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TRIAL_BALANCE" sheetId="2" r:id="rId4"/>
    <sheet name="AGING_UTANG_PIUTANG" sheetId="3" r:id="rId6"/>
    <sheet name="MUTASI_FA" sheetId="4" r:id="rId7"/>
    <sheet name="MUTASI_IA" sheetId="5" r:id="rId8"/>
    <sheet name="MUTASI_RUA" sheetId="6" r:id="rId9"/>
    <sheet name="MUTASI_DTA" sheetId="7" r:id="rId10"/>
    <sheet name="MUTASI_PERSEDIAAN" sheetId="8" r:id="rId11"/>
    <sheet name="INVESTASI_NON_TBK" sheetId="9" r:id="rId12"/>
    <sheet name="INVESTASI_TBK" sheetId="10" r:id="rId13"/>
    <sheet name="EMPLOYEE_BENEFIT" sheetId="11" r:id="rId14"/>
    <sheet name="PEMBELIAN_PENJUALAN_BERELASI" sheetId="12" r:id="rId15"/>
  </sheets>
  <calcPr calcId="122211"/>
</workbook>
</file>

<file path=xl/sharedStrings.xml><?xml version="1.0" encoding="utf-8"?>
<sst xmlns="http://schemas.openxmlformats.org/spreadsheetml/2006/main" count="7742" uniqueCount="7742">
  <si>
    <t>Company</t>
  </si>
  <si>
    <t xml:space="preserve">: </t>
  </si>
  <si>
    <t>Date</t>
  </si>
  <si>
    <t>Subject</t>
  </si>
  <si>
    <t>: DETAIL ASET, LIABILITAS &amp; EKUITAS</t>
  </si>
  <si>
    <t>No Akun</t>
  </si>
  <si>
    <t>Keterangan</t>
  </si>
  <si>
    <t>WP Reff</t>
  </si>
  <si>
    <t/>
  </si>
  <si>
    <t>Unaudited</t>
  </si>
  <si>
    <t>Adjustment Journal Entry</t>
  </si>
  <si>
    <t>Debet</t>
  </si>
  <si>
    <t>Kredit</t>
  </si>
  <si>
    <t>ASET</t>
  </si>
  <si>
    <t>ASET LANCAR</t>
  </si>
  <si>
    <t>KAS DAN SETARA KAS</t>
  </si>
  <si>
    <t>KAS DI TANGAN</t>
  </si>
  <si>
    <t>Kas (IDR)</t>
  </si>
  <si>
    <t>110101001</t>
  </si>
  <si>
    <t>CA - Kas Di Tangan - IDR - Kas Kecil</t>
  </si>
  <si>
    <t>110101002</t>
  </si>
  <si>
    <t>CA - Kas Di Tangan - IDR - Kas Besar</t>
  </si>
  <si>
    <t>110101003</t>
  </si>
  <si>
    <t>CA - Kas Di Tangan - IDR - Kas Akun Digital</t>
  </si>
  <si>
    <t>Subtotal</t>
  </si>
  <si>
    <t>Kas (USD)</t>
  </si>
  <si>
    <t>110102001</t>
  </si>
  <si>
    <t>CA - Kas Di Tangan - USD - Kas Kecil</t>
  </si>
  <si>
    <t>110102002</t>
  </si>
  <si>
    <t>CA - Kas Di Tangan - USD - Kas Besar</t>
  </si>
  <si>
    <t>110102003</t>
  </si>
  <si>
    <t>CA - Kas Di Tangan - USD - Kas Akun Digital</t>
  </si>
  <si>
    <t>Kas (SGD)</t>
  </si>
  <si>
    <t>110103001</t>
  </si>
  <si>
    <t>CA - Kas Di Tangan - SGD - Kas Kecil</t>
  </si>
  <si>
    <t>110103002</t>
  </si>
  <si>
    <t>CA - Kas Di Tangan - SGD - Kas Besar</t>
  </si>
  <si>
    <t>110103003</t>
  </si>
  <si>
    <t>CA - Kas Di Tangan - SGD - Kas Akun Digital</t>
  </si>
  <si>
    <t>TOTAL KAS DI TANGAN</t>
  </si>
  <si>
    <t>KAS DI BANK</t>
  </si>
  <si>
    <t>Bank (IDR)-KAS DI BANK</t>
  </si>
  <si>
    <t>110201001</t>
  </si>
  <si>
    <t>CA - Kas Di Bank - IDR - PT BANK CENTRAL ASIA</t>
  </si>
  <si>
    <t>110201002</t>
  </si>
  <si>
    <t>CA - Kas Di Bank - IDR - PT BANK MANDIRI (PERSERO)</t>
  </si>
  <si>
    <t>110201003</t>
  </si>
  <si>
    <t>CA - Kas Di Bank - IDR - PT BANK NEGARA INDONESIA (PERSERO)</t>
  </si>
  <si>
    <t>110201004</t>
  </si>
  <si>
    <t>CA - Kas Di Bank - IDR - PT BANK CIMB NIAGA</t>
  </si>
  <si>
    <t>110201005</t>
  </si>
  <si>
    <t>CA - Kas Di Bank - IDR - PT BANK QNB INDONESIA</t>
  </si>
  <si>
    <t>110201006</t>
  </si>
  <si>
    <t>CA - Kas Di Bank - IDR - PT BANK RAKYAT INDONESIA (PERSERO)</t>
  </si>
  <si>
    <t>110201007</t>
  </si>
  <si>
    <t>CA - Kas Di Bank - IDR - PT BANK PERMATA</t>
  </si>
  <si>
    <t>110201008</t>
  </si>
  <si>
    <t>CA - Kas Di Bank - IDR - PT BANK UOB INDONESIA</t>
  </si>
  <si>
    <t>110201009</t>
  </si>
  <si>
    <t>CA - Kas Di Bank - IDR - PT BANK DKI</t>
  </si>
  <si>
    <t>110201010</t>
  </si>
  <si>
    <t>CA - Kas Di Bank - IDR - PT BANK JTRUST INDONESIA</t>
  </si>
  <si>
    <t>110201011</t>
  </si>
  <si>
    <t>CA - Kas Di Bank - IDR - PT BANK DANAMON INDONESIA</t>
  </si>
  <si>
    <t>110201012</t>
  </si>
  <si>
    <t>CA - Kas Di Bank - IDR - PT BANK SYARIAH INDONESIA</t>
  </si>
  <si>
    <t>110201013</t>
  </si>
  <si>
    <t xml:space="preserve">CA - Kas Di Bank - IDR - PT BANK CAPITAL INDONESIA </t>
  </si>
  <si>
    <t>110201014</t>
  </si>
  <si>
    <t>CA - Kas Di Bank - IDR - PT BANK MNC INTERNASIONAL</t>
  </si>
  <si>
    <t>110201015</t>
  </si>
  <si>
    <t>CA - Kas Di Bank - IDR - PT BANK OCBC NISP</t>
  </si>
  <si>
    <t>110201016</t>
  </si>
  <si>
    <t>CA - Kas Di Bank - IDR - PT BANK MEGA</t>
  </si>
  <si>
    <t>110201017</t>
  </si>
  <si>
    <t>CA - Kas Di Bank - IDR - PT BANK PEMBANGUNAN DAERAH JAWA TENGAH</t>
  </si>
  <si>
    <t>110201018</t>
  </si>
  <si>
    <t>CA - Kas Di Bank - IDR - PT BANK PEMBANGUNAN DAERAH JAWA TIMUR</t>
  </si>
  <si>
    <t>110201019</t>
  </si>
  <si>
    <t>CA - Kas Di Bank - IDR - PT BANK MAYBANK INDONESIA</t>
  </si>
  <si>
    <t>110201020</t>
  </si>
  <si>
    <t>CA - Kas Di Bank - IDR - PT BANK MUAMALAT INDONESIA</t>
  </si>
  <si>
    <t>110201021</t>
  </si>
  <si>
    <t>CA - Kas Di Bank - IDR - PT BANK DBS INDONESIA</t>
  </si>
  <si>
    <t>110201022</t>
  </si>
  <si>
    <t>CA - Kas Di Bank - IDR - PT BANK MASPION INDONESIA</t>
  </si>
  <si>
    <t>110201023</t>
  </si>
  <si>
    <t>CA - Kas Di Bank - IDR - PT BANK PAN INDONESIA</t>
  </si>
  <si>
    <t>110201024</t>
  </si>
  <si>
    <t>CA - Kas Di Bank - IDR - PT BANK TABUNGAN PENSIUNAN NASIONAL</t>
  </si>
  <si>
    <t>110201025</t>
  </si>
  <si>
    <t>CA - Kas Di Bank - IDR - PT BANK TABUNGAN NEGARA</t>
  </si>
  <si>
    <t>Bank (USD)-KAS DI BANK</t>
  </si>
  <si>
    <t>110202001</t>
  </si>
  <si>
    <t>CA - Kas Di Bank - USD - PT BANK CENTRAL ASIA</t>
  </si>
  <si>
    <t>110202002</t>
  </si>
  <si>
    <t>CA - Kas Di Bank - USD - PT BANK MANDIRI (PERSERO)</t>
  </si>
  <si>
    <t>110202003</t>
  </si>
  <si>
    <t>CA - Kas Di Bank - USD - PT BANK NEGARA INDONESIA (PERSERO)</t>
  </si>
  <si>
    <t>110202004</t>
  </si>
  <si>
    <t>CA - Kas Di Bank - USD - PT BANK CIMB NIAGA</t>
  </si>
  <si>
    <t>110202005</t>
  </si>
  <si>
    <t>CA - Kas Di Bank - USD - PT BANK QNB INDONESIA</t>
  </si>
  <si>
    <t>110202006</t>
  </si>
  <si>
    <t>CA - Kas Di Bank - USD - PT BANK RAKYAT INDONESIA (PERSERO)</t>
  </si>
  <si>
    <t>110202007</t>
  </si>
  <si>
    <t>CA - Kas Di Bank - USD - PT BANK PERMATA</t>
  </si>
  <si>
    <t>110202008</t>
  </si>
  <si>
    <t>CA - Kas Di Bank - USD - PT BANK UOB INDONESIA</t>
  </si>
  <si>
    <t>110202009</t>
  </si>
  <si>
    <t>CA - Kas Di Bank - USD - PT BANK DKI</t>
  </si>
  <si>
    <t>110202010</t>
  </si>
  <si>
    <t>CA - Kas Di Bank - USD - PT BANK JTRUST INDONESIA</t>
  </si>
  <si>
    <t>110202011</t>
  </si>
  <si>
    <t>CA - Kas Di Bank - USD - PT BANK DANAMON INDONESIA</t>
  </si>
  <si>
    <t>110202012</t>
  </si>
  <si>
    <t>CA - Kas Di Bank - USD - PT BANK SYARIAH INDONESIA</t>
  </si>
  <si>
    <t>110202013</t>
  </si>
  <si>
    <t xml:space="preserve">CA - Kas Di Bank - USD - PT BANK CAPITAL INDONESIA </t>
  </si>
  <si>
    <t>110202014</t>
  </si>
  <si>
    <t>CA - Kas Di Bank - USD - PT BANK MNC INTERNASIONAL</t>
  </si>
  <si>
    <t>110202015</t>
  </si>
  <si>
    <t>CA - Kas Di Bank - USD - PT BANK OCBC NISP</t>
  </si>
  <si>
    <t>110202016</t>
  </si>
  <si>
    <t>CA - Kas Di Bank - USD - PT BANK MEGA</t>
  </si>
  <si>
    <t>110202017</t>
  </si>
  <si>
    <t>CA - Kas Di Bank - USD - PT BANK PEMBANGUNAN DAERAH JAWA TENGAH</t>
  </si>
  <si>
    <t>110202018</t>
  </si>
  <si>
    <t>CA - Kas Di Bank - USD - PT BANK PEMBANGUNAN DAERAH JAWA TIMUR</t>
  </si>
  <si>
    <t>110202019</t>
  </si>
  <si>
    <t>CA - Kas Di Bank - USD - PT BANK MAYBANK INDONESIA</t>
  </si>
  <si>
    <t>110202020</t>
  </si>
  <si>
    <t>CA - Kas Di Bank - USD - PT BANK MUAMALAT INDONESIA</t>
  </si>
  <si>
    <t>110202021</t>
  </si>
  <si>
    <t>CA - Kas Di Bank - USD - PT BANK DBS INDONESIA</t>
  </si>
  <si>
    <t>110202022</t>
  </si>
  <si>
    <t>CA - Kas Di Bank - USD - PT BANK MASPION INDONESIA</t>
  </si>
  <si>
    <t>110202023</t>
  </si>
  <si>
    <t>CA - Kas Di Bank - USD - PT BANK PAN INDONESIA</t>
  </si>
  <si>
    <t>110202024</t>
  </si>
  <si>
    <t>CA - Kas Di Bank - USD - PT BANK TABUNGAN PENSIUNAN NASIONAL</t>
  </si>
  <si>
    <t>110202025</t>
  </si>
  <si>
    <t>CA - Kas Di Bank - USD - PT BANK TABUNGAN NEGARA</t>
  </si>
  <si>
    <t>Bank (SGD)-KAS DI BANK</t>
  </si>
  <si>
    <t>110203001</t>
  </si>
  <si>
    <t>CA - Kas Di Bank - SGD - PT BANK CENTRAL ASIA</t>
  </si>
  <si>
    <t>110203002</t>
  </si>
  <si>
    <t>CA - Kas Di Bank - SGD - PT BANK MANDIRI (PERSERO)</t>
  </si>
  <si>
    <t>110203003</t>
  </si>
  <si>
    <t>CA - Kas Di Bank - SGD - PT BANK NEGARA INDONESIA (PERSERO)</t>
  </si>
  <si>
    <t>110203004</t>
  </si>
  <si>
    <t>CA - Kas Di Bank - SGD - PT BANK CIMB NIAGA</t>
  </si>
  <si>
    <t>110203005</t>
  </si>
  <si>
    <t>CA - Kas Di Bank - SGD - PT BANK QNB INDONESIA</t>
  </si>
  <si>
    <t>110203006</t>
  </si>
  <si>
    <t>CA - Kas Di Bank - SGD - PT BANK RAKYAT INDONESIA (PERSERO)</t>
  </si>
  <si>
    <t>110203007</t>
  </si>
  <si>
    <t>CA - Kas Di Bank - SGD - PT BANK PERMATA</t>
  </si>
  <si>
    <t>110203008</t>
  </si>
  <si>
    <t>CA - Kas Di Bank - SGD - PT BANK UOB INDONESIA</t>
  </si>
  <si>
    <t>110203009</t>
  </si>
  <si>
    <t>CA - Kas Di Bank - SGD - PT BANK DKI</t>
  </si>
  <si>
    <t>110203010</t>
  </si>
  <si>
    <t>CA - Kas Di Bank - SGD - PT BANK JTRUST INDONESIA</t>
  </si>
  <si>
    <t>110203011</t>
  </si>
  <si>
    <t>CA - Kas Di Bank - SGD - PT BANK DANAMON INDONESIA</t>
  </si>
  <si>
    <t>110203012</t>
  </si>
  <si>
    <t>CA - Kas Di Bank - SGD - PT BANK SYARIAH INDONESIA</t>
  </si>
  <si>
    <t>110203013</t>
  </si>
  <si>
    <t xml:space="preserve">CA - Kas Di Bank - SGD - PT BANK CAPITAL INDONESIA </t>
  </si>
  <si>
    <t>110203014</t>
  </si>
  <si>
    <t>CA - Kas Di Bank - SGD - PT BANK MNC INTERNASIONAL</t>
  </si>
  <si>
    <t>110203015</t>
  </si>
  <si>
    <t>CA - Kas Di Bank - SGD - PT BANK OCBC NISP</t>
  </si>
  <si>
    <t>110203016</t>
  </si>
  <si>
    <t>CA - Kas Di Bank - SGD - PT BANK MEGA</t>
  </si>
  <si>
    <t>110203017</t>
  </si>
  <si>
    <t>CA - Kas Di Bank - SGD - PT BANK PEMBANGUNAN DAERAH JAWA TENGAH</t>
  </si>
  <si>
    <t>110203018</t>
  </si>
  <si>
    <t>CA - Kas Di Bank - SGD - PT BANK PEMBANGUNAN DAERAH JAWA TIMUR</t>
  </si>
  <si>
    <t>110203019</t>
  </si>
  <si>
    <t>CA - Kas Di Bank - SGD - PT BANK MAYBANK INDONESIA</t>
  </si>
  <si>
    <t>110203020</t>
  </si>
  <si>
    <t>CA - Kas Di Bank - SGD - PT BANK MUAMALAT INDONESIA</t>
  </si>
  <si>
    <t>110203021</t>
  </si>
  <si>
    <t>CA - Kas Di Bank - SGD - PT BANK DBS INDONESIA</t>
  </si>
  <si>
    <t>110203022</t>
  </si>
  <si>
    <t>CA - Kas Di Bank - SGD - PT BANK MASPION INDONESIA</t>
  </si>
  <si>
    <t>110203023</t>
  </si>
  <si>
    <t>CA - Kas Di Bank - SGD - PT BANK PAN INDONESIA</t>
  </si>
  <si>
    <t>110203024</t>
  </si>
  <si>
    <t>CA - Kas Di Bank - SGD - PT BANK TABUNGAN PENSIUNAN NASIONAL</t>
  </si>
  <si>
    <t>110203025</t>
  </si>
  <si>
    <t>CA - Kas Di Bank - SGD - PT BANK TABUNGAN NEGARA</t>
  </si>
  <si>
    <t>DEPOSITO</t>
  </si>
  <si>
    <t>110301001</t>
  </si>
  <si>
    <t>CA - Time Deposit - IDR - PT BANK CENTRAL ASIA</t>
  </si>
  <si>
    <t>110301002</t>
  </si>
  <si>
    <t>CA - Time Deposit - IDR - PT BANK MANDIRI (PERSERO)</t>
  </si>
  <si>
    <t>110301003</t>
  </si>
  <si>
    <t>CA - Time Deposit - IDR - PT BANK NEGARA INDONESIA (PERSERO)</t>
  </si>
  <si>
    <t>110301004</t>
  </si>
  <si>
    <t>CA - Time Deposit - IDR - PT BANK CIMB NIAGA</t>
  </si>
  <si>
    <t>110301005</t>
  </si>
  <si>
    <t>CA - Time Deposit - IDR - PT BANK QNB INDONESIA</t>
  </si>
  <si>
    <t>110301006</t>
  </si>
  <si>
    <t>CA - Time Deposit - IDR - PT BANK RAKYAT INDONESIA (PERSERO)</t>
  </si>
  <si>
    <t>110301007</t>
  </si>
  <si>
    <t>CA - Time Deposit - IDR - PT BANK PERMATA</t>
  </si>
  <si>
    <t>110301008</t>
  </si>
  <si>
    <t>CA - Time Deposit - IDR - PT BANK UOB INDONESIA</t>
  </si>
  <si>
    <t>110301009</t>
  </si>
  <si>
    <t>CA - Time Deposit - IDR - PT BANK DKI</t>
  </si>
  <si>
    <t>110301010</t>
  </si>
  <si>
    <t>CA - Time Deposit - IDR - PT BANK JTRUST INDONESIA</t>
  </si>
  <si>
    <t>110301011</t>
  </si>
  <si>
    <t>CA - Time Deposit - IDR - PT BANK DANAMON INDONESIA</t>
  </si>
  <si>
    <t>110301012</t>
  </si>
  <si>
    <t>CA - Time Deposit - IDR - PT BANK SYARIAH INDONESIA</t>
  </si>
  <si>
    <t>110301013</t>
  </si>
  <si>
    <t xml:space="preserve">CA - Time Deposit - IDR - PT BANK CAPITAL INDONESIA </t>
  </si>
  <si>
    <t>110301014</t>
  </si>
  <si>
    <t>CA - Time Deposit - IDR - PT BANK MNC INTERNASIONAL</t>
  </si>
  <si>
    <t>110301015</t>
  </si>
  <si>
    <t>CA - Time Deposit - IDR - PT BANK OCBC NISP</t>
  </si>
  <si>
    <t>110301016</t>
  </si>
  <si>
    <t>CA - Time Deposit - IDR - PT BANK MEGA</t>
  </si>
  <si>
    <t>110301017</t>
  </si>
  <si>
    <t>CA - Time Deposit - IDR - PT BANK PEMBANGUNAN DAERAH JAWA TENGAH</t>
  </si>
  <si>
    <t>110301018</t>
  </si>
  <si>
    <t>CA - Time Deposit - IDR - PT BANK PEMBANGUNAN DAERAH JAWA TIMUR</t>
  </si>
  <si>
    <t>110301019</t>
  </si>
  <si>
    <t>CA - Time Deposit - IDR - PT BANK MAYBANK INDONESIA</t>
  </si>
  <si>
    <t>110301020</t>
  </si>
  <si>
    <t>CA - Time Deposit - IDR - PT BANK MUAMALAT INDONESIA</t>
  </si>
  <si>
    <t>110301021</t>
  </si>
  <si>
    <t>CA - Time Deposit - IDR - PT BANK DBS INDONESIA</t>
  </si>
  <si>
    <t>110301022</t>
  </si>
  <si>
    <t>CA - Time Deposit - IDR - PT BANK MASPION INDONESIA</t>
  </si>
  <si>
    <t>110301023</t>
  </si>
  <si>
    <t>CA - Time Deposit - IDR - PT BANK PAN INDONESIA</t>
  </si>
  <si>
    <t>110301024</t>
  </si>
  <si>
    <t>CA - Time Deposit - IDR - PT BANK TABUNGAN PENSIUNAN NASIONAL</t>
  </si>
  <si>
    <t>110301025</t>
  </si>
  <si>
    <t>CA - Time Deposit - IDR - PT BANK TABUNGAN NEGARA</t>
  </si>
  <si>
    <t>TOTAL SETARA KAS</t>
  </si>
  <si>
    <t>TOTAL KAS DAN SETARA KAS</t>
  </si>
  <si>
    <t>INVESTASI JANGKA PENDEK</t>
  </si>
  <si>
    <t>Marketable Securities:</t>
  </si>
  <si>
    <t>110401001</t>
  </si>
  <si>
    <t>CA - Investasi Jangka Pendek - Saham Mcas</t>
  </si>
  <si>
    <t>110401002</t>
  </si>
  <si>
    <t>CA - Investasi Jangka Pendek - Saham Nfcx</t>
  </si>
  <si>
    <t>110401003</t>
  </si>
  <si>
    <t>CA - Investasi Jangka Pendek - Saham Diva</t>
  </si>
  <si>
    <t>110401004</t>
  </si>
  <si>
    <t>CA - Investasi Jangka Pendek - Saham Tfas</t>
  </si>
  <si>
    <t>110401005</t>
  </si>
  <si>
    <t>CA - Investasi Jangka Pendek - Saham Dmmx</t>
  </si>
  <si>
    <t>110401006</t>
  </si>
  <si>
    <t>CA - Investasi Jangka Pendek - Saham Pege</t>
  </si>
  <si>
    <t>110401007</t>
  </si>
  <si>
    <t>CA - Investasi Jangka Pendek - Saham Abba</t>
  </si>
  <si>
    <t>110401008</t>
  </si>
  <si>
    <t>CA - Investasi Jangka Pendek - Saham Defi</t>
  </si>
  <si>
    <t>TOTAL INVESTASI JANGKA PENDEK</t>
  </si>
  <si>
    <t>control</t>
  </si>
  <si>
    <t>PIUTANG USAHA</t>
  </si>
  <si>
    <t>Pihak Ketiga:-PIUTANG USAHA</t>
  </si>
  <si>
    <t>110501001</t>
  </si>
  <si>
    <t>CA - Piutang Usaha Pihak Ketiga - End User</t>
  </si>
  <si>
    <t>110501002</t>
  </si>
  <si>
    <t>CA - Piutang Usaha Pihak Ketiga - PT Telekomunikasi Selular</t>
  </si>
  <si>
    <t>110501003</t>
  </si>
  <si>
    <t>CA - Piutang Usaha Pihak Ketiga - PT Indosat Tbk</t>
  </si>
  <si>
    <t>110501004</t>
  </si>
  <si>
    <t>CA - Piutang Usaha Pihak Ketiga - PT Xl Axiata Tbk</t>
  </si>
  <si>
    <t>110501005</t>
  </si>
  <si>
    <t>CA - Piutang Usaha Pihak Ketiga - Piutang usaha lainnya</t>
  </si>
  <si>
    <t>110502005</t>
  </si>
  <si>
    <t>CA - Piutang Usaha Pihak Ketiga - Cadangan Penurunan Nilai Piutang</t>
  </si>
  <si>
    <t>Total Piutang Lain-lain - Pihak Ketiga-PIUTANG USAHA</t>
  </si>
  <si>
    <t>Pihak Berelasi:-PIUTANG USAHA</t>
  </si>
  <si>
    <t>IDR-PIUTANG USAHA</t>
  </si>
  <si>
    <t>110601001</t>
  </si>
  <si>
    <t>CA - Piutang Usaha Pihak Berelasi - PT 1 Inti Dot Com</t>
  </si>
  <si>
    <t>110601002</t>
  </si>
  <si>
    <t>CA - Piutang Usaha Pihak Berelasi - PT Abdi Anugerah Persada (AAP)</t>
  </si>
  <si>
    <t>110601003</t>
  </si>
  <si>
    <t>CA - Piutang Usaha Pihak Berelasi - PT Agapindo Inti Raya</t>
  </si>
  <si>
    <t>110601004</t>
  </si>
  <si>
    <t>CA - Piutang Usaha Pihak Berelasi - PT Agapindo Kasih Abadi (AKA)</t>
  </si>
  <si>
    <t>110601005</t>
  </si>
  <si>
    <t>CA - Piutang Usaha Pihak Berelasi - PT Alfa Omega Digital (AOD-1)</t>
  </si>
  <si>
    <t>110601006</t>
  </si>
  <si>
    <t>CA - Piutang Usaha Pihak Berelasi - PT Alfa Omega Digitalindo (AOD-2)</t>
  </si>
  <si>
    <t>110601007</t>
  </si>
  <si>
    <t>CA - Piutang Usaha Pihak Berelasi - PT Alphanovation Digital Teknindo (Pawoon)</t>
  </si>
  <si>
    <t>110601008</t>
  </si>
  <si>
    <t>CA - Piutang Usaha Pihak Berelasi - PT Antares Global Teknologi (AGT)</t>
  </si>
  <si>
    <t>110601009</t>
  </si>
  <si>
    <t>CA - Piutang Usaha Pihak Berelasi - PT Anugerah Inti Karisma (AIK)</t>
  </si>
  <si>
    <t>110601010</t>
  </si>
  <si>
    <t>CA - Piutang Usaha Pihak Berelasi - PT Soteria Wicaksana Investama (SWI)</t>
  </si>
  <si>
    <t>110601011</t>
  </si>
  <si>
    <t>CA - Piutang Usaha Pihak Berelasi - PT Anugerah Kopi Digital (AKD)</t>
  </si>
  <si>
    <t>110601012</t>
  </si>
  <si>
    <t>CA - Piutang Usaha Pihak Berelasi - PT Anugerah Serta Sentosa (ASS1)</t>
  </si>
  <si>
    <t>110601013</t>
  </si>
  <si>
    <t>CA - Piutang Usaha Pihak Berelasi - PT Anugerah Teknologi Mandiri (ATM)</t>
  </si>
  <si>
    <t>110601014</t>
  </si>
  <si>
    <t>CA - Piutang Usaha Pihak Berelasi - PT Anugerah Wicaksana Digital (AWD)</t>
  </si>
  <si>
    <t>110601015</t>
  </si>
  <si>
    <t>CA - Piutang Usaha Pihak Berelasi - PT Argo Pandu Digital (APD)</t>
  </si>
  <si>
    <t>110601016</t>
  </si>
  <si>
    <t>CA - Piutang Usaha Pihak Berelasi - PT Berkah Karunia Kreasi (BKK)</t>
  </si>
  <si>
    <t>110601017</t>
  </si>
  <si>
    <t>CA - Piutang Usaha Pihak Berelasi - PT Berkah Omega Sukses (BOS)</t>
  </si>
  <si>
    <t>110601018</t>
  </si>
  <si>
    <t>CA - Piutang Usaha Pihak Berelasi - PT Berkah Otentik Sejahtera (BOS)</t>
  </si>
  <si>
    <t>110601019</t>
  </si>
  <si>
    <t>CA - Piutang Usaha Pihak Berelasi - PT Berkah Teknologi Selaras (BTS)</t>
  </si>
  <si>
    <t>110601020</t>
  </si>
  <si>
    <t>CA - Piutang Usaha Pihak Berelasi - PT Berkah Teknologi Semesta (BTS)</t>
  </si>
  <si>
    <t>110601021</t>
  </si>
  <si>
    <t>CA - Piutang Usaha Pihak Berelasi - PT Berkah Trijaya Indonesia (BTI)</t>
  </si>
  <si>
    <t>110601022</t>
  </si>
  <si>
    <t>CA - Piutang Usaha Pihak Berelasi - PT Bersama Omega Sejahtera (BOS)</t>
  </si>
  <si>
    <t>110601023</t>
  </si>
  <si>
    <t>CA - Piutang Usaha Pihak Berelasi - PT Bilik Sinergi Indonesia (BSI)</t>
  </si>
  <si>
    <t>110601024</t>
  </si>
  <si>
    <t>CA - Piutang Usaha Pihak Berelasi - PT Buana Agya Cipta (BAC)</t>
  </si>
  <si>
    <t>110601025</t>
  </si>
  <si>
    <t>CA - Piutang Usaha Pihak Berelasi - PT Cakra Ultima Sejahtera (CUS)</t>
  </si>
  <si>
    <t>110601026</t>
  </si>
  <si>
    <t>CA - Piutang Usaha Pihak Berelasi - PT Chat Bot Nusantara (CBN)</t>
  </si>
  <si>
    <t>110601027</t>
  </si>
  <si>
    <t>CA - Piutang Usaha Pihak Berelasi - PT Cyrus Solusi Indonesia (CSI)</t>
  </si>
  <si>
    <t>110601028</t>
  </si>
  <si>
    <t>CA - Piutang Usaha Pihak Berelasi - PT Dam Korporindo Digital (DKD)</t>
  </si>
  <si>
    <t>110601029</t>
  </si>
  <si>
    <t>CA - Piutang Usaha Pihak Berelasi - PT Dapur Kita Indonesia (DKI)</t>
  </si>
  <si>
    <t>110601030</t>
  </si>
  <si>
    <t>CA - Piutang Usaha Pihak Berelasi - PT Dapur Kloud Digital (DKD)</t>
  </si>
  <si>
    <t>110601031</t>
  </si>
  <si>
    <t>CA - Piutang Usaha Pihak Berelasi - PT Dekodr Solusi Digital Indonesia (DSDI)</t>
  </si>
  <si>
    <t>110601032</t>
  </si>
  <si>
    <t>CA - Piutang Usaha Pihak Berelasi - PT Digital Berkah Indonesia (DBI)</t>
  </si>
  <si>
    <t>110601033</t>
  </si>
  <si>
    <t>CA - Piutang Usaha Pihak Berelasi - PT Digital Consumer Engagement (DCE)</t>
  </si>
  <si>
    <t>110601034</t>
  </si>
  <si>
    <t>CA - Piutang Usaha Pihak Berelasi - PT Digital Maksima Karisma (DMK)</t>
  </si>
  <si>
    <t>110601035</t>
  </si>
  <si>
    <t>CA - Piutang Usaha Pihak Berelasi - PT Digital Maxima Indonesia (DMI)</t>
  </si>
  <si>
    <t>110601036</t>
  </si>
  <si>
    <t>CA - Piutang Usaha Pihak Berelasi - PT Digital Mediatama Maxima Tbk (DMMX)</t>
  </si>
  <si>
    <t>110601037</t>
  </si>
  <si>
    <t>CA - Piutang Usaha Pihak Berelasi - PT Disa Citra Digital (DCD)</t>
  </si>
  <si>
    <t>110601038</t>
  </si>
  <si>
    <t>CA - Piutang Usaha Pihak Berelasi - PT Disa Citra Mandiri (DCM)</t>
  </si>
  <si>
    <t>110601039</t>
  </si>
  <si>
    <t>CA - Piutang Usaha Pihak Berelasi - PT Distribusi Emitama Anugerah (DEA)</t>
  </si>
  <si>
    <t>110601040</t>
  </si>
  <si>
    <t>CA - Piutang Usaha Pihak Berelasi - PT Distribusi Voucher Nusantara Tbk (DIVA)</t>
  </si>
  <si>
    <t>110601041</t>
  </si>
  <si>
    <t>CA - Piutang Usaha Pihak Berelasi - PT Emirindo Dinamika Pratama (EDP)</t>
  </si>
  <si>
    <t>110601042</t>
  </si>
  <si>
    <t>CA - Piutang Usaha Pihak Berelasi - PT Emitama Wahana Mandiri (EWM)</t>
  </si>
  <si>
    <t>110601043</t>
  </si>
  <si>
    <t>CA - Piutang Usaha Pihak Berelasi - PT Foodia Indonesia Digital (FID)</t>
  </si>
  <si>
    <t>110601044</t>
  </si>
  <si>
    <t>CA - Piutang Usaha Pihak Berelasi - PT Gowes Teknologi Indonesia (GTI1)</t>
  </si>
  <si>
    <t>110601045</t>
  </si>
  <si>
    <t>CA - Piutang Usaha Pihak Berelasi - PT Gowithmi Teknologi Indonesia (GTI2)</t>
  </si>
  <si>
    <t>110601046</t>
  </si>
  <si>
    <t>CA - Piutang Usaha Pihak Berelasi - PT Green Sinergy Indonesia (GSI)</t>
  </si>
  <si>
    <t>110601047</t>
  </si>
  <si>
    <t>CA - Piutang Usaha Pihak Berelasi - PT Harapan Inti Selaras (HIS)</t>
  </si>
  <si>
    <t>110601048</t>
  </si>
  <si>
    <t>CA - Piutang Usaha Pihak Berelasi - PT Hikmat Sukses Sejahtera (HSS)</t>
  </si>
  <si>
    <t>110601049</t>
  </si>
  <si>
    <t>CA - Piutang Usaha Pihak Berelasi - PT Inova Duapuluh Duapuluh</t>
  </si>
  <si>
    <t>110601050</t>
  </si>
  <si>
    <t>CA - Piutang Usaha Pihak Berelasi - PT Inspira Citra Asia (ICA)</t>
  </si>
  <si>
    <t>110601051</t>
  </si>
  <si>
    <t>CA - Piutang Usaha Pihak Berelasi - PT Internet Omega Teknologi (IOT)</t>
  </si>
  <si>
    <t>110601052</t>
  </si>
  <si>
    <t>CA - Piutang Usaha Pihak Berelasi - PT Jedidiah Inti Anugerah (JIA)</t>
  </si>
  <si>
    <t>110601053</t>
  </si>
  <si>
    <t>CA - Piutang Usaha Pihak Berelasi - PT Jubileum Musisi Indonesia (JMI)</t>
  </si>
  <si>
    <t>110601054</t>
  </si>
  <si>
    <t>CA - Piutang Usaha Pihak Berelasi - PT Jurnal Digital Indonesia (JDI)</t>
  </si>
  <si>
    <t>110601055</t>
  </si>
  <si>
    <t>CA - Piutang Usaha Pihak Berelasi - PT Kasih Anugerah Kharisma (KAK)</t>
  </si>
  <si>
    <t>110601056</t>
  </si>
  <si>
    <t>CA - Piutang Usaha Pihak Berelasi - PT Kavita Dana Asia (KDA)</t>
  </si>
  <si>
    <t>110601057</t>
  </si>
  <si>
    <t>CA - Piutang Usaha Pihak Berelasi - PT Kejora Digital Investama (KDI)</t>
  </si>
  <si>
    <t>110601058</t>
  </si>
  <si>
    <t>CA - Piutang Usaha Pihak Berelasi - PT Krenpay Digital Indonesia (KDI)</t>
  </si>
  <si>
    <t>110601059</t>
  </si>
  <si>
    <t>CA - Piutang Usaha Pihak Berelasi - PT Kubox Teknologi Indonesia (KTI)</t>
  </si>
  <si>
    <t>110601060</t>
  </si>
  <si>
    <t>CA - Piutang Usaha Pihak Berelasi - PT Kuwais Berkah Indonesia (KBI)</t>
  </si>
  <si>
    <t>110601061</t>
  </si>
  <si>
    <t>CA - Piutang Usaha Pihak Berelasi - PT Kwartet Boga Anugerah (KBA)</t>
  </si>
  <si>
    <t>110601062</t>
  </si>
  <si>
    <t>CA - Piutang Usaha Pihak Berelasi - PT Lautan Inovasi Teknologi (LIT)</t>
  </si>
  <si>
    <t>110601063</t>
  </si>
  <si>
    <t>CA - Piutang Usaha Pihak Berelasi - PT Lentera Ekosistem Digital (LED)</t>
  </si>
  <si>
    <t>110601064</t>
  </si>
  <si>
    <t>CA - Piutang Usaha Pihak Berelasi - PT Logitek Digital Nusantara (LDN/DTN)</t>
  </si>
  <si>
    <t>110601065</t>
  </si>
  <si>
    <t>CA - Piutang Usaha Pihak Berelasi - PT M Cash Integrasi Tbk (MCAS)</t>
  </si>
  <si>
    <t>110601066</t>
  </si>
  <si>
    <t>CA - Piutang Usaha Pihak Berelasi - PT Digital Maksima Karunia</t>
  </si>
  <si>
    <t>110601067</t>
  </si>
  <si>
    <t>CA - Piutang Usaha Pihak Berelasi - PT M Cash Ritel Indonesia (MRI)</t>
  </si>
  <si>
    <t>110601068</t>
  </si>
  <si>
    <t>CA - Piutang Usaha Pihak Berelasi - PT M Cash Telefast Indonesia (MTI)</t>
  </si>
  <si>
    <t>110601069</t>
  </si>
  <si>
    <t>CA - Piutang Usaha Pihak Berelasi - PT Matra Sinema Asia (MSA)</t>
  </si>
  <si>
    <t>110601070</t>
  </si>
  <si>
    <t>CA - Piutang Usaha Pihak Berelasi - PT MCash Untuk Indonesia (MUI)</t>
  </si>
  <si>
    <t>110601071</t>
  </si>
  <si>
    <t>CA - Piutang Usaha Pihak Berelasi - PT Media Karya Nusantara (MKN2)</t>
  </si>
  <si>
    <t>110601072</t>
  </si>
  <si>
    <t>CA - Piutang Usaha Pihak Berelasi - PT Meisys Technology</t>
  </si>
  <si>
    <t>110601073</t>
  </si>
  <si>
    <t>CA - Piutang Usaha Pihak Berelasi - PT Mitra Anugerah Setia Kawan (MASK)</t>
  </si>
  <si>
    <t>110601074</t>
  </si>
  <si>
    <t>CA - Piutang Usaha Pihak Berelasi - PT Mitra Artha Teknologi (MAT)</t>
  </si>
  <si>
    <t>110601075</t>
  </si>
  <si>
    <t>CA - Piutang Usaha Pihak Berelasi - PT Mitra Cipta Teknologi (MCT)</t>
  </si>
  <si>
    <t>110601076</t>
  </si>
  <si>
    <t>CA - Piutang Usaha Pihak Berelasi - PT Mitra Citra Anugerah (MCA)</t>
  </si>
  <si>
    <t>110601077</t>
  </si>
  <si>
    <t>CA - Piutang Usaha Pihak Berelasi - PT Mitra Karunia Nusantara (MKN)</t>
  </si>
  <si>
    <t>110601078</t>
  </si>
  <si>
    <t>CA - Piutang Usaha Pihak Berelasi - PT Mitra Kharisma Nusantara (MKN3)</t>
  </si>
  <si>
    <t>110601079</t>
  </si>
  <si>
    <t>CA - Piutang Usaha Pihak Berelasi - PT Mitra Proteksi Mandiri (MPM)</t>
  </si>
  <si>
    <t>110601080</t>
  </si>
  <si>
    <t>CA - Piutang Usaha Pihak Berelasi - PT Mitra Wicaksana Hopindo (MWH)</t>
  </si>
  <si>
    <t>110601081</t>
  </si>
  <si>
    <t>CA - Piutang Usaha Pihak Berelasi - PT MKopi Digital Indonesia (MKDI)</t>
  </si>
  <si>
    <t>110601082</t>
  </si>
  <si>
    <t>CA - Piutang Usaha Pihak Berelasi - PT Monetix Digital Indonesia (MDI)</t>
  </si>
  <si>
    <t>110601083</t>
  </si>
  <si>
    <t>CA - Piutang Usaha Pihak Berelasi - PT Muldidaya Dinamika (MDD)</t>
  </si>
  <si>
    <t>110601084</t>
  </si>
  <si>
    <t>CA - Piutang Usaha Pihak Berelasi - PT Natrindo Fajar Cemerlang (NFC)</t>
  </si>
  <si>
    <t>110601085</t>
  </si>
  <si>
    <t>CA - Piutang Usaha Pihak Berelasi - PT NFC Indonesia Tbk (NFCX)</t>
  </si>
  <si>
    <t>110601086</t>
  </si>
  <si>
    <t>CA - Piutang Usaha Pihak Berelasi - PT NFCX Media Teknologi (NMT)</t>
  </si>
  <si>
    <t>110601087</t>
  </si>
  <si>
    <t>CA - Piutang Usaha Pihak Berelasi - PT Nusantara Inti Karunia (NIK)</t>
  </si>
  <si>
    <t>110601088</t>
  </si>
  <si>
    <t>CA - Piutang Usaha Pihak Berelasi - PT Nusantara Semesta Mandiri (NSM)</t>
  </si>
  <si>
    <t>110601089</t>
  </si>
  <si>
    <t>CA - Piutang Usaha Pihak Berelasi - PT Nusantara Xchange Indonesia (NXI)</t>
  </si>
  <si>
    <t>110601090</t>
  </si>
  <si>
    <t>CA - Piutang Usaha Pihak Berelasi - PT Omega Kreasi Bersama (OKB)</t>
  </si>
  <si>
    <t>110601091</t>
  </si>
  <si>
    <t>CA - Piutang Usaha Pihak Berelasi - PT Oona Media Indonesia (OMI)</t>
  </si>
  <si>
    <t>110601092</t>
  </si>
  <si>
    <t>CA - Piutang Usaha Pihak Berelasi - PT Qerja Manfaat Bangsa (QMB)</t>
  </si>
  <si>
    <t>110601093</t>
  </si>
  <si>
    <t>CA - Piutang Usaha Pihak Berelasi - PT Rahmat Inti Kreasi (RIK)</t>
  </si>
  <si>
    <t>110601094</t>
  </si>
  <si>
    <t>CA - Piutang Usaha Pihak Berelasi - PT Red Bean Sukses Indonesia (RBSI)</t>
  </si>
  <si>
    <t>110601095</t>
  </si>
  <si>
    <t>CA - Piutang Usaha Pihak Berelasi - PT Riset Kecerdasan Buatan (RKB)</t>
  </si>
  <si>
    <t>110601096</t>
  </si>
  <si>
    <t>CA - Piutang Usaha Pihak Berelasi - PT Ritel Cerdas Indonesia (RCI)</t>
  </si>
  <si>
    <t>110601097</t>
  </si>
  <si>
    <t>CA - Piutang Usaha Pihak Berelasi - PT Sahabat Abadi Tunas Indonesia (SATI)</t>
  </si>
  <si>
    <t>110601098</t>
  </si>
  <si>
    <t>CA - Piutang Usaha Pihak Berelasi - PT Sarana Rahmat Lestari (SRL)</t>
  </si>
  <si>
    <t>110601099</t>
  </si>
  <si>
    <t xml:space="preserve">CA - Piutang Usaha Pihak Berelasi - PT Sejahtera Eka Boga </t>
  </si>
  <si>
    <t>110601100</t>
  </si>
  <si>
    <t>CA - Piutang Usaha Pihak Berelasi - PT Sejahtera Eka Mandiri Investama (SEMI)</t>
  </si>
  <si>
    <t>110601101</t>
  </si>
  <si>
    <t>CA - Piutang Usaha Pihak Berelasi - PT Seni Teknologi Sejahtera  (STS)</t>
  </si>
  <si>
    <t>110601102</t>
  </si>
  <si>
    <t>CA - Piutang Usaha Pihak Berelasi - PT Sentra Anugerah Lestari (SAL)</t>
  </si>
  <si>
    <t>110601103</t>
  </si>
  <si>
    <t>CA - Piutang Usaha Pihak Berelasi - PT Sentra Rejeki Lestari (SRL)</t>
  </si>
  <si>
    <t>110601104</t>
  </si>
  <si>
    <t>CA - Piutang Usaha Pihak Berelasi - PT Sentra Wicaksana Anugerah (SWA)</t>
  </si>
  <si>
    <t>110601105</t>
  </si>
  <si>
    <t>CA - Piutang Usaha Pihak Berelasi - PT Sentral Dapur Pangan (SDP)</t>
  </si>
  <si>
    <t>110601106</t>
  </si>
  <si>
    <t>CA - Piutang Usaha Pihak Berelasi - PT Sistem Mikroelektronik Cerdas (SMC)</t>
  </si>
  <si>
    <t>110601107</t>
  </si>
  <si>
    <t>CA - Piutang Usaha Pihak Berelasi - PT Solusi Proteksi Mandiri (SPM)</t>
  </si>
  <si>
    <t>110601108</t>
  </si>
  <si>
    <t>CA - Piutang Usaha Pihak Berelasi - PT Surprise Indonesia (SI)</t>
  </si>
  <si>
    <t>110601109</t>
  </si>
  <si>
    <t>CA - Piutang Usaha Pihak Berelasi - PT Surya Teknologi Perkasa (STP)</t>
  </si>
  <si>
    <t>110601110</t>
  </si>
  <si>
    <t>CA - Piutang Usaha Pihak Berelasi - PT Swap Energi Indonesia (SEI)</t>
  </si>
  <si>
    <t>110601111</t>
  </si>
  <si>
    <t>CA - Piutang Usaha Pihak Berelasi - PT Telefast Indonesia Tbk (TFAS)</t>
  </si>
  <si>
    <t>110601112</t>
  </si>
  <si>
    <t>CA - Piutang Usaha Pihak Berelasi - PT Telefast Investama Indonesia (TII)</t>
  </si>
  <si>
    <t>110601113</t>
  </si>
  <si>
    <t>CA - Piutang Usaha Pihak Berelasi - PT Voucher Express Internasional (VEI)</t>
  </si>
  <si>
    <t>110601114</t>
  </si>
  <si>
    <t>CA - Piutang Usaha Pihak Berelasi - PT Wicaksana Anugerah Indonesia (WAI)</t>
  </si>
  <si>
    <t>110601115</t>
  </si>
  <si>
    <t>CA - Piutang Usaha Pihak Berelasi - PT Wicaksana Anugerah Nusantara (WAN)</t>
  </si>
  <si>
    <t>110601116</t>
  </si>
  <si>
    <t>CA - Piutang Usaha Pihak Berelasi - PT Wicaksana Anugerah Solusindo (WAS)</t>
  </si>
  <si>
    <t>110601117</t>
  </si>
  <si>
    <t>CA - Piutang Usaha Pihak Berelasi - PT Agapindo Sejahtera Sukses (ASS2)</t>
  </si>
  <si>
    <t>110601118</t>
  </si>
  <si>
    <t>CA - Piutang Usaha Pihak Berelasi - PT Bumilangit Digital Mediatama (BLDX)</t>
  </si>
  <si>
    <t>110601119</t>
  </si>
  <si>
    <t>CA - Piutang Usaha Pihak Berelasi - PT DMMX Media Maxima</t>
  </si>
  <si>
    <t>110601120</t>
  </si>
  <si>
    <t>CA - Piutang Usaha Pihak Berelasi - PT Mega Harapan Mulia (MHM)</t>
  </si>
  <si>
    <t>110601121</t>
  </si>
  <si>
    <t>CA - Piutang Usaha Pihak Berelasi - PT Code Development Indonesia</t>
  </si>
  <si>
    <t>110601122</t>
  </si>
  <si>
    <t>CA - Piutang Usaha Pihak Berelasi - PT Niji Games Studio (NGS)</t>
  </si>
  <si>
    <t>110601123</t>
  </si>
  <si>
    <t>CA - Piutang Usaha Pihak Berelasi - PT Indonesian Cloud (IC)</t>
  </si>
  <si>
    <t>110601124</t>
  </si>
  <si>
    <t>CA - Piutang Usaha Pihak Berelasi - PT Dans Multi Pro (DMP)</t>
  </si>
  <si>
    <t>110601125</t>
  </si>
  <si>
    <t>CA - Piutang Usaha Pihak Berelasi - PT Cipta Urban Darsana (CUD)</t>
  </si>
  <si>
    <t>110601126</t>
  </si>
  <si>
    <t>CA - Piutang Usaha Pihak Berelasi - PT Dwi Danamitra Kavita (DDK)</t>
  </si>
  <si>
    <t>110601127</t>
  </si>
  <si>
    <t>CA - Piutang Usaha Pihak Berelasi - PT Artaka Anugerah Abadi (AAA)</t>
  </si>
  <si>
    <t>110601128</t>
  </si>
  <si>
    <t>CA - Piutang Usaha Pihak Berelasi - PT Clodeo Indonesia Jaya (CIJ)</t>
  </si>
  <si>
    <t>110601129</t>
  </si>
  <si>
    <t>CA - Piutang Usaha Pihak Berelasi - PT Mandiri Terang Harapan (MTH)</t>
  </si>
  <si>
    <t>110601130</t>
  </si>
  <si>
    <t>CA - Piutang Usaha Pihak Berelasi - PT Aeronusa Inti raya (AIR)</t>
  </si>
  <si>
    <t>110601131</t>
  </si>
  <si>
    <t>CA - Piutang Usaha Pihak Berelasi - PT Solusi Wicaksana Teknologi (SWT)</t>
  </si>
  <si>
    <t>110601132</t>
  </si>
  <si>
    <t>CA - Piutang Usaha Pihak Berelasi - PT Mitra Pendanaan Mandiri (MPM)</t>
  </si>
  <si>
    <t>110601133</t>
  </si>
  <si>
    <t>CA - Piutang Usaha Pihak Berelasi - PT Ekosistem Rintisan Digital (ERD)</t>
  </si>
  <si>
    <t>110601134</t>
  </si>
  <si>
    <t>CA - Piutang Usaha Pihak Berelasi - PT Sumber Digital Terpadu (SDT)</t>
  </si>
  <si>
    <t>110601135</t>
  </si>
  <si>
    <t>CA - Piutang Usaha Pihak Berelasi - PT Elpis Anugerah Andalan (EAA)</t>
  </si>
  <si>
    <t>110601136</t>
  </si>
  <si>
    <t>CA - Piutang Usaha Pihak Berelasi - PT DMMX Grosir Digital (DGD)</t>
  </si>
  <si>
    <t>110601137</t>
  </si>
  <si>
    <t>CA - Piutang Usaha Pihak Berelasi - PT DMMX Rans Digital (DRD)</t>
  </si>
  <si>
    <t>110601138</t>
  </si>
  <si>
    <t>CA - Piutang Usaha Pihak Berelasi - PT Qerja Akademi Indonesia (QAI)</t>
  </si>
  <si>
    <t>110601139</t>
  </si>
  <si>
    <t>CA - Piutang Usaha Pihak Berelasi - PT Tfas Digital Indonesia (TDI)</t>
  </si>
  <si>
    <t>110601140</t>
  </si>
  <si>
    <t>CA - Piutang Usaha Pihak Berelasi - PT Gemilang Integra Fentura (GIF)</t>
  </si>
  <si>
    <t>110601141</t>
  </si>
  <si>
    <t>CA - Piutang Usaha Pihak Berelasi - PT Energi Selalu Baru (ESB)</t>
  </si>
  <si>
    <t>110601142</t>
  </si>
  <si>
    <t>CA - Piutang Usaha Pihak Berelasi - PT Solic Kreasi Baru (SKB)</t>
  </si>
  <si>
    <t>110601143</t>
  </si>
  <si>
    <t>CA - Piutang Usaha Pihak Berelasi - PT Gembala Rintisan Digital (GRD)</t>
  </si>
  <si>
    <t>110601144</t>
  </si>
  <si>
    <t>CA - Piutang Usaha Pihak Berelasi - PT Sentral Inti Anugerah (SIA1)</t>
  </si>
  <si>
    <t>110601145</t>
  </si>
  <si>
    <t>CA - Piutang Usaha Pihak Berelasi - PT Sarana Cipta Digital (SCD)</t>
  </si>
  <si>
    <t>110601146</t>
  </si>
  <si>
    <t>CA - Piutang Usaha Pihak Berelasi - PT Sejahtera Wahana Teknindo (SWT)</t>
  </si>
  <si>
    <t>110601147</t>
  </si>
  <si>
    <t>CA - Piutang Usaha Pihak Berelasi - PT Sicepat Mcash Indonesia (SMI)</t>
  </si>
  <si>
    <t>110601148</t>
  </si>
  <si>
    <t>CA - Piutang Usaha Pihak Berelasi - PT TFAS Nusantara Digital (TND)</t>
  </si>
  <si>
    <t>110601149</t>
  </si>
  <si>
    <t>CA - Piutang Usaha Pihak Berelasi - PT Volta Indonesia Semesta (VIS)</t>
  </si>
  <si>
    <t>110601150</t>
  </si>
  <si>
    <t>CA - Piutang Usaha Pihak Berelasi - PT Solic Inti Anugerah (SIA2)</t>
  </si>
  <si>
    <t>110601151</t>
  </si>
  <si>
    <t>CA - Piutang Usaha Pihak Berelasi - PT Bumilangit Entertainment Corpora (BCU)</t>
  </si>
  <si>
    <t>110601152</t>
  </si>
  <si>
    <t>CA - Piutang Usaha Pihak Berelasi - PT Sinergi Maxima Digitalindo (SMD)</t>
  </si>
  <si>
    <t>110601153</t>
  </si>
  <si>
    <t>CA - Piutang Usaha Pihak Berelasi - PT Kreasi Baru Digital (KBD)</t>
  </si>
  <si>
    <t>110601154</t>
  </si>
  <si>
    <t>CA - Piutang Usaha Pihak Berelasi - PT Solic Inti Digital (SID)</t>
  </si>
  <si>
    <t>110601155</t>
  </si>
  <si>
    <t>CA - Piutang Usaha Pihak Berelasi - PT Hikmat Mulia Sentralindo (HMS)</t>
  </si>
  <si>
    <t>110601156</t>
  </si>
  <si>
    <t>CA - Piutang Usaha Pihak Berelasi - PT Berkah Digital Distrindo (BDD)</t>
  </si>
  <si>
    <t>110601157</t>
  </si>
  <si>
    <t>CA - Piutang Usaha Pihak Berelasi - PT DMMX Belanja Digital (BDB)</t>
  </si>
  <si>
    <t>110601158</t>
  </si>
  <si>
    <t>CA - Piutang Usaha Pihak Berelasi - PT Roxy Digital Investama (RDI)</t>
  </si>
  <si>
    <t>110601159</t>
  </si>
  <si>
    <t>CA - Piutang Usaha Pihak Berelasi - PT Digisaham Veritas Indonesia (DVI)</t>
  </si>
  <si>
    <t>110601160</t>
  </si>
  <si>
    <t>CA - Piutang Usaha Pihak Berelasi - PT DMMX Smartritel Teknologi (DST)</t>
  </si>
  <si>
    <t>110601161</t>
  </si>
  <si>
    <t>CA - Piutang Usaha Pihak Berelasi - PT Panca Global Kapital (PEGE)</t>
  </si>
  <si>
    <t>110601162</t>
  </si>
  <si>
    <t>CA - Piutang Usaha Pihak Berelasi - PT Panca Global Sekuritas (PGS)</t>
  </si>
  <si>
    <t>110601163</t>
  </si>
  <si>
    <t>CA - Piutang Usaha Pihak Berelasi - PT Akasia Damcorp Waba (ADW)</t>
  </si>
  <si>
    <t>110601164</t>
  </si>
  <si>
    <t>CA - Piutang Usaha Pihak Berelasi - PT Edukasi Atlit Internet Digital (EAID)</t>
  </si>
  <si>
    <t>110601165</t>
  </si>
  <si>
    <t>CA - Piutang Usaha Pihak Berelasi - PT DMMX Hera Sukses (DHS)</t>
  </si>
  <si>
    <t>110601166</t>
  </si>
  <si>
    <t>CA - Piutang Usaha Pihak Berelasi - PT Rans Prestisius Indonesia (RPI)</t>
  </si>
  <si>
    <t>110601167</t>
  </si>
  <si>
    <t>CA - Piutang Usaha Pihak Berelasi - PT DMMX Gamindo Global</t>
  </si>
  <si>
    <t>110601168</t>
  </si>
  <si>
    <t>CA - Piutang Usaha Pihak Berelasi - PT Digital Anugerah Medisindo (DAM)</t>
  </si>
  <si>
    <t>110601169</t>
  </si>
  <si>
    <t>CA - Piutang Usaha Pihak Berelasi - PT Zirius Soteria Investama (ZSI)</t>
  </si>
  <si>
    <t>110601170</t>
  </si>
  <si>
    <t>CA - Piutang Usaha Pihak Berelasi - PT CKL Indonesia Raya (CKL1)</t>
  </si>
  <si>
    <t>110601171</t>
  </si>
  <si>
    <t>CA - Piutang Usaha Pihak Berelasi - PT Cipta Krida Lestari (CKL2)</t>
  </si>
  <si>
    <t>110601172</t>
  </si>
  <si>
    <t>CA - Piutang Usaha Pihak Berelasi - PT Abyakta Data Sentosa (ADS)</t>
  </si>
  <si>
    <t>110601173</t>
  </si>
  <si>
    <t>CA - Piutang Usaha Pihak Berelasi - PT Niji Sicepat Gamindo (NSG)</t>
  </si>
  <si>
    <t>110601174</t>
  </si>
  <si>
    <t>CA - Piutang Usaha Pihak Berelasi - PT Mulia Semesta Perkasa (MSP)</t>
  </si>
  <si>
    <t>110601175</t>
  </si>
  <si>
    <t>CA - Piutang Usaha Pihak Berelasi - PT Kredit Skor Indonesia (KSI)</t>
  </si>
  <si>
    <t>110601176</t>
  </si>
  <si>
    <t>CA - Piutang Usaha Pihak Berelasi - PT Caltech Digital Indonesia (CDI)</t>
  </si>
  <si>
    <t>110601177</t>
  </si>
  <si>
    <t>CA - Piutang Usaha Pihak Berelasi - PT Tfas Energi Indonesia (TEI)</t>
  </si>
  <si>
    <t>110601178</t>
  </si>
  <si>
    <t>CA - Piutang Usaha Pihak Berelasi - PT Sicepat Inti Sofizo (SIF)</t>
  </si>
  <si>
    <t>110601179</t>
  </si>
  <si>
    <t>CA - Piutang Usaha Pihak Berelasi - PT DMMX Dektos Inti (DDI)</t>
  </si>
  <si>
    <t>110601180</t>
  </si>
  <si>
    <t>CA - Piutang Usaha Pihak Berelasi - PT Nugen Farma Medika (NFM)</t>
  </si>
  <si>
    <t>110601181</t>
  </si>
  <si>
    <t>CA - Piutang Usaha Pihak Berelasi - PT Sicepat Aset Digital (SAD)</t>
  </si>
  <si>
    <t>110601182</t>
  </si>
  <si>
    <t>CA - Piutang Usaha Pihak Berelasi - PT Royal Investama Sejahtera (RIS)</t>
  </si>
  <si>
    <t>110601183</t>
  </si>
  <si>
    <t>CA - Piutang Usaha Pihak Berelasi - PT Yudha Harapan Mulia (YHM)</t>
  </si>
  <si>
    <t>110601184</t>
  </si>
  <si>
    <t>CA - Piutang Usaha Pihak Berelasi - PT DMMX Distribusi Pentabuana (DDP)</t>
  </si>
  <si>
    <t>110601185</t>
  </si>
  <si>
    <t>CA - Piutang Usaha Pihak Berelasi - PT Dezer Ruang Bicara (DRB)</t>
  </si>
  <si>
    <t>110601186</t>
  </si>
  <si>
    <t>CA - Piutang Usaha Pihak Berelasi - PT Dektos Digital Corbuzier (DDC)</t>
  </si>
  <si>
    <t>110601187</t>
  </si>
  <si>
    <t>CA - Piutang Usaha Pihak Berelasi - PT BLDX Komik Nusantara (BKN)</t>
  </si>
  <si>
    <t>110601188</t>
  </si>
  <si>
    <t>CA - Piutang Usaha Pihak Berelasi - PT Damcorp Digital Media (DDM)</t>
  </si>
  <si>
    <t>110601189</t>
  </si>
  <si>
    <t>CA - Piutang Usaha Pihak Berelasi - PT NFT Digital Indonesia (NDI)</t>
  </si>
  <si>
    <t>110601190</t>
  </si>
  <si>
    <t>CA - Piutang Usaha Pihak Berelasi - PT Meta Verse Indonesia (MVI)</t>
  </si>
  <si>
    <t>110601191</t>
  </si>
  <si>
    <t>CA - Piutang Usaha Pihak Berelasi - PT META PRAVIA DIGITAL (MPD)</t>
  </si>
  <si>
    <t>110601192</t>
  </si>
  <si>
    <t>CA - Piutang Usaha Pihak Berelasi - PT DMMX Sentral Imaji</t>
  </si>
  <si>
    <t>110601193</t>
  </si>
  <si>
    <t>CA - Piutang Usaha Pihak Berelasi - PT Cinta Sang Juara</t>
  </si>
  <si>
    <t>110601194</t>
  </si>
  <si>
    <t>CA - Piutang Usaha Pihak Berelasi - PT Kosmos Karisma Karunia (KKK)</t>
  </si>
  <si>
    <t>110601195</t>
  </si>
  <si>
    <t>CA - Piutang Usaha Pihak Berelasi - PT Sinergi Digital Teknologi (Lenna)</t>
  </si>
  <si>
    <t>110601196</t>
  </si>
  <si>
    <t>CA - Piutang Usaha Pihak Berelasi - PT Kairos Ekspres Internasional (KEI)</t>
  </si>
  <si>
    <t>110601197</t>
  </si>
  <si>
    <t>CA - Piutang Usaha Pihak Berelasi - PT Dua Empat Print (DEP)</t>
  </si>
  <si>
    <t>110601198</t>
  </si>
  <si>
    <t>CA - Piutang Usaha Pihak Berelasi - PT V2 Indonesia (V2)</t>
  </si>
  <si>
    <t>110601199</t>
  </si>
  <si>
    <t>CA - Piutang Usaha Pihak Berelasi - PT Makarios Bensu Kopi (MBK)</t>
  </si>
  <si>
    <t>110601200</t>
  </si>
  <si>
    <t>CA - Piutang Usaha Pihak Berelasi - PT Mahaka Media Tbk (ABBA)</t>
  </si>
  <si>
    <t>110601201</t>
  </si>
  <si>
    <t>CA - Piutang Usaha Pihak Berelasi - PT Sinergi Teknologi Mandiri (STM)</t>
  </si>
  <si>
    <t>110601202</t>
  </si>
  <si>
    <t>CA - Piutang Usaha Pihak Berelasi - PT Jaya Distribusi Ritel (JDR)</t>
  </si>
  <si>
    <t>110601203</t>
  </si>
  <si>
    <t>CA - Piutang Usaha Pihak Berelasi - Martin Suharlie</t>
  </si>
  <si>
    <t>110601204</t>
  </si>
  <si>
    <t>CA - Piutang Usaha Pihak Berelasi - Suryandy Jahja</t>
  </si>
  <si>
    <t>110601205</t>
  </si>
  <si>
    <t>CA - Piutang Usaha Pihak Berelasi - Berelasi lainnya</t>
  </si>
  <si>
    <t>Total Piutang Lain-lain - Pihak Berelasi-PIUTANG USAHA</t>
  </si>
  <si>
    <t>TOTAL PIUTANG USAHA</t>
  </si>
  <si>
    <t>PIUTANG LAIN-LAIN - JANGKA PENDEK</t>
  </si>
  <si>
    <t>Pihak Ketiga:-PIUTANG LAIN-LAIN - JANGKA PENDEK</t>
  </si>
  <si>
    <t>IDR-PIUTANG LAIN-LAIN - JANGKA PENDEK</t>
  </si>
  <si>
    <t>110701001</t>
  </si>
  <si>
    <t>CA - Piutang Lain-Lain Pihak Ketiga - Piutang Karyawan</t>
  </si>
  <si>
    <t>110701002</t>
  </si>
  <si>
    <t>CA - Piutang Lain-Lain Pihak Ketiga - Piutang Lain-Lain</t>
  </si>
  <si>
    <t>Total Piutang Lain-lain - Pihak Ketiga-PIUTANG LAIN-LAIN - JANGKA PENDEK</t>
  </si>
  <si>
    <t>Pihak Berelasi:-PIUTANG LAIN-LAIN - JANGKA PENDEK</t>
  </si>
  <si>
    <t>IDR-Pihak Berelasi:-PIUTANG LAIN-LAIN - JANGKA PENDEK</t>
  </si>
  <si>
    <t>110801001</t>
  </si>
  <si>
    <t>CA - Piutang Lain-Lain Pihak Berelasi - PT 1 Inti Dot Com</t>
  </si>
  <si>
    <t>110801002</t>
  </si>
  <si>
    <t>CA - Piutang Lain-Lain Pihak Berelasi - PT Abdi Anugerah Persada (AAP)</t>
  </si>
  <si>
    <t>110801003</t>
  </si>
  <si>
    <t>CA - Piutang Lain-Lain Pihak Berelasi - PT Agapindo Inti Raya</t>
  </si>
  <si>
    <t>110801004</t>
  </si>
  <si>
    <t>CA - Piutang Lain-Lain Pihak Berelasi - PT Agapindo Kasih Abadi (AKA)</t>
  </si>
  <si>
    <t>110801005</t>
  </si>
  <si>
    <t>CA - Piutang Lain-Lain Pihak Berelasi - PT Alfa Omega Digital (AOD-1)</t>
  </si>
  <si>
    <t>110801006</t>
  </si>
  <si>
    <t>CA - Piutang Lain-Lain Pihak Berelasi - PT Alfa Omega Digitalindo (AOD-2)</t>
  </si>
  <si>
    <t>110801007</t>
  </si>
  <si>
    <t>CA - Piutang Lain-Lain Pihak Berelasi - PT Alphanovation Digital Teknindo (Pawoon)</t>
  </si>
  <si>
    <t>110801008</t>
  </si>
  <si>
    <t>CA - Piutang Lain-Lain Pihak Berelasi - PT Antares Global Teknologi (AGT)</t>
  </si>
  <si>
    <t>110801009</t>
  </si>
  <si>
    <t>CA - Piutang Lain-Lain Pihak Berelasi - PT Anugerah Inti Karisma (AIK)</t>
  </si>
  <si>
    <t>110801010</t>
  </si>
  <si>
    <t>CA - Piutang Lain-Lain Pihak Berelasi - PT Soteria Wicaksana Investama (SWI)</t>
  </si>
  <si>
    <t>110801011</t>
  </si>
  <si>
    <t>CA - Piutang Lain-Lain Pihak Berelasi - PT Anugerah Kopi Digital (AKD)</t>
  </si>
  <si>
    <t>110801012</t>
  </si>
  <si>
    <t>CA - Piutang Lain-Lain Pihak Berelasi - PT Anugerah Serta Sentosa (ASS1)</t>
  </si>
  <si>
    <t>110801013</t>
  </si>
  <si>
    <t>CA - Piutang Lain-Lain Pihak Berelasi - PT Anugerah Teknologi Mandiri (ATM)</t>
  </si>
  <si>
    <t>110801014</t>
  </si>
  <si>
    <t>CA - Piutang Lain-Lain Pihak Berelasi - PT Anugerah Wicaksana Digital (AWD)</t>
  </si>
  <si>
    <t>110801015</t>
  </si>
  <si>
    <t>CA - Piutang Lain-Lain Pihak Berelasi - PT Argo Pandu Digital (APD)</t>
  </si>
  <si>
    <t>110801016</t>
  </si>
  <si>
    <t>CA - Piutang Lain-Lain Pihak Berelasi - PT Berkah Karunia Kreasi (BKK)</t>
  </si>
  <si>
    <t>110801017</t>
  </si>
  <si>
    <t>CA - Piutang Lain-Lain Pihak Berelasi - PT Berkah Omega Sukses (BOS)</t>
  </si>
  <si>
    <t>110801018</t>
  </si>
  <si>
    <t>CA - Piutang Lain-Lain Pihak Berelasi - PT Berkah Otentik Sejahtera (BOS)</t>
  </si>
  <si>
    <t>110801019</t>
  </si>
  <si>
    <t>CA - Piutang Lain-Lain Pihak Berelasi - PT Berkah Teknologi Selaras (BTS)</t>
  </si>
  <si>
    <t>110801020</t>
  </si>
  <si>
    <t>CA - Piutang Lain-Lain Pihak Berelasi - PT Berkah Teknologi Semesta (BTS)</t>
  </si>
  <si>
    <t>110801021</t>
  </si>
  <si>
    <t>CA - Piutang Lain-Lain Pihak Berelasi - PT Berkah Trijaya Indonesia (BTI)</t>
  </si>
  <si>
    <t>110801022</t>
  </si>
  <si>
    <t>CA - Piutang Lain-Lain Pihak Berelasi - PT Bersama Omega Sejahtera (BOS)</t>
  </si>
  <si>
    <t>110801023</t>
  </si>
  <si>
    <t>CA - Piutang Lain-Lain Pihak Berelasi - PT Bilik Sinergi Indonesia (BSI)</t>
  </si>
  <si>
    <t>110801024</t>
  </si>
  <si>
    <t>CA - Piutang Lain-Lain Pihak Berelasi - PT Buana Agya Cipta (BAC)</t>
  </si>
  <si>
    <t>110801025</t>
  </si>
  <si>
    <t>CA - Piutang Lain-Lain Pihak Berelasi - PT Cakra Ultima Sejahtera (CUS)</t>
  </si>
  <si>
    <t>110801026</t>
  </si>
  <si>
    <t>CA - Piutang Lain-Lain Pihak Berelasi - PT Chat Bot Nusantara (CBN)</t>
  </si>
  <si>
    <t>110801027</t>
  </si>
  <si>
    <t>CA - Piutang Lain-Lain Pihak Berelasi - PT Cyrus Solusi Indonesia (CSI)</t>
  </si>
  <si>
    <t>110801028</t>
  </si>
  <si>
    <t>CA - Piutang Lain-Lain Pihak Berelasi - PT Dam Korporindo Digital (DKD)</t>
  </si>
  <si>
    <t>110801029</t>
  </si>
  <si>
    <t>CA - Piutang Lain-Lain Pihak Berelasi - PT Dapur Kita Indonesia (DKI)</t>
  </si>
  <si>
    <t>110801030</t>
  </si>
  <si>
    <t>CA - Piutang Lain-Lain Pihak Berelasi - PT Dapur Kloud Digital (DKD)</t>
  </si>
  <si>
    <t>110801031</t>
  </si>
  <si>
    <t>CA - Piutang Lain-Lain Pihak Berelasi - PT Dekodr Solusi Digital Indonesia (DSDI)</t>
  </si>
  <si>
    <t>110801032</t>
  </si>
  <si>
    <t>CA - Piutang Lain-Lain Pihak Berelasi - PT Digital Berkah Indonesia (DBI)</t>
  </si>
  <si>
    <t>110801033</t>
  </si>
  <si>
    <t>CA - Piutang Lain-Lain Pihak Berelasi - PT Digital Consumer Engagement (DCE)</t>
  </si>
  <si>
    <t>110801034</t>
  </si>
  <si>
    <t>CA - Piutang Lain-Lain Pihak Berelasi - PT Digital Maksima Karisma (DMK)</t>
  </si>
  <si>
    <t>110801035</t>
  </si>
  <si>
    <t>CA - Piutang Lain-Lain Pihak Berelasi - PT Digital Maxima Indonesia (DMI)</t>
  </si>
  <si>
    <t>110801036</t>
  </si>
  <si>
    <t>CA - Piutang Lain-Lain Pihak Berelasi - PT Digital Mediatama Maxima Tbk (DMMX)</t>
  </si>
  <si>
    <t>110801037</t>
  </si>
  <si>
    <t>CA - Piutang Lain-Lain Pihak Berelasi - PT Disa Citra Digital (DCD)</t>
  </si>
  <si>
    <t>110801038</t>
  </si>
  <si>
    <t>CA - Piutang Lain-Lain Pihak Berelasi - PT Disa Citra Mandiri (DCM)</t>
  </si>
  <si>
    <t>110801039</t>
  </si>
  <si>
    <t>CA - Piutang Lain-Lain Pihak Berelasi - PT Distribusi Emitama Anugerah (DEA)</t>
  </si>
  <si>
    <t>110801040</t>
  </si>
  <si>
    <t>CA - Piutang Lain-Lain Pihak Berelasi - PT Distribusi Voucher Nusantara Tbk (DIVA)</t>
  </si>
  <si>
    <t>110801041</t>
  </si>
  <si>
    <t>CA - Piutang Lain-Lain Pihak Berelasi - PT Emirindo Dinamika Pratama (EDP)</t>
  </si>
  <si>
    <t>110801042</t>
  </si>
  <si>
    <t>CA - Piutang Lain-Lain Pihak Berelasi - PT Emitama Wahana Mandiri (EWM)</t>
  </si>
  <si>
    <t>110801043</t>
  </si>
  <si>
    <t>CA - Piutang Lain-Lain Pihak Berelasi - PT Foodia Indonesia Digital (FID)</t>
  </si>
  <si>
    <t>110801044</t>
  </si>
  <si>
    <t>CA - Piutang Lain-Lain Pihak Berelasi - PT Gowes Teknologi Indonesia (GTI1)</t>
  </si>
  <si>
    <t>110801045</t>
  </si>
  <si>
    <t>CA - Piutang Lain-Lain Pihak Berelasi - PT Gowithmi Teknologi Indonesia (GTI2)</t>
  </si>
  <si>
    <t>110801046</t>
  </si>
  <si>
    <t>CA - Piutang Lain-Lain Pihak Berelasi - PT Green Sinergy Indonesia (GSI)</t>
  </si>
  <si>
    <t>110801047</t>
  </si>
  <si>
    <t>CA - Piutang Lain-Lain Pihak Berelasi - PT Harapan Inti Selaras (HIS)</t>
  </si>
  <si>
    <t>110801048</t>
  </si>
  <si>
    <t>CA - Piutang Lain-Lain Pihak Berelasi - PT Hikmat Sukses Sejahtera (HSS)</t>
  </si>
  <si>
    <t>110801049</t>
  </si>
  <si>
    <t>CA - Piutang Lain-Lain Pihak Berelasi - PT Inova Duapuluh Duapuluh</t>
  </si>
  <si>
    <t>110801050</t>
  </si>
  <si>
    <t>CA - Piutang Lain-Lain Pihak Berelasi - PT Inspira Citra Asia (ICA)</t>
  </si>
  <si>
    <t>110801051</t>
  </si>
  <si>
    <t>CA - Piutang Lain-Lain Pihak Berelasi - PT Internet Omega Teknologi (IOT)</t>
  </si>
  <si>
    <t>110801052</t>
  </si>
  <si>
    <t>CA - Piutang Lain-Lain Pihak Berelasi - PT Jedidiah Inti Anugerah (JIA)</t>
  </si>
  <si>
    <t>110801053</t>
  </si>
  <si>
    <t>CA - Piutang Lain-Lain Pihak Berelasi - PT Jubileum Musisi Indonesia (JMI)</t>
  </si>
  <si>
    <t>110801054</t>
  </si>
  <si>
    <t>CA - Piutang Lain-Lain Pihak Berelasi - PT Jurnal Digital Indonesia (JDI)</t>
  </si>
  <si>
    <t>110801055</t>
  </si>
  <si>
    <t>CA - Piutang Lain-Lain Pihak Berelasi - PT Kasih Anugerah Kharisma (KAK)</t>
  </si>
  <si>
    <t>110801056</t>
  </si>
  <si>
    <t>CA - Piutang Lain-Lain Pihak Berelasi - PT Kavita Dana Asia (KDA)</t>
  </si>
  <si>
    <t>110801057</t>
  </si>
  <si>
    <t>CA - Piutang Lain-Lain Pihak Berelasi - PT Kejora Digital Investama (KDI)</t>
  </si>
  <si>
    <t>110801058</t>
  </si>
  <si>
    <t>CA - Piutang Lain-Lain Pihak Berelasi - PT Krenpay Digital Indonesia (KDI)</t>
  </si>
  <si>
    <t>110801059</t>
  </si>
  <si>
    <t>CA - Piutang Lain-Lain Pihak Berelasi - PT Kubox Teknologi Indonesia (KTI)</t>
  </si>
  <si>
    <t>110801060</t>
  </si>
  <si>
    <t>CA - Piutang Lain-Lain Pihak Berelasi - PT Kuwais Berkah Indonesia (KBI)</t>
  </si>
  <si>
    <t>110801061</t>
  </si>
  <si>
    <t>CA - Piutang Lain-Lain Pihak Berelasi - PT Kwartet Boga Anugerah (KBA)</t>
  </si>
  <si>
    <t>110801062</t>
  </si>
  <si>
    <t>CA - Piutang Lain-Lain Pihak Berelasi - PT Lautan Inovasi Teknologi (LIT)</t>
  </si>
  <si>
    <t>110801063</t>
  </si>
  <si>
    <t>CA - Piutang Lain-Lain Pihak Berelasi - PT Lentera Ekosistem Digital (LED)</t>
  </si>
  <si>
    <t>110801064</t>
  </si>
  <si>
    <t>CA - Piutang Lain-Lain Pihak Berelasi - PT Logitek Digital Nusantara (LDN/DTN)</t>
  </si>
  <si>
    <t>110801065</t>
  </si>
  <si>
    <t>CA - Piutang Lain-Lain Pihak Berelasi - PT M Cash Integrasi Tbk (MCAS)</t>
  </si>
  <si>
    <t>110801066</t>
  </si>
  <si>
    <t>CA - Piutang Lain-Lain Pihak Berelasi - PT Digital Maksima Karunia</t>
  </si>
  <si>
    <t>110801067</t>
  </si>
  <si>
    <t>CA - Piutang Lain-Lain Pihak Berelasi - PT M Cash Ritel Indonesia (MRI)</t>
  </si>
  <si>
    <t>110801068</t>
  </si>
  <si>
    <t>CA - Piutang Lain-Lain Pihak Berelasi - PT M Cash Telefast Indonesia (MTI)</t>
  </si>
  <si>
    <t>110801069</t>
  </si>
  <si>
    <t>CA - Piutang Lain-Lain Pihak Berelasi - PT Matra Sinema Asia (MSA)</t>
  </si>
  <si>
    <t>110801070</t>
  </si>
  <si>
    <t>CA - Piutang Lain-Lain Pihak Berelasi - PT MCash Untuk Indonesia (MUI)</t>
  </si>
  <si>
    <t>110801071</t>
  </si>
  <si>
    <t>CA - Piutang Lain-Lain Pihak Berelasi - PT Media Karya Nusantara (MKN2)</t>
  </si>
  <si>
    <t>110801072</t>
  </si>
  <si>
    <t>CA - Piutang Lain-Lain Pihak Berelasi - PT Meisys Technology</t>
  </si>
  <si>
    <t>110801073</t>
  </si>
  <si>
    <t>CA - Piutang Lain-Lain Pihak Berelasi - PT Mitra Anugerah Setia Kawan (MASK)</t>
  </si>
  <si>
    <t>110801074</t>
  </si>
  <si>
    <t>CA - Piutang Lain-Lain Pihak Berelasi - PT Mitra Artha Teknologi (MAT)</t>
  </si>
  <si>
    <t>110801075</t>
  </si>
  <si>
    <t>CA - Piutang Lain-Lain Pihak Berelasi - PT Mitra Cipta Teknologi (MCT)</t>
  </si>
  <si>
    <t>110801076</t>
  </si>
  <si>
    <t>CA - Piutang Lain-Lain Pihak Berelasi - PT Mitra Citra Anugerah (MCA)</t>
  </si>
  <si>
    <t>110801077</t>
  </si>
  <si>
    <t>CA - Piutang Lain-Lain Pihak Berelasi - PT Mitra Karunia Nusantara (MKN)</t>
  </si>
  <si>
    <t>110801078</t>
  </si>
  <si>
    <t>CA - Piutang Lain-Lain Pihak Berelasi - PT Mitra Kharisma Nusantara (MKN3)</t>
  </si>
  <si>
    <t>110801079</t>
  </si>
  <si>
    <t>CA - Piutang Lain-Lain Pihak Berelasi - PT Mitra Proteksi Mandiri (MPM)</t>
  </si>
  <si>
    <t>110801080</t>
  </si>
  <si>
    <t>CA - Piutang Lain-Lain Pihak Berelasi - PT Mitra Wicaksana Hopindo (MWH)</t>
  </si>
  <si>
    <t>110801081</t>
  </si>
  <si>
    <t>CA - Piutang Lain-Lain Pihak Berelasi - PT MKopi Digital Indonesia (MKDI)</t>
  </si>
  <si>
    <t>110801082</t>
  </si>
  <si>
    <t>CA - Piutang Lain-Lain Pihak Berelasi - PT Monetix Digital Indonesia (MDI)</t>
  </si>
  <si>
    <t>110801083</t>
  </si>
  <si>
    <t>CA - Piutang Lain-Lain Pihak Berelasi - PT Muldidaya Dinamika (MDD)</t>
  </si>
  <si>
    <t>110801084</t>
  </si>
  <si>
    <t>CA - Piutang Lain-Lain Pihak Berelasi - PT Natrindo Fajar Cemerlang (NFC)</t>
  </si>
  <si>
    <t>110801085</t>
  </si>
  <si>
    <t>CA - Piutang Lain-Lain Pihak Berelasi - PT NFC Indonesia Tbk (NFCX)</t>
  </si>
  <si>
    <t>110801086</t>
  </si>
  <si>
    <t>CA - Piutang Lain-Lain Pihak Berelasi - PT NFCX Media Teknologi (NMT)</t>
  </si>
  <si>
    <t>110801087</t>
  </si>
  <si>
    <t>CA - Piutang Lain-Lain Pihak Berelasi - PT Nusantara Inti Karunia (NIK)</t>
  </si>
  <si>
    <t>110801088</t>
  </si>
  <si>
    <t>CA - Piutang Lain-Lain Pihak Berelasi - PT Nusantara Semesta Mandiri (NSM)</t>
  </si>
  <si>
    <t>110801089</t>
  </si>
  <si>
    <t>CA - Piutang Lain-Lain Pihak Berelasi - PT Nusantara Xchange Indonesia (NXI)</t>
  </si>
  <si>
    <t>110801090</t>
  </si>
  <si>
    <t>CA - Piutang Lain-Lain Pihak Berelasi - PT Omega Kreasi Bersama (OKB)</t>
  </si>
  <si>
    <t>110801091</t>
  </si>
  <si>
    <t>CA - Piutang Lain-Lain Pihak Berelasi - PT Oona Media Indonesia (OMI)</t>
  </si>
  <si>
    <t>110801092</t>
  </si>
  <si>
    <t>CA - Piutang Lain-Lain Pihak Berelasi - PT Qerja Manfaat Bangsa (QMB)</t>
  </si>
  <si>
    <t>110801093</t>
  </si>
  <si>
    <t>CA - Piutang Lain-Lain Pihak Berelasi - PT Rahmat Inti Kreasi (RIK)</t>
  </si>
  <si>
    <t>110801094</t>
  </si>
  <si>
    <t>CA - Piutang Lain-Lain Pihak Berelasi - PT Red Bean Sukses Indonesia (RBSI)</t>
  </si>
  <si>
    <t>110801095</t>
  </si>
  <si>
    <t>CA - Piutang Lain-Lain Pihak Berelasi - PT Riset Kecerdasan Buatan (RKB)</t>
  </si>
  <si>
    <t>110801096</t>
  </si>
  <si>
    <t>CA - Piutang Lain-Lain Pihak Berelasi - PT Ritel Cerdas Indonesia (RCI)</t>
  </si>
  <si>
    <t>110801097</t>
  </si>
  <si>
    <t>CA - Piutang Lain-Lain Pihak Berelasi - PT Sahabat Abadi Tunas Indonesia (SATI)</t>
  </si>
  <si>
    <t>110801098</t>
  </si>
  <si>
    <t>CA - Piutang Lain-Lain Pihak Berelasi - PT Sarana Rahmat Lestari (SRL)</t>
  </si>
  <si>
    <t>110801099</t>
  </si>
  <si>
    <t xml:space="preserve">CA - Piutang Lain-Lain Pihak Berelasi - PT Sejahtera Eka Boga </t>
  </si>
  <si>
    <t>110801100</t>
  </si>
  <si>
    <t>CA - Piutang Lain-Lain Pihak Berelasi - PT Sejahtera Eka Mandiri Investama (SEMI)</t>
  </si>
  <si>
    <t>110801101</t>
  </si>
  <si>
    <t>CA - Piutang Lain-Lain Pihak Berelasi - PT Seni Teknologi Sejahtera  (STS)</t>
  </si>
  <si>
    <t>110801102</t>
  </si>
  <si>
    <t>CA - Piutang Lain-Lain Pihak Berelasi - PT Sentra Anugerah Lestari (SAL)</t>
  </si>
  <si>
    <t>110801103</t>
  </si>
  <si>
    <t>CA - Piutang Lain-Lain Pihak Berelasi - PT Sentra Rejeki Lestari (SRL)</t>
  </si>
  <si>
    <t>110801104</t>
  </si>
  <si>
    <t>CA - Piutang Lain-Lain Pihak Berelasi - PT Sentra Wicaksana Anugerah (SWA)</t>
  </si>
  <si>
    <t>110801105</t>
  </si>
  <si>
    <t>CA - Piutang Lain-Lain Pihak Berelasi - PT Sentral Dapur Pangan (SDP)</t>
  </si>
  <si>
    <t>110801106</t>
  </si>
  <si>
    <t>CA - Piutang Lain-Lain Pihak Berelasi - PT Sistem Mikroelektronik Cerdas (SMC)</t>
  </si>
  <si>
    <t>110801107</t>
  </si>
  <si>
    <t>CA - Piutang Lain-Lain Pihak Berelasi - PT Solusi Proteksi Mandiri (SPM)</t>
  </si>
  <si>
    <t>110801108</t>
  </si>
  <si>
    <t>CA - Piutang Lain-Lain Pihak Berelasi - PT Surprise Indonesia (SI)</t>
  </si>
  <si>
    <t>110801109</t>
  </si>
  <si>
    <t>CA - Piutang Lain-Lain Pihak Berelasi - PT Surya Teknologi Perkasa (STP)</t>
  </si>
  <si>
    <t>110801110</t>
  </si>
  <si>
    <t>CA - Piutang Lain-Lain Pihak Berelasi - PT Swap Energi Indonesia (SEI)</t>
  </si>
  <si>
    <t>110801111</t>
  </si>
  <si>
    <t>CA - Piutang Lain-Lain Pihak Berelasi - PT Telefast Indonesia Tbk (TFAS)</t>
  </si>
  <si>
    <t>110801112</t>
  </si>
  <si>
    <t>CA - Piutang Lain-Lain Pihak Berelasi - PT Telefast Investama Indonesia (TII)</t>
  </si>
  <si>
    <t>110801113</t>
  </si>
  <si>
    <t>CA - Piutang Lain-Lain Pihak Berelasi - PT Voucher Express Internasional (VEI)</t>
  </si>
  <si>
    <t>110801114</t>
  </si>
  <si>
    <t>CA - Piutang Lain-Lain Pihak Berelasi - PT Wicaksana Anugerah Indonesia (WAI)</t>
  </si>
  <si>
    <t>110801115</t>
  </si>
  <si>
    <t>CA - Piutang Lain-Lain Pihak Berelasi - PT Wicaksana Anugerah Nusantara (WAN)</t>
  </si>
  <si>
    <t>110801116</t>
  </si>
  <si>
    <t>CA - Piutang Lain-Lain Pihak Berelasi - PT Wicaksana Anugerah Solusindo (WAS)</t>
  </si>
  <si>
    <t>110801117</t>
  </si>
  <si>
    <t>CA - Piutang Lain-Lain Pihak Berelasi - PT Agapindo Sejahtera Sukses (ASS2)</t>
  </si>
  <si>
    <t>110801118</t>
  </si>
  <si>
    <t>CA - Piutang Lain-Lain Pihak Berelasi - PT Bumilangit Digital Mediatama (BLDX)</t>
  </si>
  <si>
    <t>110801119</t>
  </si>
  <si>
    <t>CA - Piutang Lain-Lain Pihak Berelasi - PT DMMX Media Maxima</t>
  </si>
  <si>
    <t>110801120</t>
  </si>
  <si>
    <t>CA - Piutang Lain-Lain Pihak Berelasi - PT Mega Harapan Mulia (MHM)</t>
  </si>
  <si>
    <t>110801121</t>
  </si>
  <si>
    <t>CA - Piutang Lain-Lain Pihak Berelasi - PT Code Development Indonesia</t>
  </si>
  <si>
    <t>110801122</t>
  </si>
  <si>
    <t>CA - Piutang Lain-Lain Pihak Berelasi - PT Niji Games Studio (NGS)</t>
  </si>
  <si>
    <t>110801123</t>
  </si>
  <si>
    <t>CA - Piutang Lain-Lain Pihak Berelasi - PT Indonesian Cloud (IC)</t>
  </si>
  <si>
    <t>110801124</t>
  </si>
  <si>
    <t>CA - Piutang Lain-Lain Pihak Berelasi - PT Dans Multi Pro (DMP)</t>
  </si>
  <si>
    <t>110801125</t>
  </si>
  <si>
    <t>CA - Piutang Lain-Lain Pihak Berelasi - PT Cipta Urban Darsana (CUD)</t>
  </si>
  <si>
    <t>110801126</t>
  </si>
  <si>
    <t>CA - Piutang Lain-Lain Pihak Berelasi - PT Dwi Danamitra Kavita (DDK)</t>
  </si>
  <si>
    <t>110801127</t>
  </si>
  <si>
    <t>CA - Piutang Lain-Lain Pihak Berelasi - PT Artaka Anugerah Abadi (AAA)</t>
  </si>
  <si>
    <t>110801128</t>
  </si>
  <si>
    <t>CA - Piutang Lain-Lain Pihak Berelasi - PT Clodeo Indonesia Jaya (CIJ)</t>
  </si>
  <si>
    <t>110801129</t>
  </si>
  <si>
    <t>CA - Piutang Lain-Lain Pihak Berelasi - PT Mandiri Terang Harapan (MTH)</t>
  </si>
  <si>
    <t>110801130</t>
  </si>
  <si>
    <t>CA - Piutang Lain-Lain Pihak Berelasi - PT Aeronusa Inti raya (AIR)</t>
  </si>
  <si>
    <t>110801131</t>
  </si>
  <si>
    <t>CA - Piutang Lain-Lain Pihak Berelasi - PT Solusi Wicaksana Teknologi (SWT)</t>
  </si>
  <si>
    <t>110801132</t>
  </si>
  <si>
    <t>CA - Piutang Lain-Lain Pihak Berelasi - PT Mitra Pendanaan Mandiri (MPM)</t>
  </si>
  <si>
    <t>110801133</t>
  </si>
  <si>
    <t>CA - Piutang Lain-Lain Pihak Berelasi - PT Ekosistem Rintisan Digital (ERD)</t>
  </si>
  <si>
    <t>110801134</t>
  </si>
  <si>
    <t>CA - Piutang Lain-Lain Pihak Berelasi - PT Sumber Digital Terpadu (SDT)</t>
  </si>
  <si>
    <t>110801135</t>
  </si>
  <si>
    <t>CA - Piutang Lain-Lain Pihak Berelasi - PT Elpis Anugerah Andalan (EAA)</t>
  </si>
  <si>
    <t>110801136</t>
  </si>
  <si>
    <t>CA - Piutang Lain-Lain Pihak Berelasi - PT DMMX Grosir Digital (DGD)</t>
  </si>
  <si>
    <t>110801137</t>
  </si>
  <si>
    <t>CA - Piutang Lain-Lain Pihak Berelasi - PT DMMX Rans Digital (DRD)</t>
  </si>
  <si>
    <t>110801138</t>
  </si>
  <si>
    <t>CA - Piutang Lain-Lain Pihak Berelasi - PT Qerja Akademi Indonesia (QAI)</t>
  </si>
  <si>
    <t>110801139</t>
  </si>
  <si>
    <t>CA - Piutang Lain-Lain Pihak Berelasi - PT Tfas Digital Indonesia (TDI)</t>
  </si>
  <si>
    <t>110801140</t>
  </si>
  <si>
    <t>CA - Piutang Lain-Lain Pihak Berelasi - PT Gemilang Integra Fentura (GIF)</t>
  </si>
  <si>
    <t>110801141</t>
  </si>
  <si>
    <t>CA - Piutang Lain-Lain Pihak Berelasi - PT Energi Selalu Baru (ESB)</t>
  </si>
  <si>
    <t>110801142</t>
  </si>
  <si>
    <t>CA - Piutang Lain-Lain Pihak Berelasi - PT Solic Kreasi Baru (SKB)</t>
  </si>
  <si>
    <t>110801143</t>
  </si>
  <si>
    <t>CA - Piutang Lain-Lain Pihak Berelasi - PT Gembala Rintisan Digital (GRD)</t>
  </si>
  <si>
    <t>110801144</t>
  </si>
  <si>
    <t>CA - Piutang Lain-Lain Pihak Berelasi - PT Sentral Inti Anugerah (SIA1)</t>
  </si>
  <si>
    <t>110801145</t>
  </si>
  <si>
    <t>CA - Piutang Lain-Lain Pihak Berelasi - PT Sarana Cipta Digital (SCD)</t>
  </si>
  <si>
    <t>110801146</t>
  </si>
  <si>
    <t>CA - Piutang Lain-Lain Pihak Berelasi - PT Sejahtera Wahana Teknindo (SWT)</t>
  </si>
  <si>
    <t>110801147</t>
  </si>
  <si>
    <t>CA - Piutang Lain-Lain Pihak Berelasi - PT Sicepat Mcash Indonesia (SMI)</t>
  </si>
  <si>
    <t>110801148</t>
  </si>
  <si>
    <t>CA - Piutang Lain-Lain Pihak Berelasi - PT TFAS Nusantara Digital (TND)</t>
  </si>
  <si>
    <t>110801149</t>
  </si>
  <si>
    <t>CA - Piutang Lain-Lain Pihak Berelasi - PT Volta Indonesia Semesta (VIS)</t>
  </si>
  <si>
    <t>110801150</t>
  </si>
  <si>
    <t>CA - Piutang Lain-Lain Pihak Berelasi - PT Solic Inti Anugerah (SIA2)</t>
  </si>
  <si>
    <t>110801151</t>
  </si>
  <si>
    <t>CA - Piutang Lain-Lain Pihak Berelasi - PT Bumilangit Entertainment Corpora (BCU)</t>
  </si>
  <si>
    <t>110801152</t>
  </si>
  <si>
    <t>CA - Piutang Lain-Lain Pihak Berelasi - PT Sinergi Maxima Digitalindo (SMD)</t>
  </si>
  <si>
    <t>110801153</t>
  </si>
  <si>
    <t>CA - Piutang Lain-Lain Pihak Berelasi - PT Kreasi Baru Digital (KBD)</t>
  </si>
  <si>
    <t>110801154</t>
  </si>
  <si>
    <t>CA - Piutang Lain-Lain Pihak Berelasi - PT Solic Inti Digital (SID)</t>
  </si>
  <si>
    <t>110801155</t>
  </si>
  <si>
    <t>CA - Piutang Lain-Lain Pihak Berelasi - PT Hikmat Mulia Sentralindo (HMS)</t>
  </si>
  <si>
    <t>110801156</t>
  </si>
  <si>
    <t>CA - Piutang Lain-Lain Pihak Berelasi - PT Berkah Digital Distrindo (BDD)</t>
  </si>
  <si>
    <t>110801157</t>
  </si>
  <si>
    <t>CA - Piutang Lain-Lain Pihak Berelasi - PT DMMX Belanja Digital (BDB)</t>
  </si>
  <si>
    <t>110801158</t>
  </si>
  <si>
    <t>CA - Piutang Lain-Lain Pihak Berelasi - PT Roxy Digital Investama (RDI)</t>
  </si>
  <si>
    <t>110801159</t>
  </si>
  <si>
    <t>CA - Piutang Lain-Lain Pihak Berelasi - PT Digisaham Veritas Indonesia (DVI)</t>
  </si>
  <si>
    <t>110801160</t>
  </si>
  <si>
    <t>CA - Piutang Lain-Lain Pihak Berelasi - PT DMMX Smartritel Teknologi (DST)</t>
  </si>
  <si>
    <t>110801161</t>
  </si>
  <si>
    <t>CA - Piutang Lain-Lain Pihak Berelasi - PT Panca Global Kapital (PEGE)</t>
  </si>
  <si>
    <t>110801162</t>
  </si>
  <si>
    <t>CA - Piutang Lain-Lain Pihak Berelasi - PT Panca Global Sekuritas (PGS)</t>
  </si>
  <si>
    <t>110801163</t>
  </si>
  <si>
    <t>CA - Piutang Lain-Lain Pihak Berelasi - PT Akasia Damcorp Waba (ADW)</t>
  </si>
  <si>
    <t>110801164</t>
  </si>
  <si>
    <t>CA - Piutang Lain-Lain Pihak Berelasi - PT Edukasi Atlit Internet Digital (EAID)</t>
  </si>
  <si>
    <t>110801165</t>
  </si>
  <si>
    <t>CA - Piutang Lain-Lain Pihak Berelasi - PT DMMX Hera Sukses (DHS)</t>
  </si>
  <si>
    <t>110801166</t>
  </si>
  <si>
    <t>CA - Piutang Lain-Lain Pihak Berelasi - PT Rans Prestisius Indonesia (RPI)</t>
  </si>
  <si>
    <t>110801167</t>
  </si>
  <si>
    <t>CA - Piutang Lain-Lain Pihak Berelasi - PT DMMX Gamindo Global</t>
  </si>
  <si>
    <t>110801168</t>
  </si>
  <si>
    <t>CA - Piutang Lain-Lain Pihak Berelasi - PT Digital Anugerah Medisindo (DAM)</t>
  </si>
  <si>
    <t>110801169</t>
  </si>
  <si>
    <t>CA - Piutang Lain-Lain Pihak Berelasi - PT Zirius Soteria Investama (ZSI)</t>
  </si>
  <si>
    <t>110801170</t>
  </si>
  <si>
    <t>CA - Piutang Lain-Lain Pihak Berelasi - PT CKL Indonesia Raya (CKL1)</t>
  </si>
  <si>
    <t>110801171</t>
  </si>
  <si>
    <t>CA - Piutang Lain-Lain Pihak Berelasi - PT Cipta Krida Lestari (CKL2)</t>
  </si>
  <si>
    <t>110801172</t>
  </si>
  <si>
    <t>CA - Piutang Lain-Lain Pihak Berelasi - PT Abyakta Data Sentosa (ADS)</t>
  </si>
  <si>
    <t>110801173</t>
  </si>
  <si>
    <t>CA - Piutang Lain-Lain Pihak Berelasi - PT Niji Sicepat Gamindo (NSG)</t>
  </si>
  <si>
    <t>110801174</t>
  </si>
  <si>
    <t>CA - Piutang Lain-Lain Pihak Berelasi - PT Mulia Semesta Perkasa (MSP)</t>
  </si>
  <si>
    <t>110801175</t>
  </si>
  <si>
    <t>CA - Piutang Lain-Lain Pihak Berelasi - PT Kredit Skor Indonesia (KSI)</t>
  </si>
  <si>
    <t>110801176</t>
  </si>
  <si>
    <t>CA - Piutang Lain-Lain Pihak Berelasi - PT Caltech Digital Indonesia (CDI)</t>
  </si>
  <si>
    <t>110801177</t>
  </si>
  <si>
    <t>CA - Piutang Lain-Lain Pihak Berelasi - PT Tfas Energi Indonesia (TEI)</t>
  </si>
  <si>
    <t>110801178</t>
  </si>
  <si>
    <t>CA - Piutang Lain-Lain Pihak Berelasi - PT Sicepat Inti Sofizo (SIF)</t>
  </si>
  <si>
    <t>110801179</t>
  </si>
  <si>
    <t>CA - Piutang Lain-Lain Pihak Berelasi - PT DMMX Dektos Inti (DDI)</t>
  </si>
  <si>
    <t>110801180</t>
  </si>
  <si>
    <t>CA - Piutang Lain-Lain Pihak Berelasi - PT Nugen Farma Medika (NFM)</t>
  </si>
  <si>
    <t>110801181</t>
  </si>
  <si>
    <t>CA - Piutang Lain-Lain Pihak Berelasi - PT Sicepat Aset Digital (SAD)</t>
  </si>
  <si>
    <t>110801182</t>
  </si>
  <si>
    <t>CA - Piutang Lain-Lain Pihak Berelasi - PT Royal Investama Sejahtera (RIS)</t>
  </si>
  <si>
    <t>110801183</t>
  </si>
  <si>
    <t>CA - Piutang Lain-Lain Pihak Berelasi - PT Yudha Harapan Mulia (YHM)</t>
  </si>
  <si>
    <t>110801184</t>
  </si>
  <si>
    <t>CA - Piutang Lain-Lain Pihak Berelasi - PT DMMX Distribusi Pentabuana (DDP)</t>
  </si>
  <si>
    <t>110801185</t>
  </si>
  <si>
    <t>CA - Piutang Lain-Lain Pihak Berelasi - PT Dezer Ruang Bicara (DRB)</t>
  </si>
  <si>
    <t>110801186</t>
  </si>
  <si>
    <t>CA - Piutang Lain-Lain Pihak Berelasi - PT Dektos Digital Corbuzier (DDC)</t>
  </si>
  <si>
    <t>110801187</t>
  </si>
  <si>
    <t>CA - Piutang Lain-Lain Pihak Berelasi - PT BLDX Komik Nusantara (BKN)</t>
  </si>
  <si>
    <t>110801188</t>
  </si>
  <si>
    <t>CA - Piutang Lain-Lain Pihak Berelasi - PT Damcorp Digital Media (DDM)</t>
  </si>
  <si>
    <t>110801189</t>
  </si>
  <si>
    <t>CA - Piutang Lain-Lain Pihak Berelasi - PT NFT Digital Indonesia (NDI)</t>
  </si>
  <si>
    <t>110801190</t>
  </si>
  <si>
    <t>CA - Piutang Lain-Lain Pihak Berelasi - PT Meta Verse Indonesia (MVI)</t>
  </si>
  <si>
    <t>110801191</t>
  </si>
  <si>
    <t>CA - Piutang Lain-Lain Pihak Berelasi - PT META PRAVIA DIGITAL (MPD)</t>
  </si>
  <si>
    <t>110801192</t>
  </si>
  <si>
    <t>CA - Piutang Lain-Lain Pihak Berelasi - PT DMMX Sentral Imaji</t>
  </si>
  <si>
    <t>110801193</t>
  </si>
  <si>
    <t>CA - Piutang Lain-Lain Pihak Berelasi - PT Cinta Sang Juara</t>
  </si>
  <si>
    <t>110801194</t>
  </si>
  <si>
    <t>CA - Piutang Lain-Lain Pihak Berelasi - PT Kosmos Karisma Karunia (KKK)</t>
  </si>
  <si>
    <t>110801195</t>
  </si>
  <si>
    <t>CA - Piutang Lain-Lain Pihak Berelasi - PT Sinergi Digital Teknologi (Lenna)</t>
  </si>
  <si>
    <t>110801196</t>
  </si>
  <si>
    <t>CA - Piutang Lain-Lain Pihak Berelasi - PT Kairos Ekspres Internasional (KEI)</t>
  </si>
  <si>
    <t>110801197</t>
  </si>
  <si>
    <t>CA - Piutang Lain-Lain Pihak Berelasi - PT Dua Empat Print (DEP)</t>
  </si>
  <si>
    <t>110801198</t>
  </si>
  <si>
    <t>CA - Piutang Lain-Lain Pihak Berelasi - PT V2 Indonesia (V2)</t>
  </si>
  <si>
    <t>110801199</t>
  </si>
  <si>
    <t>CA - Piutang Lain-Lain Pihak Berelasi - PT Makarios Bensu Kopi (MBK)</t>
  </si>
  <si>
    <t>110801200</t>
  </si>
  <si>
    <t>CA - Piutang Lain-Lain Pihak Berelasi - PT Mahaka Media Tbk (ABBA)</t>
  </si>
  <si>
    <t>110801201</t>
  </si>
  <si>
    <t>CA - Piutang Lain-Lain Pihak Berelasi - PT Sinergi Teknologi Mandiri (STM)</t>
  </si>
  <si>
    <t>110801202</t>
  </si>
  <si>
    <t>CA - Piutang Lain-Lain Pihak Berelasi - PT Jaya Distribusi Ritel (JDR)</t>
  </si>
  <si>
    <t>110801203</t>
  </si>
  <si>
    <t>CA - Piutang Lain-Lain Pihak Berelasi - Martin Suharlie</t>
  </si>
  <si>
    <t>110801204</t>
  </si>
  <si>
    <t>CA - Piutang Lain-Lain Pihak Berelasi - Suryandy Jahja</t>
  </si>
  <si>
    <t>110801205</t>
  </si>
  <si>
    <t>CA - Piutang Lain-Lain Pihak Berelasi - Berelasi lainnya</t>
  </si>
  <si>
    <t>Total Piutang Lain-lain - Pihak Berelasi-PIUTANG LAIN-LAIN - JANGKA PENDEK</t>
  </si>
  <si>
    <t>TOTAL PIUTANG LAIN-LAIN - JANGKA PENDEK</t>
  </si>
  <si>
    <t>PERSEDIAAN BARANG DAGANG</t>
  </si>
  <si>
    <t>110901001</t>
  </si>
  <si>
    <t>CA - Persediaan Barang Dagang - Persediaan Produk Digital</t>
  </si>
  <si>
    <t>110901002</t>
  </si>
  <si>
    <t>CA - Persediaan Barang Dagang - Persediaan Fisik</t>
  </si>
  <si>
    <t>110901003</t>
  </si>
  <si>
    <t>CA - Persediaan Barang Dagang - Persediaan Hardware</t>
  </si>
  <si>
    <t>110901004</t>
  </si>
  <si>
    <t>CA - Persediaan Barang Dagang - Persediaan Spare Part</t>
  </si>
  <si>
    <t>110901005</t>
  </si>
  <si>
    <t>CA - Persediaan Barang Dagang - Signage dan layar</t>
  </si>
  <si>
    <t>110901006</t>
  </si>
  <si>
    <t>CA - Persediaan Barang Dagang - Perangkat keras dan pendukung</t>
  </si>
  <si>
    <t>110901007</t>
  </si>
  <si>
    <t>CA - Persediaan Barang Dagang - Produk ritel</t>
  </si>
  <si>
    <t>110901008</t>
  </si>
  <si>
    <t>CA - Persediaan Barang Dagang - Kendaraan listrik dan suku cadang</t>
  </si>
  <si>
    <t>110901009</t>
  </si>
  <si>
    <t>CA - Persediaan Barang Dagang - Persediaan Lain-Lain</t>
  </si>
  <si>
    <t>110902001</t>
  </si>
  <si>
    <t>CA - Persediaan Barang Dagang - Cadangan penurunan nilai persediaan</t>
  </si>
  <si>
    <t>TOTAL PERSEDIAAN BARANG DAGANG</t>
  </si>
  <si>
    <t>PAJAK DIBAYAR DI MUKA</t>
  </si>
  <si>
    <t>111001001</t>
  </si>
  <si>
    <t>CA - Pajak Dibayar Di Muka - Ppn Masukan</t>
  </si>
  <si>
    <t>111001002</t>
  </si>
  <si>
    <t>CA - Pajak Dibayar Di Muka - Pph 21</t>
  </si>
  <si>
    <t>111001003</t>
  </si>
  <si>
    <t>CA - Pajak Dibayar Di Muka - Pph 22</t>
  </si>
  <si>
    <t>111001004</t>
  </si>
  <si>
    <t>CA - Pajak Dibayar Di Muka - Pph 23</t>
  </si>
  <si>
    <t>111001005</t>
  </si>
  <si>
    <t>CA - Pajak Dibayar Di Muka - Pph 25</t>
  </si>
  <si>
    <t>111001006</t>
  </si>
  <si>
    <t>CA - Pajak Dibayar Di Muka - Pph 4 Ayat 2</t>
  </si>
  <si>
    <t>111001007</t>
  </si>
  <si>
    <t>CA - Pajak Dibayar Di Muka - Claim For Tax Refund</t>
  </si>
  <si>
    <t>111001008</t>
  </si>
  <si>
    <t>CA - Pajak Dibayar Di Muka - Ppn Masukan Yang Belum Difakturkan</t>
  </si>
  <si>
    <t>TOTAL PAJAK DIBAYAR DI MUKA</t>
  </si>
  <si>
    <t>BIAYA DIBAYAR DIMUKA</t>
  </si>
  <si>
    <t>Sewa-BIAYA DIBAYAR DIMUKA</t>
  </si>
  <si>
    <t>111101001</t>
  </si>
  <si>
    <t>CA - Biaya Dibayar Dimuka - Sewa - Gedung</t>
  </si>
  <si>
    <t>111101002</t>
  </si>
  <si>
    <t>CA - Biaya Dibayar Dimuka - Sewa - Kendaraan</t>
  </si>
  <si>
    <t>111101003</t>
  </si>
  <si>
    <t>CA - Biaya Dibayar Dimuka - Sewa - Sewa Dibayar Dimuka Lainnya</t>
  </si>
  <si>
    <t>Asuransi</t>
  </si>
  <si>
    <t>111102001</t>
  </si>
  <si>
    <t>CA - Biaya Dibayar Dimuka - Asuransi - Asuransi Karyawan</t>
  </si>
  <si>
    <t>111102002</t>
  </si>
  <si>
    <t>CA - Biaya Dibayar Dimuka - Asuransi - Asuransi Properti</t>
  </si>
  <si>
    <t>111102003</t>
  </si>
  <si>
    <t>CA - Biaya Dibayar Dimuka - Asuransi - Biaya Dibayar Dimuka Lainnya</t>
  </si>
  <si>
    <t>Lain-lain-BIAYA DIBAYAR DIMUKA</t>
  </si>
  <si>
    <t>111103001</t>
  </si>
  <si>
    <t>CA - Biaya Dibayar Dimuka - Lain-Lain - Biaya Ditangguhkan</t>
  </si>
  <si>
    <t>111103002</t>
  </si>
  <si>
    <t>CA - Biaya Dibayar Dimuka - Lain-Lain - Operasional</t>
  </si>
  <si>
    <t>111103003</t>
  </si>
  <si>
    <t>CA - Biaya Dibayar Dimuka - Lain-Lain - Lain-Lain</t>
  </si>
  <si>
    <t>TOTAL BIAYA DIBAYAR DIMUKA</t>
  </si>
  <si>
    <t>UANG MUKA</t>
  </si>
  <si>
    <t>Uang Muka Pembelian Persediaan</t>
  </si>
  <si>
    <t>111201001</t>
  </si>
  <si>
    <t xml:space="preserve">CA - Uang Muka - Uang Muka Pembelian Persediaan - Persediaan Produk Digital </t>
  </si>
  <si>
    <t>111201002</t>
  </si>
  <si>
    <t>CA - Uang Muka - Uang Muka Pembelian Persediaan - Persediaan Fisik</t>
  </si>
  <si>
    <t>111201003</t>
  </si>
  <si>
    <t>CA - Uang Muka - Uang Muka Pembelian Persediaan - Uang Elektronik</t>
  </si>
  <si>
    <t>111201004</t>
  </si>
  <si>
    <t>CA - Uang Muka - Uang Muka Pembelian Persediaan - Lain-Lain</t>
  </si>
  <si>
    <t>Uang Muka Pembelian Aset Tetap</t>
  </si>
  <si>
    <t>111202001</t>
  </si>
  <si>
    <t>CA - Uang Muka - Uang Muka Pembelian Aset Tetap - Gedung</t>
  </si>
  <si>
    <t>111202002</t>
  </si>
  <si>
    <t>CA - Uang Muka - Uang Muka Pembelian Aset Tetap - Mesin</t>
  </si>
  <si>
    <t>111202003</t>
  </si>
  <si>
    <t>CA - Uang Muka - Uang Muka Pembelian Aset Tetap - Kendaraan</t>
  </si>
  <si>
    <t>111202004</t>
  </si>
  <si>
    <t>CA - Uang Muka - Uang Muka Pembelian Aset Tetap - Lain-Lain</t>
  </si>
  <si>
    <t>Uang Muka Investasi</t>
  </si>
  <si>
    <t>111203001</t>
  </si>
  <si>
    <t>CA - Uang Muka - Uang Muka Investasi - Saham</t>
  </si>
  <si>
    <t>111203002</t>
  </si>
  <si>
    <t>CA - Uang Muka - Uang Muka Investasi - Investasi</t>
  </si>
  <si>
    <t>111203003</t>
  </si>
  <si>
    <t>CA - Uang Muka - Uang Muka Investasi - Film</t>
  </si>
  <si>
    <t>111203004</t>
  </si>
  <si>
    <t>CA - Uang Muka - Uang Muka Investasi - Lain-lain</t>
  </si>
  <si>
    <t>Uang Muka Lain-lain</t>
  </si>
  <si>
    <t>111204001</t>
  </si>
  <si>
    <t>CA - Uang Muka - Uang Muka Lain-Lain - Deposit</t>
  </si>
  <si>
    <t>111204002</t>
  </si>
  <si>
    <t>CA - Uang Muka - Uang Muka Lain-Lain - Prepayments</t>
  </si>
  <si>
    <t>111204003</t>
  </si>
  <si>
    <t>CA - Uang Muka - Uang Muka Lain-Lain - Lain-Lain</t>
  </si>
  <si>
    <t>TOTAL UANG MUKA</t>
  </si>
  <si>
    <t>RESTRICTED DEPOSITS - JANGKA PENDEK</t>
  </si>
  <si>
    <t>Bank (IDR)-RESTRICTED DEPOSITS - JANGKA PENDEK</t>
  </si>
  <si>
    <t>111301001</t>
  </si>
  <si>
    <t>CA - Restricted Deposits - IDR - PT BANK CENTRAL ASIA</t>
  </si>
  <si>
    <t>111301002</t>
  </si>
  <si>
    <t>CA - Restricted Deposits - IDR - PT BANK MANDIRI (PERSERO)</t>
  </si>
  <si>
    <t>111301003</t>
  </si>
  <si>
    <t>CA - Restricted Deposits - IDR - PT BANK NEGARA INDONESIA (PERSERO)</t>
  </si>
  <si>
    <t>111301004</t>
  </si>
  <si>
    <t>CA - Restricted Deposits - IDR - PT BANK CIMB NIAGA</t>
  </si>
  <si>
    <t>111301005</t>
  </si>
  <si>
    <t>CA - Restricted Deposits - IDR - PT BANK QNB INDONESIA</t>
  </si>
  <si>
    <t>111301006</t>
  </si>
  <si>
    <t>CA - Restricted Deposits - IDR - PT BANK RAKYAT INDONESIA (PERSERO)</t>
  </si>
  <si>
    <t>111301007</t>
  </si>
  <si>
    <t>CA - Restricted Deposits - IDR - PT BANK PERMATA</t>
  </si>
  <si>
    <t>111301008</t>
  </si>
  <si>
    <t>CA - Restricted Deposits - IDR - PT BANK UOB INDONESIA</t>
  </si>
  <si>
    <t>111301009</t>
  </si>
  <si>
    <t>CA - Restricted Deposits - IDR - PT BANK DKI</t>
  </si>
  <si>
    <t>111301010</t>
  </si>
  <si>
    <t>CA - Restricted Deposits - IDR - PT BANK JTRUST INDONESIA</t>
  </si>
  <si>
    <t>111301011</t>
  </si>
  <si>
    <t>CA - Restricted Deposits - IDR - PT BANK DANAMON INDONESIA</t>
  </si>
  <si>
    <t>111301012</t>
  </si>
  <si>
    <t>CA - Restricted Deposits - IDR - PT BANK SYARIAH INDONESIA</t>
  </si>
  <si>
    <t>111301013</t>
  </si>
  <si>
    <t xml:space="preserve">CA - Restricted Deposits - IDR - PT BANK CAPITAL INDONESIA </t>
  </si>
  <si>
    <t>111301014</t>
  </si>
  <si>
    <t>CA - Restricted Deposits - IDR - PT BANK MNC INTERNASIONAL</t>
  </si>
  <si>
    <t>111301015</t>
  </si>
  <si>
    <t>CA - Restricted Deposits - IDR - PT BANK OCBC NISP</t>
  </si>
  <si>
    <t>111301016</t>
  </si>
  <si>
    <t>CA - Restricted Deposits - IDR - PT BANK MEGA</t>
  </si>
  <si>
    <t>111301017</t>
  </si>
  <si>
    <t>CA - Restricted Deposits - IDR - PT BANK PEMBANGUNAN DAERAH JAWA TENGAH</t>
  </si>
  <si>
    <t>111301018</t>
  </si>
  <si>
    <t>CA - Restricted Deposits - IDR - PT BANK PEMBANGUNAN DAERAH JAWA TIMUR</t>
  </si>
  <si>
    <t>111301019</t>
  </si>
  <si>
    <t>CA - Restricted Deposits - IDR - PT BANK MAYBANK INDONESIA</t>
  </si>
  <si>
    <t>111301020</t>
  </si>
  <si>
    <t>CA - Restricted Deposits - IDR - PT BANK MUAMALAT INDONESIA</t>
  </si>
  <si>
    <t>111301021</t>
  </si>
  <si>
    <t>CA - Restricted Deposits - IDR - PT BANK DBS INDONESIA</t>
  </si>
  <si>
    <t>111301022</t>
  </si>
  <si>
    <t>CA - Restricted Deposits - IDR - PT BANK MASPION INDONESIA</t>
  </si>
  <si>
    <t>111301023</t>
  </si>
  <si>
    <t>CA - Restricted Deposits - IDR - PT BANK PAN INDONESIA</t>
  </si>
  <si>
    <t>111301024</t>
  </si>
  <si>
    <t>CA - Restricted Deposits - IDR - PT BANK TABUNGAN PENSIUNAN NASIONAL</t>
  </si>
  <si>
    <t>111301025</t>
  </si>
  <si>
    <t>CA - Restricted Deposits - IDR - PT BANK TABUNGAN NEGARA</t>
  </si>
  <si>
    <t>Bank (USD)-RESTRICTED DEPOSITS - JANGKA PENDEK</t>
  </si>
  <si>
    <t>Bank (SGD)-RESTRICTED DEPOSITS - JANGKA PENDEK</t>
  </si>
  <si>
    <t>TOTAL RESTRICTED DEPOSITS - JANGKA PENDEK</t>
  </si>
  <si>
    <t>PENDAPATAN YANG MASIH HARUS DITERIMA</t>
  </si>
  <si>
    <t>111401001</t>
  </si>
  <si>
    <t>CA - Pendapatan Yang Masih Harus Diterima - Bunga Deposito</t>
  </si>
  <si>
    <t>111401002</t>
  </si>
  <si>
    <t>CA - Pendapatan Yang Masih Harus Diterima - Bunga Lain-Lain</t>
  </si>
  <si>
    <t>111401003</t>
  </si>
  <si>
    <t>CA - Pendapatan Yang Masih Harus Diterima - Pendapatan Lainnya</t>
  </si>
  <si>
    <t>TOTAL PENDAPATAN YANG MASIH HARUS DITERIMA</t>
  </si>
  <si>
    <t>PIUTANG PIHAK BERELASI JANGKA PENDEK</t>
  </si>
  <si>
    <t>IDR-PIUTANG PIHAK BERELASI JANGKA PENDEK</t>
  </si>
  <si>
    <t>111501001</t>
  </si>
  <si>
    <t>CA - Piutang Pihak Berelasi - PT 1 Inti Dot Com</t>
  </si>
  <si>
    <t>111501002</t>
  </si>
  <si>
    <t>CA - Piutang Pihak Berelasi - PT Abdi Anugerah Persada (AAP)</t>
  </si>
  <si>
    <t>111501003</t>
  </si>
  <si>
    <t>CA - Piutang Pihak Berelasi - PT Agapindo Inti Raya</t>
  </si>
  <si>
    <t>111501004</t>
  </si>
  <si>
    <t>CA - Piutang Pihak Berelasi - PT Agapindo Kasih Abadi (AKA)</t>
  </si>
  <si>
    <t>111501005</t>
  </si>
  <si>
    <t>CA - Piutang Pihak Berelasi - PT Alfa Omega Digital (AOD-1)</t>
  </si>
  <si>
    <t>111501006</t>
  </si>
  <si>
    <t>CA - Piutang Pihak Berelasi - PT Alfa Omega Digitalindo (AOD-2)</t>
  </si>
  <si>
    <t>111501007</t>
  </si>
  <si>
    <t>CA - Piutang Pihak Berelasi - PT Alphanovation Digital Teknindo (Pawoon)</t>
  </si>
  <si>
    <t>111501008</t>
  </si>
  <si>
    <t>CA - Piutang Pihak Berelasi - PT Antares Global Teknologi (AGT)</t>
  </si>
  <si>
    <t>111501009</t>
  </si>
  <si>
    <t>CA - Piutang Pihak Berelasi - PT Anugerah Inti Karisma (AIK)</t>
  </si>
  <si>
    <t>111501010</t>
  </si>
  <si>
    <t>CA - Piutang Pihak Berelasi - PT Soteria Wicaksana Investama (SWI)</t>
  </si>
  <si>
    <t>111501011</t>
  </si>
  <si>
    <t>CA - Piutang Pihak Berelasi - PT Anugerah Kopi Digital (AKD)</t>
  </si>
  <si>
    <t>111501012</t>
  </si>
  <si>
    <t>CA - Piutang Pihak Berelasi - PT Anugerah Serta Sentosa (ASS1)</t>
  </si>
  <si>
    <t>111501013</t>
  </si>
  <si>
    <t>CA - Piutang Pihak Berelasi - PT Anugerah Teknologi Mandiri (ATM)</t>
  </si>
  <si>
    <t>111501014</t>
  </si>
  <si>
    <t>CA - Piutang Pihak Berelasi - PT Anugerah Wicaksana Digital (AWD)</t>
  </si>
  <si>
    <t>111501015</t>
  </si>
  <si>
    <t>CA - Piutang Pihak Berelasi - PT Argo Pandu Digital (APD)</t>
  </si>
  <si>
    <t>111501016</t>
  </si>
  <si>
    <t>CA - Piutang Pihak Berelasi - PT Berkah Karunia Kreasi (BKK)</t>
  </si>
  <si>
    <t>111501017</t>
  </si>
  <si>
    <t>CA - Piutang Pihak Berelasi - PT Berkah Omega Sukses (BOS)</t>
  </si>
  <si>
    <t>111501018</t>
  </si>
  <si>
    <t>CA - Piutang Pihak Berelasi - PT Berkah Otentik Sejahtera (BOS)</t>
  </si>
  <si>
    <t>111501019</t>
  </si>
  <si>
    <t>CA - Piutang Pihak Berelasi - PT Berkah Teknologi Selaras (BTS)</t>
  </si>
  <si>
    <t>111501020</t>
  </si>
  <si>
    <t>CA - Piutang Pihak Berelasi - PT Berkah Teknologi Semesta (BTS)</t>
  </si>
  <si>
    <t>111501021</t>
  </si>
  <si>
    <t>CA - Piutang Pihak Berelasi - PT Berkah Trijaya Indonesia (BTI)</t>
  </si>
  <si>
    <t>111501022</t>
  </si>
  <si>
    <t>CA - Piutang Pihak Berelasi - PT Bersama Omega Sejahtera (BOS)</t>
  </si>
  <si>
    <t>111501023</t>
  </si>
  <si>
    <t>CA - Piutang Pihak Berelasi - PT Bilik Sinergi Indonesia (BSI)</t>
  </si>
  <si>
    <t>111501024</t>
  </si>
  <si>
    <t>CA - Piutang Pihak Berelasi - PT Buana Agya Cipta (BAC)</t>
  </si>
  <si>
    <t>111501025</t>
  </si>
  <si>
    <t>CA - Piutang Pihak Berelasi - PT Cakra Ultima Sejahtera (CUS)</t>
  </si>
  <si>
    <t>111501026</t>
  </si>
  <si>
    <t>CA - Piutang Pihak Berelasi - PT Chat Bot Nusantara (CBN)</t>
  </si>
  <si>
    <t>111501027</t>
  </si>
  <si>
    <t>CA - Piutang Pihak Berelasi - PT Cyrus Solusi Indonesia (CSI)</t>
  </si>
  <si>
    <t>111501028</t>
  </si>
  <si>
    <t>CA - Piutang Pihak Berelasi - PT Dam Korporindo Digital (DKD)</t>
  </si>
  <si>
    <t>111501029</t>
  </si>
  <si>
    <t>CA - Piutang Pihak Berelasi - PT Dapur Kita Indonesia (DKI)</t>
  </si>
  <si>
    <t>111501030</t>
  </si>
  <si>
    <t>CA - Piutang Pihak Berelasi - PT Dapur Kloud Digital (DKD)</t>
  </si>
  <si>
    <t>111501031</t>
  </si>
  <si>
    <t>CA - Piutang Pihak Berelasi - PT Dekodr Solusi Digital Indonesia (DSDI)</t>
  </si>
  <si>
    <t>111501032</t>
  </si>
  <si>
    <t>CA - Piutang Pihak Berelasi - PT Digital Berkah Indonesia (DBI)</t>
  </si>
  <si>
    <t>111501033</t>
  </si>
  <si>
    <t>CA - Piutang Pihak Berelasi - PT Digital Consumer Engagement (DCE)</t>
  </si>
  <si>
    <t>111501034</t>
  </si>
  <si>
    <t>CA - Piutang Pihak Berelasi - PT Digital Maksima Karisma (DMK)</t>
  </si>
  <si>
    <t>111501035</t>
  </si>
  <si>
    <t>CA - Piutang Pihak Berelasi - PT Digital Maxima Indonesia (DMI)</t>
  </si>
  <si>
    <t>111501036</t>
  </si>
  <si>
    <t>CA - Piutang Pihak Berelasi - PT Digital Mediatama Maxima Tbk (DMMX)</t>
  </si>
  <si>
    <t>111501037</t>
  </si>
  <si>
    <t>CA - Piutang Pihak Berelasi - PT Disa Citra Digital (DCD)</t>
  </si>
  <si>
    <t>111501038</t>
  </si>
  <si>
    <t>CA - Piutang Pihak Berelasi - PT Disa Citra Mandiri (DCM)</t>
  </si>
  <si>
    <t>111501039</t>
  </si>
  <si>
    <t>CA - Piutang Pihak Berelasi - PT Distribusi Emitama Anugerah (DEA)</t>
  </si>
  <si>
    <t>111501040</t>
  </si>
  <si>
    <t>CA - Piutang Pihak Berelasi - PT Distribusi Voucher Nusantara Tbk (DIVA)</t>
  </si>
  <si>
    <t>111501041</t>
  </si>
  <si>
    <t>CA - Piutang Pihak Berelasi - PT Emirindo Dinamika Pratama (EDP)</t>
  </si>
  <si>
    <t>111501042</t>
  </si>
  <si>
    <t>CA - Piutang Pihak Berelasi - PT Emitama Wahana Mandiri (EWM)</t>
  </si>
  <si>
    <t>111501043</t>
  </si>
  <si>
    <t>CA - Piutang Pihak Berelasi - PT Foodia Indonesia Digital (FID)</t>
  </si>
  <si>
    <t>111501044</t>
  </si>
  <si>
    <t>CA - Piutang Pihak Berelasi - PT Gowes Teknologi Indonesia (GTI1)</t>
  </si>
  <si>
    <t>111501045</t>
  </si>
  <si>
    <t>CA - Piutang Pihak Berelasi - PT Gowithmi Teknologi Indonesia (GTI2)</t>
  </si>
  <si>
    <t>111501046</t>
  </si>
  <si>
    <t>CA - Piutang Pihak Berelasi - PT Green Sinergy Indonesia (GSI)</t>
  </si>
  <si>
    <t>111501047</t>
  </si>
  <si>
    <t>CA - Piutang Pihak Berelasi - PT Harapan Inti Selaras (HIS)</t>
  </si>
  <si>
    <t>111501048</t>
  </si>
  <si>
    <t>CA - Piutang Pihak Berelasi - PT Hikmat Sukses Sejahtera (HSS)</t>
  </si>
  <si>
    <t>111501049</t>
  </si>
  <si>
    <t>CA - Piutang Pihak Berelasi - PT Inova Duapuluh Duapuluh</t>
  </si>
  <si>
    <t>111501050</t>
  </si>
  <si>
    <t>CA - Piutang Pihak Berelasi - PT Inspira Citra Asia (ICA)</t>
  </si>
  <si>
    <t>111501051</t>
  </si>
  <si>
    <t>CA - Piutang Pihak Berelasi - PT Internet Omega Teknologi (IOT)</t>
  </si>
  <si>
    <t>111501052</t>
  </si>
  <si>
    <t>CA - Piutang Pihak Berelasi - PT Jedidiah Inti Anugerah (JIA)</t>
  </si>
  <si>
    <t>111501053</t>
  </si>
  <si>
    <t>CA - Piutang Pihak Berelasi - PT Jubileum Musisi Indonesia (JMI)</t>
  </si>
  <si>
    <t>111501054</t>
  </si>
  <si>
    <t>CA - Piutang Pihak Berelasi - PT Jurnal Digital Indonesia (JDI)</t>
  </si>
  <si>
    <t>111501055</t>
  </si>
  <si>
    <t>CA - Piutang Pihak Berelasi - PT Kasih Anugerah Kharisma (KAK)</t>
  </si>
  <si>
    <t>111501056</t>
  </si>
  <si>
    <t>CA - Piutang Pihak Berelasi - PT Kavita Dana Asia (KDA)</t>
  </si>
  <si>
    <t>111501057</t>
  </si>
  <si>
    <t>CA - Piutang Pihak Berelasi - PT Kejora Digital Investama (KDI)</t>
  </si>
  <si>
    <t>111501058</t>
  </si>
  <si>
    <t>CA - Piutang Pihak Berelasi - PT Krenpay Digital Indonesia (KDI)</t>
  </si>
  <si>
    <t>111501059</t>
  </si>
  <si>
    <t>CA - Piutang Pihak Berelasi - PT Kubox Teknologi Indonesia (KTI)</t>
  </si>
  <si>
    <t>111501060</t>
  </si>
  <si>
    <t>CA - Piutang Pihak Berelasi - PT Kuwais Berkah Indonesia (KBI)</t>
  </si>
  <si>
    <t>111501061</t>
  </si>
  <si>
    <t>CA - Piutang Pihak Berelasi - PT Kwartet Boga Anugerah (KBA)</t>
  </si>
  <si>
    <t>111501062</t>
  </si>
  <si>
    <t>CA - Piutang Pihak Berelasi - PT Lautan Inovasi Teknologi (LIT)</t>
  </si>
  <si>
    <t>111501063</t>
  </si>
  <si>
    <t>CA - Piutang Pihak Berelasi - PT Lentera Ekosistem Digital (LED)</t>
  </si>
  <si>
    <t>111501064</t>
  </si>
  <si>
    <t>CA - Piutang Pihak Berelasi - PT Logitek Digital Nusantara (LDN/DTN)</t>
  </si>
  <si>
    <t>111501065</t>
  </si>
  <si>
    <t>CA - Piutang Pihak Berelasi - PT M Cash Integrasi Tbk (MCAS)</t>
  </si>
  <si>
    <t>111501066</t>
  </si>
  <si>
    <t>CA - Piutang Pihak Berelasi - PT Digital Maksima Karunia</t>
  </si>
  <si>
    <t>111501067</t>
  </si>
  <si>
    <t>CA - Piutang Pihak Berelasi - PT M Cash Ritel Indonesia (MRI)</t>
  </si>
  <si>
    <t>111501068</t>
  </si>
  <si>
    <t>CA - Piutang Pihak Berelasi - PT M Cash Telefast Indonesia (MTI)</t>
  </si>
  <si>
    <t>111501069</t>
  </si>
  <si>
    <t>CA - Piutang Pihak Berelasi - PT Matra Sinema Asia (MSA)</t>
  </si>
  <si>
    <t>111501070</t>
  </si>
  <si>
    <t>CA - Piutang Pihak Berelasi - PT MCash Untuk Indonesia (MUI)</t>
  </si>
  <si>
    <t>111501071</t>
  </si>
  <si>
    <t>CA - Piutang Pihak Berelasi - PT Media Karya Nusantara (MKN2)</t>
  </si>
  <si>
    <t>111501072</t>
  </si>
  <si>
    <t>CA - Piutang Pihak Berelasi - PT Meisys Technology</t>
  </si>
  <si>
    <t>111501073</t>
  </si>
  <si>
    <t>CA - Piutang Pihak Berelasi - PT Mitra Anugerah Setia Kawan (MASK)</t>
  </si>
  <si>
    <t>111501074</t>
  </si>
  <si>
    <t>CA - Piutang Pihak Berelasi - PT Mitra Artha Teknologi (MAT)</t>
  </si>
  <si>
    <t>111501075</t>
  </si>
  <si>
    <t>CA - Piutang Pihak Berelasi - PT Mitra Cipta Teknologi (MCT)</t>
  </si>
  <si>
    <t>111501076</t>
  </si>
  <si>
    <t>CA - Piutang Pihak Berelasi - PT Mitra Citra Anugerah (MCA)</t>
  </si>
  <si>
    <t>111501077</t>
  </si>
  <si>
    <t>CA - Piutang Pihak Berelasi - PT Mitra Karunia Nusantara (MKN)</t>
  </si>
  <si>
    <t>111501078</t>
  </si>
  <si>
    <t>CA - Piutang Pihak Berelasi - PT Mitra Kharisma Nusantara (MKN3)</t>
  </si>
  <si>
    <t>111501079</t>
  </si>
  <si>
    <t>CA - Piutang Pihak Berelasi - PT Mitra Proteksi Mandiri (MPM)</t>
  </si>
  <si>
    <t>111501080</t>
  </si>
  <si>
    <t>CA - Piutang Pihak Berelasi - PT Mitra Wicaksana Hopindo (MWH)</t>
  </si>
  <si>
    <t>111501081</t>
  </si>
  <si>
    <t>CA - Piutang Pihak Berelasi - PT MKopi Digital Indonesia (MKDI)</t>
  </si>
  <si>
    <t>111501082</t>
  </si>
  <si>
    <t>CA - Piutang Pihak Berelasi - PT Monetix Digital Indonesia (MDI)</t>
  </si>
  <si>
    <t>111501083</t>
  </si>
  <si>
    <t>CA - Piutang Pihak Berelasi - PT Muldidaya Dinamika (MDD)</t>
  </si>
  <si>
    <t>111501084</t>
  </si>
  <si>
    <t>CA - Piutang Pihak Berelasi - PT Natrindo Fajar Cemerlang (NFC)</t>
  </si>
  <si>
    <t>111501085</t>
  </si>
  <si>
    <t>CA - Piutang Pihak Berelasi - PT NFC Indonesia Tbk (NFCX)</t>
  </si>
  <si>
    <t>111501086</t>
  </si>
  <si>
    <t>CA - Piutang Pihak Berelasi - PT NFCX Media Teknologi (NMT)</t>
  </si>
  <si>
    <t>111501087</t>
  </si>
  <si>
    <t>CA - Piutang Pihak Berelasi - PT Nusantara Inti Karunia (NIK)</t>
  </si>
  <si>
    <t>111501088</t>
  </si>
  <si>
    <t>CA - Piutang Pihak Berelasi - PT Nusantara Semesta Mandiri (NSM)</t>
  </si>
  <si>
    <t>111501089</t>
  </si>
  <si>
    <t>CA - Piutang Pihak Berelasi - PT Nusantara Xchange Indonesia (NXI)</t>
  </si>
  <si>
    <t>111501090</t>
  </si>
  <si>
    <t>CA - Piutang Pihak Berelasi - PT Omega Kreasi Bersama (OKB)</t>
  </si>
  <si>
    <t>111501091</t>
  </si>
  <si>
    <t>CA - Piutang Pihak Berelasi - PT Oona Media Indonesia (OMI)</t>
  </si>
  <si>
    <t>111501092</t>
  </si>
  <si>
    <t>CA - Piutang Pihak Berelasi - PT Qerja Manfaat Bangsa (QMB)</t>
  </si>
  <si>
    <t>111501093</t>
  </si>
  <si>
    <t>CA - Piutang Pihak Berelasi - PT Rahmat Inti Kreasi (RIK)</t>
  </si>
  <si>
    <t>111501094</t>
  </si>
  <si>
    <t>CA - Piutang Pihak Berelasi - PT Red Bean Sukses Indonesia (RBSI)</t>
  </si>
  <si>
    <t>111501095</t>
  </si>
  <si>
    <t>CA - Piutang Pihak Berelasi - PT Riset Kecerdasan Buatan (RKB)</t>
  </si>
  <si>
    <t>111501096</t>
  </si>
  <si>
    <t>CA - Piutang Pihak Berelasi - PT Ritel Cerdas Indonesia (RCI)</t>
  </si>
  <si>
    <t>111501097</t>
  </si>
  <si>
    <t>CA - Piutang Pihak Berelasi - PT Sahabat Abadi Tunas Indonesia (SATI)</t>
  </si>
  <si>
    <t>111501098</t>
  </si>
  <si>
    <t>CA - Piutang Pihak Berelasi - PT Sarana Rahmat Lestari (SRL)</t>
  </si>
  <si>
    <t>111501099</t>
  </si>
  <si>
    <t xml:space="preserve">CA - Piutang Pihak Berelasi - PT Sejahtera Eka Boga </t>
  </si>
  <si>
    <t>111501100</t>
  </si>
  <si>
    <t>CA - Piutang Pihak Berelasi - PT Sejahtera Eka Mandiri Investama (SEMI)</t>
  </si>
  <si>
    <t>111501101</t>
  </si>
  <si>
    <t>CA - Piutang Pihak Berelasi - PT Seni Teknologi Sejahtera  (STS)</t>
  </si>
  <si>
    <t>111501102</t>
  </si>
  <si>
    <t>CA - Piutang Pihak Berelasi - PT Sentra Anugerah Lestari (SAL)</t>
  </si>
  <si>
    <t>111501103</t>
  </si>
  <si>
    <t>CA - Piutang Pihak Berelasi - PT Sentra Rejeki Lestari (SRL)</t>
  </si>
  <si>
    <t>111501104</t>
  </si>
  <si>
    <t>CA - Piutang Pihak Berelasi - PT Sentra Wicaksana Anugerah (SWA)</t>
  </si>
  <si>
    <t>111501105</t>
  </si>
  <si>
    <t>CA - Piutang Pihak Berelasi - PT Sentral Dapur Pangan (SDP)</t>
  </si>
  <si>
    <t>111501106</t>
  </si>
  <si>
    <t>CA - Piutang Pihak Berelasi - PT Sistem Mikroelektronik Cerdas (SMC)</t>
  </si>
  <si>
    <t>111501107</t>
  </si>
  <si>
    <t>CA - Piutang Pihak Berelasi - PT Solusi Proteksi Mandiri (SPM)</t>
  </si>
  <si>
    <t>111501108</t>
  </si>
  <si>
    <t>CA - Piutang Pihak Berelasi - PT Surprise Indonesia (SI)</t>
  </si>
  <si>
    <t>111501109</t>
  </si>
  <si>
    <t>CA - Piutang Pihak Berelasi - PT Surya Teknologi Perkasa (STP)</t>
  </si>
  <si>
    <t>111501110</t>
  </si>
  <si>
    <t>CA - Piutang Pihak Berelasi - PT Swap Energi Indonesia (SEI)</t>
  </si>
  <si>
    <t>111501111</t>
  </si>
  <si>
    <t>CA - Piutang Pihak Berelasi - PT Telefast Indonesia Tbk (TFAS)</t>
  </si>
  <si>
    <t>111501112</t>
  </si>
  <si>
    <t>CA - Piutang Pihak Berelasi - PT Telefast Investama Indonesia (TII)</t>
  </si>
  <si>
    <t>111501113</t>
  </si>
  <si>
    <t>CA - Piutang Pihak Berelasi - PT Voucher Express Internasional (VEI)</t>
  </si>
  <si>
    <t>111501114</t>
  </si>
  <si>
    <t>CA - Piutang Pihak Berelasi - PT Wicaksana Anugerah Indonesia (WAI)</t>
  </si>
  <si>
    <t>111501115</t>
  </si>
  <si>
    <t>CA - Piutang Pihak Berelasi - PT Wicaksana Anugerah Nusantara (WAN)</t>
  </si>
  <si>
    <t>111501116</t>
  </si>
  <si>
    <t>CA - Piutang Pihak Berelasi - PT Wicaksana Anugerah Solusindo (WAS)</t>
  </si>
  <si>
    <t>111501117</t>
  </si>
  <si>
    <t>CA - Piutang Pihak Berelasi - PT Agapindo Sejahtera Sukses (ASS2)</t>
  </si>
  <si>
    <t>111501118</t>
  </si>
  <si>
    <t>CA - Piutang Pihak Berelasi - PT Bumilangit Digital Mediatama (BLDX)</t>
  </si>
  <si>
    <t>111501119</t>
  </si>
  <si>
    <t>CA - Piutang Pihak Berelasi - PT DMMX Media Maxima</t>
  </si>
  <si>
    <t>111501120</t>
  </si>
  <si>
    <t>CA - Piutang Pihak Berelasi - PT Mega Harapan Mulia (MHM)</t>
  </si>
  <si>
    <t>111501121</t>
  </si>
  <si>
    <t>CA - Piutang Pihak Berelasi - PT Code Development Indonesia</t>
  </si>
  <si>
    <t>111501122</t>
  </si>
  <si>
    <t>CA - Piutang Pihak Berelasi - PT Niji Games Studio (NGS)</t>
  </si>
  <si>
    <t>111501123</t>
  </si>
  <si>
    <t>CA - Piutang Pihak Berelasi - PT Indonesian Cloud (IC)</t>
  </si>
  <si>
    <t>111501124</t>
  </si>
  <si>
    <t>CA - Piutang Pihak Berelasi - PT Dans Multi Pro (DMP)</t>
  </si>
  <si>
    <t>111501125</t>
  </si>
  <si>
    <t>CA - Piutang Pihak Berelasi - PT Cipta Urban Darsana (CUD)</t>
  </si>
  <si>
    <t>111501126</t>
  </si>
  <si>
    <t>CA - Piutang Pihak Berelasi - PT Dwi Danamitra Kavita (DDK)</t>
  </si>
  <si>
    <t>111501127</t>
  </si>
  <si>
    <t>CA - Piutang Pihak Berelasi - PT Artaka Anugerah Abadi (AAA)</t>
  </si>
  <si>
    <t>111501128</t>
  </si>
  <si>
    <t>CA - Piutang Pihak Berelasi - PT Clodeo Indonesia Jaya (CIJ)</t>
  </si>
  <si>
    <t>111501129</t>
  </si>
  <si>
    <t>CA - Piutang Pihak Berelasi - PT Mandiri Terang Harapan (MTH)</t>
  </si>
  <si>
    <t>111501130</t>
  </si>
  <si>
    <t>CA - Piutang Pihak Berelasi - PT Aeronusa Inti raya (AIR)</t>
  </si>
  <si>
    <t>111501131</t>
  </si>
  <si>
    <t>CA - Piutang Pihak Berelasi - PT Solusi Wicaksana Teknologi (SWT)</t>
  </si>
  <si>
    <t>111501132</t>
  </si>
  <si>
    <t>CA - Piutang Pihak Berelasi - PT Mitra Pendanaan Mandiri (MPM)</t>
  </si>
  <si>
    <t>111501133</t>
  </si>
  <si>
    <t>CA - Piutang Pihak Berelasi - PT Ekosistem Rintisan Digital (ERD)</t>
  </si>
  <si>
    <t>111501134</t>
  </si>
  <si>
    <t>CA - Piutang Pihak Berelasi - PT Sumber Digital Terpadu (SDT)</t>
  </si>
  <si>
    <t>111501135</t>
  </si>
  <si>
    <t>CA - Piutang Pihak Berelasi - PT Elpis Anugerah Andalan (EAA)</t>
  </si>
  <si>
    <t>111501136</t>
  </si>
  <si>
    <t>CA - Piutang Pihak Berelasi - PT DMMX Grosir Digital (DGD)</t>
  </si>
  <si>
    <t>111501137</t>
  </si>
  <si>
    <t>CA - Piutang Pihak Berelasi - PT DMMX Rans Digital (DRD)</t>
  </si>
  <si>
    <t>111501138</t>
  </si>
  <si>
    <t>CA - Piutang Pihak Berelasi - PT Qerja Akademi Indonesia (QAI)</t>
  </si>
  <si>
    <t>111501139</t>
  </si>
  <si>
    <t>CA - Piutang Pihak Berelasi - PT Tfas Digital Indonesia (TDI)</t>
  </si>
  <si>
    <t>111501140</t>
  </si>
  <si>
    <t>CA - Piutang Pihak Berelasi - PT Gemilang Integra Fentura (GIF)</t>
  </si>
  <si>
    <t>111501141</t>
  </si>
  <si>
    <t>CA - Piutang Pihak Berelasi - PT Energi Selalu Baru (ESB)</t>
  </si>
  <si>
    <t>111501142</t>
  </si>
  <si>
    <t>CA - Piutang Pihak Berelasi - PT Solic Kreasi Baru (SKB)</t>
  </si>
  <si>
    <t>111501143</t>
  </si>
  <si>
    <t>CA - Piutang Pihak Berelasi - PT Gembala Rintisan Digital (GRD)</t>
  </si>
  <si>
    <t>111501144</t>
  </si>
  <si>
    <t>CA - Piutang Pihak Berelasi - PT Sentral Inti Anugerah (SIA1)</t>
  </si>
  <si>
    <t>111501145</t>
  </si>
  <si>
    <t>CA - Piutang Pihak Berelasi - PT Sarana Cipta Digital (SCD)</t>
  </si>
  <si>
    <t>111501146</t>
  </si>
  <si>
    <t>CA - Piutang Pihak Berelasi - PT Sejahtera Wahana Teknindo (SWT)</t>
  </si>
  <si>
    <t>111501147</t>
  </si>
  <si>
    <t>CA - Piutang Pihak Berelasi - PT Sicepat Mcash Indonesia (SMI)</t>
  </si>
  <si>
    <t>111501148</t>
  </si>
  <si>
    <t>CA - Piutang Pihak Berelasi - PT TFAS Nusantara Digital (TND)</t>
  </si>
  <si>
    <t>111501149</t>
  </si>
  <si>
    <t>CA - Piutang Pihak Berelasi - PT Volta Indonesia Semesta (VIS)</t>
  </si>
  <si>
    <t>111501150</t>
  </si>
  <si>
    <t>CA - Piutang Pihak Berelasi - PT Solic Inti Anugerah (SIA2)</t>
  </si>
  <si>
    <t>111501151</t>
  </si>
  <si>
    <t>CA - Piutang Pihak Berelasi - PT Bumilangit Entertainment Corpora (BCU)</t>
  </si>
  <si>
    <t>111501152</t>
  </si>
  <si>
    <t>CA - Piutang Pihak Berelasi - PT Sinergi Maxima Digitalindo (SMD)</t>
  </si>
  <si>
    <t>111501153</t>
  </si>
  <si>
    <t>CA - Piutang Pihak Berelasi - PT Kreasi Baru Digital (KBD)</t>
  </si>
  <si>
    <t>111501154</t>
  </si>
  <si>
    <t>CA - Piutang Pihak Berelasi - PT Solic Inti Digital (SID)</t>
  </si>
  <si>
    <t>111501155</t>
  </si>
  <si>
    <t>CA - Piutang Pihak Berelasi - PT Hikmat Mulia Sentralindo (HMS)</t>
  </si>
  <si>
    <t>111501156</t>
  </si>
  <si>
    <t>CA - Piutang Pihak Berelasi - PT Berkah Digital Distrindo (BDD)</t>
  </si>
  <si>
    <t>111501157</t>
  </si>
  <si>
    <t>CA - Piutang Pihak Berelasi - PT DMMX Belanja Digital (BDB)</t>
  </si>
  <si>
    <t>111501158</t>
  </si>
  <si>
    <t>CA - Piutang Pihak Berelasi - PT Roxy Digital Investama (RDI)</t>
  </si>
  <si>
    <t>111501159</t>
  </si>
  <si>
    <t>CA - Piutang Pihak Berelasi - PT Digisaham Veritas Indonesia (DVI)</t>
  </si>
  <si>
    <t>111501160</t>
  </si>
  <si>
    <t>CA - Piutang Pihak Berelasi - PT DMMX Smartritel Teknologi (DST)</t>
  </si>
  <si>
    <t>111501161</t>
  </si>
  <si>
    <t>CA - Piutang Pihak Berelasi - PT Panca Global Kapital (PEGE)</t>
  </si>
  <si>
    <t>111501162</t>
  </si>
  <si>
    <t>CA - Piutang Pihak Berelasi - PT Panca Global Sekuritas (PGS)</t>
  </si>
  <si>
    <t>111501163</t>
  </si>
  <si>
    <t>CA - Piutang Pihak Berelasi - PT Akasia Damcorp Waba (ADW)</t>
  </si>
  <si>
    <t>111501164</t>
  </si>
  <si>
    <t>CA - Piutang Pihak Berelasi - PT Edukasi Atlit Internet Digital (EAID)</t>
  </si>
  <si>
    <t>111501165</t>
  </si>
  <si>
    <t>CA - Piutang Pihak Berelasi - PT DMMX Hera Sukses (DHS)</t>
  </si>
  <si>
    <t>111501166</t>
  </si>
  <si>
    <t>CA - Piutang Pihak Berelasi - PT Rans Prestisius Indonesia (RPI)</t>
  </si>
  <si>
    <t>111501167</t>
  </si>
  <si>
    <t>CA - Piutang Pihak Berelasi - PT DMMX Gamindo Global</t>
  </si>
  <si>
    <t>111501168</t>
  </si>
  <si>
    <t>CA - Piutang Pihak Berelasi - PT Digital Anugerah Medisindo (DAM)</t>
  </si>
  <si>
    <t>111501169</t>
  </si>
  <si>
    <t>CA - Piutang Pihak Berelasi - PT Zirius Soteria Investama (ZSI)</t>
  </si>
  <si>
    <t>111501170</t>
  </si>
  <si>
    <t>CA - Piutang Pihak Berelasi - PT CKL Indonesia Raya (CKL1)</t>
  </si>
  <si>
    <t>111501171</t>
  </si>
  <si>
    <t>CA - Piutang Pihak Berelasi - PT Cipta Krida Lestari (CKL2)</t>
  </si>
  <si>
    <t>111501172</t>
  </si>
  <si>
    <t>CA - Piutang Pihak Berelasi - PT Abyakta Data Sentosa (ADS)</t>
  </si>
  <si>
    <t>111501173</t>
  </si>
  <si>
    <t>CA - Piutang Pihak Berelasi - PT Niji Sicepat Gamindo (NSG)</t>
  </si>
  <si>
    <t>111501174</t>
  </si>
  <si>
    <t>CA - Piutang Pihak Berelasi - PT Mulia Semesta Perkasa (MSP)</t>
  </si>
  <si>
    <t>111501175</t>
  </si>
  <si>
    <t>CA - Piutang Pihak Berelasi - PT Kredit Skor Indonesia (KSI)</t>
  </si>
  <si>
    <t>111501176</t>
  </si>
  <si>
    <t>CA - Piutang Pihak Berelasi - PT Caltech Digital Indonesia (CDI)</t>
  </si>
  <si>
    <t>111501177</t>
  </si>
  <si>
    <t>CA - Piutang Pihak Berelasi - PT Tfas Energi Indonesia (TEI)</t>
  </si>
  <si>
    <t>111501178</t>
  </si>
  <si>
    <t>CA - Piutang Pihak Berelasi - PT Sicepat Inti Sofizo (SIF)</t>
  </si>
  <si>
    <t>111501179</t>
  </si>
  <si>
    <t>CA - Piutang Pihak Berelasi - PT DMMX Dektos Inti (DDI)</t>
  </si>
  <si>
    <t>111501180</t>
  </si>
  <si>
    <t>CA - Piutang Pihak Berelasi - PT Nugen Farma Medika (NFM)</t>
  </si>
  <si>
    <t>111501181</t>
  </si>
  <si>
    <t>CA - Piutang Pihak Berelasi - PT Sicepat Aset Digital (SAD)</t>
  </si>
  <si>
    <t>111501182</t>
  </si>
  <si>
    <t>CA - Piutang Pihak Berelasi - PT Royal Investama Sejahtera (RIS)</t>
  </si>
  <si>
    <t>111501183</t>
  </si>
  <si>
    <t>CA - Piutang Pihak Berelasi - PT Yudha Harapan Mulia (YHM)</t>
  </si>
  <si>
    <t>111501184</t>
  </si>
  <si>
    <t>CA - Piutang Pihak Berelasi - PT DMMX Distribusi Pentabuana (DDP)</t>
  </si>
  <si>
    <t>111501185</t>
  </si>
  <si>
    <t>CA - Piutang Pihak Berelasi - PT Dezer Ruang Bicara (DRB)</t>
  </si>
  <si>
    <t>111501186</t>
  </si>
  <si>
    <t>CA - Piutang Pihak Berelasi - PT Dektos Digital Corbuzier (DDC)</t>
  </si>
  <si>
    <t>111501187</t>
  </si>
  <si>
    <t>CA - Piutang Pihak Berelasi - PT BLDX Komik Nusantara (BKN)</t>
  </si>
  <si>
    <t>111501188</t>
  </si>
  <si>
    <t>CA - Piutang Pihak Berelasi - PT Damcorp Digital Media (DDM)</t>
  </si>
  <si>
    <t>111501189</t>
  </si>
  <si>
    <t>CA - Piutang Pihak Berelasi - PT NFT Digital Indonesia (NDI)</t>
  </si>
  <si>
    <t>111501190</t>
  </si>
  <si>
    <t>CA - Piutang Pihak Berelasi - PT Meta Verse Indonesia (MVI)</t>
  </si>
  <si>
    <t>111501191</t>
  </si>
  <si>
    <t>CA - Piutang Pihak Berelasi - PT META PRAVIA DIGITAL (MPD)</t>
  </si>
  <si>
    <t>111501192</t>
  </si>
  <si>
    <t>CA - Piutang Pihak Berelasi - PT DMMX Sentral Imaji</t>
  </si>
  <si>
    <t>111501193</t>
  </si>
  <si>
    <t>CA - Piutang Pihak Berelasi - PT Cinta Sang Juara</t>
  </si>
  <si>
    <t>111501194</t>
  </si>
  <si>
    <t>CA - Piutang Pihak Berelasi - PT Kosmos Karisma Karunia (KKK)</t>
  </si>
  <si>
    <t>111501195</t>
  </si>
  <si>
    <t>CA - Piutang Pihak Berelasi - PT Sinergi Digital Teknologi (Lenna)</t>
  </si>
  <si>
    <t>111501196</t>
  </si>
  <si>
    <t>CA - Piutang Pihak Berelasi - PT Kairos Ekspres Internasional (KEI)</t>
  </si>
  <si>
    <t>111501197</t>
  </si>
  <si>
    <t>CA - Piutang Pihak Berelasi - PT Dua Empat Print (DEP)</t>
  </si>
  <si>
    <t>111501198</t>
  </si>
  <si>
    <t>CA - Piutang Pihak Berelasi - PT V2 Indonesia (V2)</t>
  </si>
  <si>
    <t>111501199</t>
  </si>
  <si>
    <t>CA - Piutang Pihak Berelasi - PT Makarios Bensu Kopi (MBK)</t>
  </si>
  <si>
    <t>111501200</t>
  </si>
  <si>
    <t>CA - Piutang Pihak Berelasi - PT Mahaka Media Tbk (ABBA)</t>
  </si>
  <si>
    <t>111501201</t>
  </si>
  <si>
    <t>CA - Piutang Pihak Berelasi - PT Sinergi Teknologi Mandiri (STM)</t>
  </si>
  <si>
    <t>111501202</t>
  </si>
  <si>
    <t>CA - Piutang Pihak Berelasi - PT Jaya Distribusi Ritel (JDR)</t>
  </si>
  <si>
    <t>111501203</t>
  </si>
  <si>
    <t>CA - Piutang Pihak Berelasi - Martin Suharlie</t>
  </si>
  <si>
    <t>111501204</t>
  </si>
  <si>
    <t>CA - Piutang Pihak Berelasi - Suryandy Jahja</t>
  </si>
  <si>
    <t>111501205</t>
  </si>
  <si>
    <t>CA - Piutang Pihak Berelasi - Berelasi lainnya</t>
  </si>
  <si>
    <t>TOTAL PIUTANG PIHAK BERELASI JANGKA PENDEK</t>
  </si>
  <si>
    <t>ASET LANCAR LAINNYA</t>
  </si>
  <si>
    <t>Uang Jaminan</t>
  </si>
  <si>
    <t>111601001</t>
  </si>
  <si>
    <t>CA - Aset Lancar Lainnya - Uang Jaminan - Lain-Lain</t>
  </si>
  <si>
    <t>Lain-lain-ASET LANCAR LAINNYA</t>
  </si>
  <si>
    <t>TOTAL ASET LANCAR LAINNYA</t>
  </si>
  <si>
    <t>TOTAL ASET LANCAR</t>
  </si>
  <si>
    <t>ASET TIDAK LANCAR</t>
  </si>
  <si>
    <t>ASET TETAP</t>
  </si>
  <si>
    <t>Harga Perolehan-ASET TETAP</t>
  </si>
  <si>
    <t>120101001</t>
  </si>
  <si>
    <t>NCA - FA - Harga Perolehan - Tanah</t>
  </si>
  <si>
    <t>120101002</t>
  </si>
  <si>
    <t>NCA - FA - Harga Perolehan - Bangunan</t>
  </si>
  <si>
    <t>120101003</t>
  </si>
  <si>
    <t>NCA - FA - Harga Perolehan - Inventaris Kantor</t>
  </si>
  <si>
    <t>120101004</t>
  </si>
  <si>
    <t>NCA - FA - Harga Perolehan - Furnitur Dan Perlengkapan</t>
  </si>
  <si>
    <t>120101005</t>
  </si>
  <si>
    <t>NCA - FA - Harga Perolehan - Mesin Dan Peralatan</t>
  </si>
  <si>
    <t>120101006</t>
  </si>
  <si>
    <t>NCA - FA - Harga Perolehan - Kendaraan</t>
  </si>
  <si>
    <t>120101007</t>
  </si>
  <si>
    <t>NCA - FA - Harga Perolehan - Aset Tax Amnesty</t>
  </si>
  <si>
    <t>Total Harga Perolehan-Harga Perolehan-ASET TETAP</t>
  </si>
  <si>
    <t>Akumulasi Penyusutan-ASET TETAP</t>
  </si>
  <si>
    <t>120102001</t>
  </si>
  <si>
    <t>NCA - FA - Akumulasi Penyusutan - Tanah</t>
  </si>
  <si>
    <t>120102002</t>
  </si>
  <si>
    <t>NCA - FA - Akumulasi Penyusutan - Bangunan</t>
  </si>
  <si>
    <t>120102003</t>
  </si>
  <si>
    <t>NCA - FA - Akumulasi Penyusutan - Inventaris Kantor</t>
  </si>
  <si>
    <t>120102004</t>
  </si>
  <si>
    <t>NCA - FA - Akumulasi Penyusutan - Furnitur Dan Perlengkapan</t>
  </si>
  <si>
    <t>120102005</t>
  </si>
  <si>
    <t>NCA - FA - Akumulasi Penyusutan - Mesin Dan Peralatan</t>
  </si>
  <si>
    <t>120102006</t>
  </si>
  <si>
    <t>NCA - FA - Akumulasi Penyusutan - Kendaraan</t>
  </si>
  <si>
    <t>120102007</t>
  </si>
  <si>
    <t>NCA - FA - Akumulasi Penyusutan - Aset Tax Amnesty</t>
  </si>
  <si>
    <t>Total Akumulasi Penyusutan-ASET TETAP</t>
  </si>
  <si>
    <t>CIP-ASET TETAP</t>
  </si>
  <si>
    <t>120103001</t>
  </si>
  <si>
    <t>NCA - FA - Cip - Work In Process</t>
  </si>
  <si>
    <t>Total CIP-ASET TETAP</t>
  </si>
  <si>
    <t>ASET TETAP - NETO</t>
  </si>
  <si>
    <t>ASET TAK BERWUJUD</t>
  </si>
  <si>
    <t>Harga Perolehan-ASET TAK BERWUJUD</t>
  </si>
  <si>
    <t>120201001</t>
  </si>
  <si>
    <t>NCA - IA - Harga Perolehan - Software</t>
  </si>
  <si>
    <t>120201002</t>
  </si>
  <si>
    <t>NCA - IA - Harga Perolehan - Website</t>
  </si>
  <si>
    <t>120201003</t>
  </si>
  <si>
    <t>NCA - IA - Harga Perolehan - License</t>
  </si>
  <si>
    <t>120201004</t>
  </si>
  <si>
    <t>NCA - IA - Harga Perolehan - Lain-Lain</t>
  </si>
  <si>
    <t>Total Harga Perolehan-Harga Perolehan-ASET TAK BERWUJUD</t>
  </si>
  <si>
    <t>Akumulasi Penyusutan-ASET TAK BERWUJUD</t>
  </si>
  <si>
    <t>120202001</t>
  </si>
  <si>
    <t>NCA - IA - Akumulasi Penyusutan - Software</t>
  </si>
  <si>
    <t>120202002</t>
  </si>
  <si>
    <t>NCA - IA - Akumulasi Penyusutan - Website</t>
  </si>
  <si>
    <t>120202003</t>
  </si>
  <si>
    <t>NCA - IA - Akumulasi Penyusutan - License</t>
  </si>
  <si>
    <t>120202004</t>
  </si>
  <si>
    <t>NCA - IA - Akumulasi Penyusutan - Lain-Lain</t>
  </si>
  <si>
    <t>Total Akumulasi Penyusutan-ASET TAK BERWUJUD</t>
  </si>
  <si>
    <t>CIP-ASET TAK BERWUJUD</t>
  </si>
  <si>
    <t>120203001</t>
  </si>
  <si>
    <t>NCA - IA - Cip - Work In Process</t>
  </si>
  <si>
    <t>Total CIP-ASET TAK BERWUJUD</t>
  </si>
  <si>
    <t>ASET TAK BERWUJUD - NETO</t>
  </si>
  <si>
    <t>Right of used assets</t>
  </si>
  <si>
    <t>Harga Perolehan-Right of used assets</t>
  </si>
  <si>
    <t>120301001</t>
  </si>
  <si>
    <t>NCA - Rua - Harga Perolehan - Bangunan</t>
  </si>
  <si>
    <t>120301002</t>
  </si>
  <si>
    <t>NCA - Rua - Harga Perolehan - Kendaraan</t>
  </si>
  <si>
    <t>120301003</t>
  </si>
  <si>
    <t>NCA - Rua - Harga Perolehan - Inventaris kantor</t>
  </si>
  <si>
    <t>120301004</t>
  </si>
  <si>
    <t>NCA - Rua - Harga Perolehan - Lain-Lain</t>
  </si>
  <si>
    <t>Total Harga Perolehan-Harga Perolehan-Right of used assets</t>
  </si>
  <si>
    <t>Akumulasi Penyusutan-Right of used assets</t>
  </si>
  <si>
    <t>120302001</t>
  </si>
  <si>
    <t>NCA - Rua - Akumulasi Penyusutan - Bangunan</t>
  </si>
  <si>
    <t>120302002</t>
  </si>
  <si>
    <t>NCA - Rua - Akumulasi Penyusutan - Kendaraan</t>
  </si>
  <si>
    <t>120302003</t>
  </si>
  <si>
    <t>NCA - Rua - Akumulasi Penyusutan - Inventaris kantor</t>
  </si>
  <si>
    <t>120302004</t>
  </si>
  <si>
    <t>NCA - Rua - Akumulasi Penyusutan - Lain-Lain</t>
  </si>
  <si>
    <t>Total Akumulasi Penyusutan-Right of used assets</t>
  </si>
  <si>
    <t>Right of used assets - NETO</t>
  </si>
  <si>
    <t>BEBAN DITANGGUHKAN</t>
  </si>
  <si>
    <t>120401001</t>
  </si>
  <si>
    <t>NCA - Beban Ditangguhkan - Biaya Penawaran Umum</t>
  </si>
  <si>
    <t>TOTAL BEBAN DITANGGUHKAN</t>
  </si>
  <si>
    <t>INVESTASI JANGKA PANJANG</t>
  </si>
  <si>
    <t>Investasi Pada Entitas Anak</t>
  </si>
  <si>
    <t>120501001</t>
  </si>
  <si>
    <t>NCA - Investasi Jangka Panjang - Investasi Pada Entitas Anak - PT 1 Inti Dot Com</t>
  </si>
  <si>
    <t>120501002</t>
  </si>
  <si>
    <t>NCA - Investasi Jangka Panjang - Investasi Pada Entitas Anak - PT Abdi Anugerah Persada (AAP)</t>
  </si>
  <si>
    <t>120501003</t>
  </si>
  <si>
    <t>NCA - Investasi Jangka Panjang - Investasi Pada Entitas Anak - PT Agapindo Inti Raya</t>
  </si>
  <si>
    <t>120501004</t>
  </si>
  <si>
    <t>NCA - Investasi Jangka Panjang - Investasi Pada Entitas Anak - PT Agapindo Kasih Abadi (AKA)</t>
  </si>
  <si>
    <t>120501005</t>
  </si>
  <si>
    <t>NCA - Investasi Jangka Panjang - Investasi Pada Entitas Anak - PT Alfa Omega Digital (AOD-1)</t>
  </si>
  <si>
    <t>120501006</t>
  </si>
  <si>
    <t>NCA - Investasi Jangka Panjang - Investasi Pada Entitas Anak - PT Alfa Omega Digitalindo (AOD-2)</t>
  </si>
  <si>
    <t>120501007</t>
  </si>
  <si>
    <t>NCA - Investasi Jangka Panjang - Investasi Pada Entitas Anak - PT Alphanovation Digital Teknindo (Pawoon)</t>
  </si>
  <si>
    <t>120501008</t>
  </si>
  <si>
    <t>NCA - Investasi Jangka Panjang - Investasi Pada Entitas Anak - PT Antares Global Teknologi (AGT)</t>
  </si>
  <si>
    <t>120501009</t>
  </si>
  <si>
    <t>NCA - Investasi Jangka Panjang - Investasi Pada Entitas Anak - PT Anugerah Inti Karisma (AIK)</t>
  </si>
  <si>
    <t>120501010</t>
  </si>
  <si>
    <t>NCA - Investasi Jangka Panjang - Investasi Pada Entitas Anak - PT Soteria Wicaksana Investama (SWI)</t>
  </si>
  <si>
    <t>120501011</t>
  </si>
  <si>
    <t>NCA - Investasi Jangka Panjang - Investasi Pada Entitas Anak - PT Anugerah Kopi Digital (AKD)</t>
  </si>
  <si>
    <t>120501012</t>
  </si>
  <si>
    <t>NCA - Investasi Jangka Panjang - Investasi Pada Entitas Anak - PT Anugerah Serta Sentosa (ASS1)</t>
  </si>
  <si>
    <t>120501013</t>
  </si>
  <si>
    <t>NCA - Investasi Jangka Panjang - Investasi Pada Entitas Anak - PT Anugerah Teknologi Mandiri (ATM)</t>
  </si>
  <si>
    <t>120501014</t>
  </si>
  <si>
    <t>NCA - Investasi Jangka Panjang - Investasi Pada Entitas Anak - PT Anugerah Wicaksana Digital (AWD)</t>
  </si>
  <si>
    <t>120501015</t>
  </si>
  <si>
    <t>NCA - Investasi Jangka Panjang - Investasi Pada Entitas Anak - PT Argo Pandu Digital (APD)</t>
  </si>
  <si>
    <t>120501016</t>
  </si>
  <si>
    <t>NCA - Investasi Jangka Panjang - Investasi Pada Entitas Anak - PT Berkah Karunia Kreasi (BKK)</t>
  </si>
  <si>
    <t>120501017</t>
  </si>
  <si>
    <t>NCA - Investasi Jangka Panjang - Investasi Pada Entitas Anak - PT Berkah Omega Sukses (BOS)</t>
  </si>
  <si>
    <t>120501018</t>
  </si>
  <si>
    <t>NCA - Investasi Jangka Panjang - Investasi Pada Entitas Anak - PT Berkah Otentik Sejahtera (BOS)</t>
  </si>
  <si>
    <t>120501019</t>
  </si>
  <si>
    <t>NCA - Investasi Jangka Panjang - Investasi Pada Entitas Anak - PT Berkah Teknologi Selaras (BTS)</t>
  </si>
  <si>
    <t>120501020</t>
  </si>
  <si>
    <t>NCA - Investasi Jangka Panjang - Investasi Pada Entitas Anak - PT Berkah Teknologi Semesta (BTS)</t>
  </si>
  <si>
    <t>120501021</t>
  </si>
  <si>
    <t>NCA - Investasi Jangka Panjang - Investasi Pada Entitas Anak - PT Berkah Trijaya Indonesia (BTI)</t>
  </si>
  <si>
    <t>120501022</t>
  </si>
  <si>
    <t>NCA - Investasi Jangka Panjang - Investasi Pada Entitas Anak - PT Bersama Omega Sejahtera (BOS)</t>
  </si>
  <si>
    <t>120501023</t>
  </si>
  <si>
    <t>NCA - Investasi Jangka Panjang - Investasi Pada Entitas Anak - PT Bilik Sinergi Indonesia (BSI)</t>
  </si>
  <si>
    <t>120501024</t>
  </si>
  <si>
    <t>NCA - Investasi Jangka Panjang - Investasi Pada Entitas Anak - PT Buana Agya Cipta (BAC)</t>
  </si>
  <si>
    <t>120501025</t>
  </si>
  <si>
    <t>NCA - Investasi Jangka Panjang - Investasi Pada Entitas Anak - PT Cakra Ultima Sejahtera (CUS)</t>
  </si>
  <si>
    <t>120501026</t>
  </si>
  <si>
    <t>NCA - Investasi Jangka Panjang - Investasi Pada Entitas Anak - PT Chat Bot Nusantara (CBN)</t>
  </si>
  <si>
    <t>120501027</t>
  </si>
  <si>
    <t>NCA - Investasi Jangka Panjang - Investasi Pada Entitas Anak - PT Cyrus Solusi Indonesia (CSI)</t>
  </si>
  <si>
    <t>120501028</t>
  </si>
  <si>
    <t>NCA - Investasi Jangka Panjang - Investasi Pada Entitas Anak - PT Dam Korporindo Digital (DKD)</t>
  </si>
  <si>
    <t>120501029</t>
  </si>
  <si>
    <t>NCA - Investasi Jangka Panjang - Investasi Pada Entitas Anak - PT Dapur Kita Indonesia (DKI)</t>
  </si>
  <si>
    <t>120501030</t>
  </si>
  <si>
    <t>NCA - Investasi Jangka Panjang - Investasi Pada Entitas Anak - PT Dapur Kloud Digital (DKD)</t>
  </si>
  <si>
    <t>120501031</t>
  </si>
  <si>
    <t>NCA - Investasi Jangka Panjang - Investasi Pada Entitas Anak - PT Dekodr Solusi Digital Indonesia (DSDI)</t>
  </si>
  <si>
    <t>120501032</t>
  </si>
  <si>
    <t>NCA - Investasi Jangka Panjang - Investasi Pada Entitas Anak - PT Digital Berkah Indonesia (DBI)</t>
  </si>
  <si>
    <t>120501033</t>
  </si>
  <si>
    <t>NCA - Investasi Jangka Panjang - Investasi Pada Entitas Anak - PT Digital Consumer Engagement (DCE)</t>
  </si>
  <si>
    <t>120501034</t>
  </si>
  <si>
    <t>NCA - Investasi Jangka Panjang - Investasi Pada Entitas Anak - PT Digital Maksima Karisma (DMK)</t>
  </si>
  <si>
    <t>120501035</t>
  </si>
  <si>
    <t>NCA - Investasi Jangka Panjang - Investasi Pada Entitas Anak - PT Digital Maxima Indonesia (DMI)</t>
  </si>
  <si>
    <t>120501036</t>
  </si>
  <si>
    <t>NCA - Investasi Jangka Panjang - Investasi Pada Entitas Anak - PT Digital Mediatama Maxima Tbk (DMMX)</t>
  </si>
  <si>
    <t>120501037</t>
  </si>
  <si>
    <t>NCA - Investasi Jangka Panjang - Investasi Pada Entitas Anak - PT Disa Citra Digital (DCD)</t>
  </si>
  <si>
    <t>120501038</t>
  </si>
  <si>
    <t>NCA - Investasi Jangka Panjang - Investasi Pada Entitas Anak - PT Disa Citra Mandiri (DCM)</t>
  </si>
  <si>
    <t>120501039</t>
  </si>
  <si>
    <t>NCA - Investasi Jangka Panjang - Investasi Pada Entitas Anak - PT Distribusi Emitama Anugerah (DEA)</t>
  </si>
  <si>
    <t>120501040</t>
  </si>
  <si>
    <t>NCA - Investasi Jangka Panjang - Investasi Pada Entitas Anak - PT Distribusi Voucher Nusantara Tbk (DIVA)</t>
  </si>
  <si>
    <t>120501041</t>
  </si>
  <si>
    <t>NCA - Investasi Jangka Panjang - Investasi Pada Entitas Anak - PT Emirindo Dinamika Pratama (EDP)</t>
  </si>
  <si>
    <t>120501042</t>
  </si>
  <si>
    <t>NCA - Investasi Jangka Panjang - Investasi Pada Entitas Anak - PT Emitama Wahana Mandiri (EWM)</t>
  </si>
  <si>
    <t>120501043</t>
  </si>
  <si>
    <t>NCA - Investasi Jangka Panjang - Investasi Pada Entitas Anak - PT Foodia Indonesia Digital (FID)</t>
  </si>
  <si>
    <t>120501044</t>
  </si>
  <si>
    <t>NCA - Investasi Jangka Panjang - Investasi Pada Entitas Anak - PT Gowes Teknologi Indonesia (GTI1)</t>
  </si>
  <si>
    <t>120501045</t>
  </si>
  <si>
    <t>NCA - Investasi Jangka Panjang - Investasi Pada Entitas Anak - PT Gowithmi Teknologi Indonesia (GTI2)</t>
  </si>
  <si>
    <t>120501046</t>
  </si>
  <si>
    <t>NCA - Investasi Jangka Panjang - Investasi Pada Entitas Anak - PT Green Sinergy Indonesia (GSI)</t>
  </si>
  <si>
    <t>120501047</t>
  </si>
  <si>
    <t>NCA - Investasi Jangka Panjang - Investasi Pada Entitas Anak - PT Harapan Inti Selaras (HIS)</t>
  </si>
  <si>
    <t>120501048</t>
  </si>
  <si>
    <t>NCA - Investasi Jangka Panjang - Investasi Pada Entitas Anak - PT Hikmat Sukses Sejahtera (HSS)</t>
  </si>
  <si>
    <t>120501049</t>
  </si>
  <si>
    <t>NCA - Investasi Jangka Panjang - Investasi Pada Entitas Anak - PT Inova Duapuluh Duapuluh</t>
  </si>
  <si>
    <t>120501050</t>
  </si>
  <si>
    <t>NCA - Investasi Jangka Panjang - Investasi Pada Entitas Anak - PT Inspira Citra Asia (ICA)</t>
  </si>
  <si>
    <t>120501051</t>
  </si>
  <si>
    <t>NCA - Investasi Jangka Panjang - Investasi Pada Entitas Anak - PT Internet Omega Teknologi (IOT)</t>
  </si>
  <si>
    <t>120501052</t>
  </si>
  <si>
    <t>NCA - Investasi Jangka Panjang - Investasi Pada Entitas Anak - PT Jedidiah Inti Anugerah (JIA)</t>
  </si>
  <si>
    <t>120501053</t>
  </si>
  <si>
    <t>NCA - Investasi Jangka Panjang - Investasi Pada Entitas Anak - PT Jubileum Musisi Indonesia (JMI)</t>
  </si>
  <si>
    <t>120501054</t>
  </si>
  <si>
    <t>NCA - Investasi Jangka Panjang - Investasi Pada Entitas Anak - PT Jurnal Digital Indonesia (JDI)</t>
  </si>
  <si>
    <t>120501055</t>
  </si>
  <si>
    <t>NCA - Investasi Jangka Panjang - Investasi Pada Entitas Anak - PT Kasih Anugerah Kharisma (KAK)</t>
  </si>
  <si>
    <t>120501056</t>
  </si>
  <si>
    <t>NCA - Investasi Jangka Panjang - Investasi Pada Entitas Anak - PT Kavita Dana Asia (KDA)</t>
  </si>
  <si>
    <t>120501057</t>
  </si>
  <si>
    <t>NCA - Investasi Jangka Panjang - Investasi Pada Entitas Anak - PT Kejora Digital Investama (KDI)</t>
  </si>
  <si>
    <t>120501058</t>
  </si>
  <si>
    <t>NCA - Investasi Jangka Panjang - Investasi Pada Entitas Anak - PT Krenpay Digital Indonesia (KDI)</t>
  </si>
  <si>
    <t>120501059</t>
  </si>
  <si>
    <t>NCA - Investasi Jangka Panjang - Investasi Pada Entitas Anak - PT Kubox Teknologi Indonesia (KTI)</t>
  </si>
  <si>
    <t>120501060</t>
  </si>
  <si>
    <t>NCA - Investasi Jangka Panjang - Investasi Pada Entitas Anak - PT Kuwais Berkah Indonesia (KBI)</t>
  </si>
  <si>
    <t>120501061</t>
  </si>
  <si>
    <t>NCA - Investasi Jangka Panjang - Investasi Pada Entitas Anak - PT Kwartet Boga Anugerah (KBA)</t>
  </si>
  <si>
    <t>120501062</t>
  </si>
  <si>
    <t>NCA - Investasi Jangka Panjang - Investasi Pada Entitas Anak - PT Lautan Inovasi Teknologi (LIT)</t>
  </si>
  <si>
    <t>120501063</t>
  </si>
  <si>
    <t>NCA - Investasi Jangka Panjang - Investasi Pada Entitas Anak - PT Lentera Ekosistem Digital (LED)</t>
  </si>
  <si>
    <t>120501064</t>
  </si>
  <si>
    <t>NCA - Investasi Jangka Panjang - Investasi Pada Entitas Anak - PT Logitek Digital Nusantara (LDN/DTN)</t>
  </si>
  <si>
    <t>120501065</t>
  </si>
  <si>
    <t>NCA - Investasi Jangka Panjang - Investasi Pada Entitas Anak - PT M Cash Integrasi Tbk (MCAS)</t>
  </si>
  <si>
    <t>120501066</t>
  </si>
  <si>
    <t>NCA - Investasi Jangka Panjang - Investasi Pada Entitas Anak - PT Digital Maksima Karunia</t>
  </si>
  <si>
    <t>120501067</t>
  </si>
  <si>
    <t>NCA - Investasi Jangka Panjang - Investasi Pada Entitas Anak - PT M Cash Ritel Indonesia (MRI)</t>
  </si>
  <si>
    <t>120501068</t>
  </si>
  <si>
    <t>NCA - Investasi Jangka Panjang - Investasi Pada Entitas Anak - PT M Cash Telefast Indonesia (MTI)</t>
  </si>
  <si>
    <t>120501069</t>
  </si>
  <si>
    <t>NCA - Investasi Jangka Panjang - Investasi Pada Entitas Anak - PT Matra Sinema Asia (MSA)</t>
  </si>
  <si>
    <t>120501070</t>
  </si>
  <si>
    <t>NCA - Investasi Jangka Panjang - Investasi Pada Entitas Anak - PT MCash Untuk Indonesia (MUI)</t>
  </si>
  <si>
    <t>120501071</t>
  </si>
  <si>
    <t>NCA - Investasi Jangka Panjang - Investasi Pada Entitas Anak - PT Media Karya Nusantara (MKN2)</t>
  </si>
  <si>
    <t>120501072</t>
  </si>
  <si>
    <t>NCA - Investasi Jangka Panjang - Investasi Pada Entitas Anak - PT Meisys Technology</t>
  </si>
  <si>
    <t>120501073</t>
  </si>
  <si>
    <t>NCA - Investasi Jangka Panjang - Investasi Pada Entitas Anak - PT Mitra Anugerah Setia Kawan (MASK)</t>
  </si>
  <si>
    <t>120501074</t>
  </si>
  <si>
    <t>NCA - Investasi Jangka Panjang - Investasi Pada Entitas Anak - PT Mitra Artha Teknologi (MAT)</t>
  </si>
  <si>
    <t>120501075</t>
  </si>
  <si>
    <t>NCA - Investasi Jangka Panjang - Investasi Pada Entitas Anak - PT Mitra Cipta Teknologi (MCT)</t>
  </si>
  <si>
    <t>120501076</t>
  </si>
  <si>
    <t>NCA - Investasi Jangka Panjang - Investasi Pada Entitas Anak - PT Mitra Citra Anugerah (MCA)</t>
  </si>
  <si>
    <t>120501077</t>
  </si>
  <si>
    <t>NCA - Investasi Jangka Panjang - Investasi Pada Entitas Anak - PT Mitra Karunia Nusantara (MKN)</t>
  </si>
  <si>
    <t>120501078</t>
  </si>
  <si>
    <t>NCA - Investasi Jangka Panjang - Investasi Pada Entitas Anak - PT Mitra Kharisma Nusantara (MKN3)</t>
  </si>
  <si>
    <t>120501079</t>
  </si>
  <si>
    <t>NCA - Investasi Jangka Panjang - Investasi Pada Entitas Anak - PT Mitra Proteksi Mandiri (MPM)</t>
  </si>
  <si>
    <t>120501080</t>
  </si>
  <si>
    <t>NCA - Investasi Jangka Panjang - Investasi Pada Entitas Anak - PT Mitra Wicaksana Hopindo (MWH)</t>
  </si>
  <si>
    <t>120501081</t>
  </si>
  <si>
    <t>NCA - Investasi Jangka Panjang - Investasi Pada Entitas Anak - PT MKopi Digital Indonesia (MKDI)</t>
  </si>
  <si>
    <t>120501082</t>
  </si>
  <si>
    <t>NCA - Investasi Jangka Panjang - Investasi Pada Entitas Anak - PT Monetix Digital Indonesia (MDI)</t>
  </si>
  <si>
    <t>120501083</t>
  </si>
  <si>
    <t>NCA - Investasi Jangka Panjang - Investasi Pada Entitas Anak - PT Muldidaya Dinamika (MDD)</t>
  </si>
  <si>
    <t>120501084</t>
  </si>
  <si>
    <t>NCA - Investasi Jangka Panjang - Investasi Pada Entitas Anak - PT Natrindo Fajar Cemerlang (NFC)</t>
  </si>
  <si>
    <t>120501085</t>
  </si>
  <si>
    <t>NCA - Investasi Jangka Panjang - Investasi Pada Entitas Anak - PT NFC Indonesia Tbk (NFCX)</t>
  </si>
  <si>
    <t>120501086</t>
  </si>
  <si>
    <t>NCA - Investasi Jangka Panjang - Investasi Pada Entitas Anak - PT NFCX Media Teknologi (NMT)</t>
  </si>
  <si>
    <t>120501087</t>
  </si>
  <si>
    <t>NCA - Investasi Jangka Panjang - Investasi Pada Entitas Anak - PT Nusantara Inti Karunia (NIK)</t>
  </si>
  <si>
    <t>120501088</t>
  </si>
  <si>
    <t>NCA - Investasi Jangka Panjang - Investasi Pada Entitas Anak - PT Nusantara Semesta Mandiri (NSM)</t>
  </si>
  <si>
    <t>120501089</t>
  </si>
  <si>
    <t>NCA - Investasi Jangka Panjang - Investasi Pada Entitas Anak - PT Nusantara Xchange Indonesia (NXI)</t>
  </si>
  <si>
    <t>120501090</t>
  </si>
  <si>
    <t>NCA - Investasi Jangka Panjang - Investasi Pada Entitas Anak - PT Omega Kreasi Bersama (OKB)</t>
  </si>
  <si>
    <t>120501091</t>
  </si>
  <si>
    <t>NCA - Investasi Jangka Panjang - Investasi Pada Entitas Anak - PT Oona Media Indonesia (OMI)</t>
  </si>
  <si>
    <t>120501092</t>
  </si>
  <si>
    <t>NCA - Investasi Jangka Panjang - Investasi Pada Entitas Anak - PT Qerja Manfaat Bangsa (QMB)</t>
  </si>
  <si>
    <t>120501093</t>
  </si>
  <si>
    <t>NCA - Investasi Jangka Panjang - Investasi Pada Entitas Anak - PT Rahmat Inti Kreasi (RIK)</t>
  </si>
  <si>
    <t>120501094</t>
  </si>
  <si>
    <t>NCA - Investasi Jangka Panjang - Investasi Pada Entitas Anak - PT Red Bean Sukses Indonesia (RBSI)</t>
  </si>
  <si>
    <t>120501095</t>
  </si>
  <si>
    <t>NCA - Investasi Jangka Panjang - Investasi Pada Entitas Anak - PT Riset Kecerdasan Buatan (RKB)</t>
  </si>
  <si>
    <t>120501096</t>
  </si>
  <si>
    <t>NCA - Investasi Jangka Panjang - Investasi Pada Entitas Anak - PT Ritel Cerdas Indonesia (RCI)</t>
  </si>
  <si>
    <t>120501097</t>
  </si>
  <si>
    <t>NCA - Investasi Jangka Panjang - Investasi Pada Entitas Anak - PT Sahabat Abadi Tunas Indonesia (SATI)</t>
  </si>
  <si>
    <t>120501098</t>
  </si>
  <si>
    <t>NCA - Investasi Jangka Panjang - Investasi Pada Entitas Anak - PT Sarana Rahmat Lestari (SRL)</t>
  </si>
  <si>
    <t>120501099</t>
  </si>
  <si>
    <t xml:space="preserve">NCA - Investasi Jangka Panjang - Investasi Pada Entitas Anak - PT Sejahtera Eka Boga </t>
  </si>
  <si>
    <t>120501100</t>
  </si>
  <si>
    <t>NCA - Investasi Jangka Panjang - Investasi Pada Entitas Anak - PT Sejahtera Eka Mandiri Investama (SEMI)</t>
  </si>
  <si>
    <t>120501101</t>
  </si>
  <si>
    <t>NCA - Investasi Jangka Panjang - Investasi Pada Entitas Anak - PT Seni Teknologi Sejahtera  (STS)</t>
  </si>
  <si>
    <t>120501102</t>
  </si>
  <si>
    <t>NCA - Investasi Jangka Panjang - Investasi Pada Entitas Anak - PT Sentra Anugerah Lestari (SAL)</t>
  </si>
  <si>
    <t>120501103</t>
  </si>
  <si>
    <t>NCA - Investasi Jangka Panjang - Investasi Pada Entitas Anak - PT Sentra Rejeki Lestari (SRL)</t>
  </si>
  <si>
    <t>120501104</t>
  </si>
  <si>
    <t>NCA - Investasi Jangka Panjang - Investasi Pada Entitas Anak - PT Sentra Wicaksana Anugerah (SWA)</t>
  </si>
  <si>
    <t>120501105</t>
  </si>
  <si>
    <t>NCA - Investasi Jangka Panjang - Investasi Pada Entitas Anak - PT Sentral Dapur Pangan (SDP)</t>
  </si>
  <si>
    <t>120501106</t>
  </si>
  <si>
    <t>NCA - Investasi Jangka Panjang - Investasi Pada Entitas Anak - PT Sistem Mikroelektronik Cerdas (SMC)</t>
  </si>
  <si>
    <t>120501107</t>
  </si>
  <si>
    <t>NCA - Investasi Jangka Panjang - Investasi Pada Entitas Anak - PT Solusi Proteksi Mandiri (SPM)</t>
  </si>
  <si>
    <t>120501108</t>
  </si>
  <si>
    <t>NCA - Investasi Jangka Panjang - Investasi Pada Entitas Anak - PT Surprise Indonesia (SI)</t>
  </si>
  <si>
    <t>120501109</t>
  </si>
  <si>
    <t>NCA - Investasi Jangka Panjang - Investasi Pada Entitas Anak - PT Surya Teknologi Perkasa (STP)</t>
  </si>
  <si>
    <t>120501110</t>
  </si>
  <si>
    <t>NCA - Investasi Jangka Panjang - Investasi Pada Entitas Anak - PT Swap Energi Indonesia (SEI)</t>
  </si>
  <si>
    <t>120501111</t>
  </si>
  <si>
    <t>NCA - Investasi Jangka Panjang - Investasi Pada Entitas Anak - PT Telefast Indonesia Tbk (TFAS)</t>
  </si>
  <si>
    <t>120501112</t>
  </si>
  <si>
    <t>NCA - Investasi Jangka Panjang - Investasi Pada Entitas Anak - PT Telefast Investama Indonesia (TII)</t>
  </si>
  <si>
    <t>120501113</t>
  </si>
  <si>
    <t>NCA - Investasi Jangka Panjang - Investasi Pada Entitas Anak - PT Voucher Express Internasional (VEI)</t>
  </si>
  <si>
    <t>120501114</t>
  </si>
  <si>
    <t>NCA - Investasi Jangka Panjang - Investasi Pada Entitas Anak - PT Wicaksana Anugerah Indonesia (WAI)</t>
  </si>
  <si>
    <t>120501115</t>
  </si>
  <si>
    <t>NCA - Investasi Jangka Panjang - Investasi Pada Entitas Anak - PT Wicaksana Anugerah Nusantara (WAN)</t>
  </si>
  <si>
    <t>120501116</t>
  </si>
  <si>
    <t>NCA - Investasi Jangka Panjang - Investasi Pada Entitas Anak - PT Wicaksana Anugerah Solusindo (WAS)</t>
  </si>
  <si>
    <t>120501117</t>
  </si>
  <si>
    <t>NCA - Investasi Jangka Panjang - Investasi Pada Entitas Anak - PT Agapindo Sejahtera Sukses (ASS2)</t>
  </si>
  <si>
    <t>120501118</t>
  </si>
  <si>
    <t>NCA - Investasi Jangka Panjang - Investasi Pada Entitas Anak - PT Bumilangit Digital Mediatama (BLDX)</t>
  </si>
  <si>
    <t>120501119</t>
  </si>
  <si>
    <t>NCA - Investasi Jangka Panjang - Investasi Pada Entitas Anak - PT DMMX Media Maxima</t>
  </si>
  <si>
    <t>120501120</t>
  </si>
  <si>
    <t>NCA - Investasi Jangka Panjang - Investasi Pada Entitas Anak - PT Mega Harapan Mulia (MHM)</t>
  </si>
  <si>
    <t>120501121</t>
  </si>
  <si>
    <t>NCA - Investasi Jangka Panjang - Investasi Pada Entitas Anak - PT Code Development Indonesia</t>
  </si>
  <si>
    <t>120501122</t>
  </si>
  <si>
    <t>NCA - Investasi Jangka Panjang - Investasi Pada Entitas Anak - PT Niji Games Studio (NGS)</t>
  </si>
  <si>
    <t>120501123</t>
  </si>
  <si>
    <t>NCA - Investasi Jangka Panjang - Investasi Pada Entitas Anak - PT Indonesian Cloud (IC)</t>
  </si>
  <si>
    <t>120501124</t>
  </si>
  <si>
    <t>NCA - Investasi Jangka Panjang - Investasi Pada Entitas Anak - PT Dans Multi Pro (DMP)</t>
  </si>
  <si>
    <t>120501125</t>
  </si>
  <si>
    <t>NCA - Investasi Jangka Panjang - Investasi Pada Entitas Anak - PT Cipta Urban Darsana (CUD)</t>
  </si>
  <si>
    <t>120501126</t>
  </si>
  <si>
    <t>NCA - Investasi Jangka Panjang - Investasi Pada Entitas Anak - PT Dwi Danamitra Kavita (DDK)</t>
  </si>
  <si>
    <t>120501127</t>
  </si>
  <si>
    <t>NCA - Investasi Jangka Panjang - Investasi Pada Entitas Anak - PT Artaka Anugerah Abadi (AAA)</t>
  </si>
  <si>
    <t>120501128</t>
  </si>
  <si>
    <t>NCA - Investasi Jangka Panjang - Investasi Pada Entitas Anak - PT Clodeo Indonesia Jaya (CIJ)</t>
  </si>
  <si>
    <t>120501129</t>
  </si>
  <si>
    <t>NCA - Investasi Jangka Panjang - Investasi Pada Entitas Anak - PT Mandiri Terang Harapan (MTH)</t>
  </si>
  <si>
    <t>120501130</t>
  </si>
  <si>
    <t>NCA - Investasi Jangka Panjang - Investasi Pada Entitas Anak - PT Aeronusa Inti raya (AIR)</t>
  </si>
  <si>
    <t>120501131</t>
  </si>
  <si>
    <t>NCA - Investasi Jangka Panjang - Investasi Pada Entitas Anak - PT Solusi Wicaksana Teknologi (SWT)</t>
  </si>
  <si>
    <t>120501132</t>
  </si>
  <si>
    <t>NCA - Investasi Jangka Panjang - Investasi Pada Entitas Anak - PT Mitra Pendanaan Mandiri (MPM)</t>
  </si>
  <si>
    <t>120501133</t>
  </si>
  <si>
    <t>NCA - Investasi Jangka Panjang - Investasi Pada Entitas Anak - PT Ekosistem Rintisan Digital (ERD)</t>
  </si>
  <si>
    <t>120501134</t>
  </si>
  <si>
    <t>NCA - Investasi Jangka Panjang - Investasi Pada Entitas Anak - PT Sumber Digital Terpadu (SDT)</t>
  </si>
  <si>
    <t>120501135</t>
  </si>
  <si>
    <t>NCA - Investasi Jangka Panjang - Investasi Pada Entitas Anak - PT Elpis Anugerah Andalan (EAA)</t>
  </si>
  <si>
    <t>120501136</t>
  </si>
  <si>
    <t>NCA - Investasi Jangka Panjang - Investasi Pada Entitas Anak - PT DMMX Grosir Digital (DGD)</t>
  </si>
  <si>
    <t>120501137</t>
  </si>
  <si>
    <t>NCA - Investasi Jangka Panjang - Investasi Pada Entitas Anak - PT DMMX Rans Digital (DRD)</t>
  </si>
  <si>
    <t>120501138</t>
  </si>
  <si>
    <t>NCA - Investasi Jangka Panjang - Investasi Pada Entitas Anak - PT Qerja Akademi Indonesia (QAI)</t>
  </si>
  <si>
    <t>120501139</t>
  </si>
  <si>
    <t>NCA - Investasi Jangka Panjang - Investasi Pada Entitas Anak - PT Tfas Digital Indonesia (TDI)</t>
  </si>
  <si>
    <t>120501140</t>
  </si>
  <si>
    <t>NCA - Investasi Jangka Panjang - Investasi Pada Entitas Anak - PT Gemilang Integra Fentura (GIF)</t>
  </si>
  <si>
    <t>120501141</t>
  </si>
  <si>
    <t>NCA - Investasi Jangka Panjang - Investasi Pada Entitas Anak - PT Energi Selalu Baru (ESB)</t>
  </si>
  <si>
    <t>120501142</t>
  </si>
  <si>
    <t>NCA - Investasi Jangka Panjang - Investasi Pada Entitas Anak - PT Solic Kreasi Baru (SKB)</t>
  </si>
  <si>
    <t>120501143</t>
  </si>
  <si>
    <t>NCA - Investasi Jangka Panjang - Investasi Pada Entitas Anak - PT Gembala Rintisan Digital (GRD)</t>
  </si>
  <si>
    <t>120501144</t>
  </si>
  <si>
    <t>NCA - Investasi Jangka Panjang - Investasi Pada Entitas Anak - PT Sentral Inti Anugerah (SIA1)</t>
  </si>
  <si>
    <t>120501145</t>
  </si>
  <si>
    <t>NCA - Investasi Jangka Panjang - Investasi Pada Entitas Anak - PT Sarana Cipta Digital (SCD)</t>
  </si>
  <si>
    <t>120501146</t>
  </si>
  <si>
    <t>NCA - Investasi Jangka Panjang - Investasi Pada Entitas Anak - PT Sejahtera Wahana Teknindo (SWT)</t>
  </si>
  <si>
    <t>120501147</t>
  </si>
  <si>
    <t>NCA - Investasi Jangka Panjang - Investasi Pada Entitas Anak - PT Sicepat Mcash Indonesia (SMI)</t>
  </si>
  <si>
    <t>120501148</t>
  </si>
  <si>
    <t>NCA - Investasi Jangka Panjang - Investasi Pada Entitas Anak - PT TFAS Nusantara Digital (TND)</t>
  </si>
  <si>
    <t>120501149</t>
  </si>
  <si>
    <t>NCA - Investasi Jangka Panjang - Investasi Pada Entitas Anak - PT Volta Indonesia Semesta (VIS)</t>
  </si>
  <si>
    <t>120501150</t>
  </si>
  <si>
    <t>NCA - Investasi Jangka Panjang - Investasi Pada Entitas Anak - PT Solic Inti Anugerah (SIA2)</t>
  </si>
  <si>
    <t>120501151</t>
  </si>
  <si>
    <t>NCA - Investasi Jangka Panjang - Investasi Pada Entitas Anak - PT Bumilangit Entertainment Corpora (BCU)</t>
  </si>
  <si>
    <t>120501152</t>
  </si>
  <si>
    <t>NCA - Investasi Jangka Panjang - Investasi Pada Entitas Anak - PT Sinergi Maxima Digitalindo (SMD)</t>
  </si>
  <si>
    <t>120501153</t>
  </si>
  <si>
    <t>NCA - Investasi Jangka Panjang - Investasi Pada Entitas Anak - PT Kreasi Baru Digital (KBD)</t>
  </si>
  <si>
    <t>120501154</t>
  </si>
  <si>
    <t>NCA - Investasi Jangka Panjang - Investasi Pada Entitas Anak - PT Solic Inti Digital (SID)</t>
  </si>
  <si>
    <t>120501155</t>
  </si>
  <si>
    <t>NCA - Investasi Jangka Panjang - Investasi Pada Entitas Anak - PT Hikmat Mulia Sentralindo (HMS)</t>
  </si>
  <si>
    <t>120501156</t>
  </si>
  <si>
    <t>NCA - Investasi Jangka Panjang - Investasi Pada Entitas Anak - PT Berkah Digital Distrindo (BDD)</t>
  </si>
  <si>
    <t>120501157</t>
  </si>
  <si>
    <t>NCA - Investasi Jangka Panjang - Investasi Pada Entitas Anak - PT DMMX Belanja Digital (BDB)</t>
  </si>
  <si>
    <t>120501158</t>
  </si>
  <si>
    <t>NCA - Investasi Jangka Panjang - Investasi Pada Entitas Anak - PT Roxy Digital Investama (RDI)</t>
  </si>
  <si>
    <t>120501159</t>
  </si>
  <si>
    <t>NCA - Investasi Jangka Panjang - Investasi Pada Entitas Anak - PT Digisaham Veritas Indonesia (DVI)</t>
  </si>
  <si>
    <t>120501160</t>
  </si>
  <si>
    <t>NCA - Investasi Jangka Panjang - Investasi Pada Entitas Anak - PT DMMX Smartritel Teknologi (DST)</t>
  </si>
  <si>
    <t>120501161</t>
  </si>
  <si>
    <t>NCA - Investasi Jangka Panjang - Investasi Pada Entitas Anak - PT Panca Global Kapital (PEGE)</t>
  </si>
  <si>
    <t>120501162</t>
  </si>
  <si>
    <t>NCA - Investasi Jangka Panjang - Investasi Pada Entitas Anak - PT Panca Global Sekuritas (PGS)</t>
  </si>
  <si>
    <t>120501163</t>
  </si>
  <si>
    <t>NCA - Investasi Jangka Panjang - Investasi Pada Entitas Anak - PT Akasia Damcorp Waba (ADW)</t>
  </si>
  <si>
    <t>120501164</t>
  </si>
  <si>
    <t>NCA - Investasi Jangka Panjang - Investasi Pada Entitas Anak - PT Edukasi Atlit Internet Digital (EAID)</t>
  </si>
  <si>
    <t>120501165</t>
  </si>
  <si>
    <t>NCA - Investasi Jangka Panjang - Investasi Pada Entitas Anak - PT DMMX Hera Sukses (DHS)</t>
  </si>
  <si>
    <t>120501166</t>
  </si>
  <si>
    <t>NCA - Investasi Jangka Panjang - Investasi Pada Entitas Anak - PT Rans Prestisius Indonesia (RPI)</t>
  </si>
  <si>
    <t>120501167</t>
  </si>
  <si>
    <t>NCA - Investasi Jangka Panjang - Investasi Pada Entitas Anak - PT DMMX Gamindo Global</t>
  </si>
  <si>
    <t>120501168</t>
  </si>
  <si>
    <t>NCA - Investasi Jangka Panjang - Investasi Pada Entitas Anak - PT Digital Anugerah Medisindo (DAM)</t>
  </si>
  <si>
    <t>120501169</t>
  </si>
  <si>
    <t>NCA - Investasi Jangka Panjang - Investasi Pada Entitas Anak - PT Zirius Soteria Investama (ZSI)</t>
  </si>
  <si>
    <t>120501170</t>
  </si>
  <si>
    <t>NCA - Investasi Jangka Panjang - Investasi Pada Entitas Anak - PT CKL Indonesia Raya (CKL1)</t>
  </si>
  <si>
    <t>120501171</t>
  </si>
  <si>
    <t>NCA - Investasi Jangka Panjang - Investasi Pada Entitas Anak - PT Cipta Krida Lestari (CKL2)</t>
  </si>
  <si>
    <t>120501172</t>
  </si>
  <si>
    <t>NCA - Investasi Jangka Panjang - Investasi Pada Entitas Anak - PT Abyakta Data Sentosa (ADS)</t>
  </si>
  <si>
    <t>120501173</t>
  </si>
  <si>
    <t>NCA - Investasi Jangka Panjang - Investasi Pada Entitas Anak - PT Niji Sicepat Gamindo (NSG)</t>
  </si>
  <si>
    <t>120501174</t>
  </si>
  <si>
    <t>NCA - Investasi Jangka Panjang - Investasi Pada Entitas Anak - PT Mulia Semesta Perkasa (MSP)</t>
  </si>
  <si>
    <t>120501175</t>
  </si>
  <si>
    <t>NCA - Investasi Jangka Panjang - Investasi Pada Entitas Anak - PT Kredit Skor Indonesia (KSI)</t>
  </si>
  <si>
    <t>120501176</t>
  </si>
  <si>
    <t>NCA - Investasi Jangka Panjang - Investasi Pada Entitas Anak - PT Caltech Digital Indonesia (CDI)</t>
  </si>
  <si>
    <t>120501177</t>
  </si>
  <si>
    <t>NCA - Investasi Jangka Panjang - Investasi Pada Entitas Anak - PT Tfas Energi Indonesia (TEI)</t>
  </si>
  <si>
    <t>120501178</t>
  </si>
  <si>
    <t>NCA - Investasi Jangka Panjang - Investasi Pada Entitas Anak - PT Sicepat Inti Sofizo (SIF)</t>
  </si>
  <si>
    <t>120501179</t>
  </si>
  <si>
    <t>NCA - Investasi Jangka Panjang - Investasi Pada Entitas Anak - PT DMMX Dektos Inti (DDI)</t>
  </si>
  <si>
    <t>120501180</t>
  </si>
  <si>
    <t>NCA - Investasi Jangka Panjang - Investasi Pada Entitas Anak - PT Nugen Farma Medika (NFM)</t>
  </si>
  <si>
    <t>120501181</t>
  </si>
  <si>
    <t>NCA - Investasi Jangka Panjang - Investasi Pada Entitas Anak - PT Sicepat Aset Digital (SAD)</t>
  </si>
  <si>
    <t>120501182</t>
  </si>
  <si>
    <t>NCA - Investasi Jangka Panjang - Investasi Pada Entitas Anak - PT Royal Investama Sejahtera (RIS)</t>
  </si>
  <si>
    <t>120501183</t>
  </si>
  <si>
    <t>NCA - Investasi Jangka Panjang - Investasi Pada Entitas Anak - PT Yudha Harapan Mulia (YHM)</t>
  </si>
  <si>
    <t>120501184</t>
  </si>
  <si>
    <t>NCA - Investasi Jangka Panjang - Investasi Pada Entitas Anak - PT DMMX Distribusi Pentabuana (DDP)</t>
  </si>
  <si>
    <t>120501185</t>
  </si>
  <si>
    <t>NCA - Investasi Jangka Panjang - Investasi Pada Entitas Anak - PT Dezer Ruang Bicara (DRB)</t>
  </si>
  <si>
    <t>120501186</t>
  </si>
  <si>
    <t>NCA - Investasi Jangka Panjang - Investasi Pada Entitas Anak - PT Dektos Digital Corbuzier (DDC)</t>
  </si>
  <si>
    <t>120501187</t>
  </si>
  <si>
    <t>NCA - Investasi Jangka Panjang - Investasi Pada Entitas Anak - PT BLDX Komik Nusantara (BKN)</t>
  </si>
  <si>
    <t>120501188</t>
  </si>
  <si>
    <t>NCA - Investasi Jangka Panjang - Investasi Pada Entitas Anak - PT Damcorp Digital Media (DDM)</t>
  </si>
  <si>
    <t>120501189</t>
  </si>
  <si>
    <t>NCA - Investasi Jangka Panjang - Investasi Pada Entitas Anak - PT NFT Digital Indonesia (NDI)</t>
  </si>
  <si>
    <t>120501190</t>
  </si>
  <si>
    <t>NCA - Investasi Jangka Panjang - Investasi Pada Entitas Anak - PT Meta Verse Indonesia (MVI)</t>
  </si>
  <si>
    <t>120501191</t>
  </si>
  <si>
    <t>NCA - Investasi Jangka Panjang - Investasi Pada Entitas Anak - PT META PRAVIA DIGITAL (MPD)</t>
  </si>
  <si>
    <t>120501192</t>
  </si>
  <si>
    <t>NCA - Investasi Jangka Panjang - Investasi Pada Entitas Anak - PT DMMX Sentral Imaji</t>
  </si>
  <si>
    <t>120501193</t>
  </si>
  <si>
    <t>NCA - Investasi Jangka Panjang - Investasi Pada Entitas Anak - PT Cinta Sang Juara</t>
  </si>
  <si>
    <t>120501194</t>
  </si>
  <si>
    <t>NCA - Investasi Jangka Panjang - Investasi Pada Entitas Anak - PT Kosmos Karisma Karunia (KKK)</t>
  </si>
  <si>
    <t>120501195</t>
  </si>
  <si>
    <t>NCA - Investasi Jangka Panjang - Investasi Pada Entitas Anak - PT Sinergi Digital Teknologi (Lenna)</t>
  </si>
  <si>
    <t>120501196</t>
  </si>
  <si>
    <t>NCA - Investasi Jangka Panjang - Investasi Pada Entitas Anak - PT Kairos Ekspres Internasional (KEI)</t>
  </si>
  <si>
    <t>120501197</t>
  </si>
  <si>
    <t>NCA - Investasi Jangka Panjang - Investasi Pada Entitas Anak - PT Dua Empat Print (DEP)</t>
  </si>
  <si>
    <t>120501198</t>
  </si>
  <si>
    <t>NCA - Investasi Jangka Panjang - Investasi Pada Entitas Anak - PT V2 Indonesia (V2)</t>
  </si>
  <si>
    <t>120501199</t>
  </si>
  <si>
    <t>NCA - Investasi Jangka Panjang - Investasi Pada Entitas Anak - PT Makarios Bensu Kopi (MBK)</t>
  </si>
  <si>
    <t>Investasi Pada Asosiasi</t>
  </si>
  <si>
    <t>120502001</t>
  </si>
  <si>
    <t>NCA - Investasi Jangka Panjang - Investasi Pada Asosiasi - PT 1 Inti Dot Com</t>
  </si>
  <si>
    <t>120502002</t>
  </si>
  <si>
    <t>NCA - Investasi Jangka Panjang - Investasi Pada Asosiasi - PT Abdi Anugerah Persada (AAP)</t>
  </si>
  <si>
    <t>120502003</t>
  </si>
  <si>
    <t>NCA - Investasi Jangka Panjang - Investasi Pada Asosiasi - PT Agapindo Inti Raya</t>
  </si>
  <si>
    <t>120502004</t>
  </si>
  <si>
    <t>NCA - Investasi Jangka Panjang - Investasi Pada Asosiasi - PT Agapindo Kasih Abadi (AKA)</t>
  </si>
  <si>
    <t>120502005</t>
  </si>
  <si>
    <t>NCA - Investasi Jangka Panjang - Investasi Pada Asosiasi - PT Alfa Omega Digital (AOD-1)</t>
  </si>
  <si>
    <t>120502006</t>
  </si>
  <si>
    <t>NCA - Investasi Jangka Panjang - Investasi Pada Asosiasi - PT Alfa Omega Digitalindo (AOD-2)</t>
  </si>
  <si>
    <t>120502007</t>
  </si>
  <si>
    <t>NCA - Investasi Jangka Panjang - Investasi Pada Asosiasi - PT Alphanovation Digital Teknindo (Pawoon)</t>
  </si>
  <si>
    <t>120502008</t>
  </si>
  <si>
    <t>NCA - Investasi Jangka Panjang - Investasi Pada Asosiasi - PT Antares Global Teknologi (AGT)</t>
  </si>
  <si>
    <t>120502009</t>
  </si>
  <si>
    <t>NCA - Investasi Jangka Panjang - Investasi Pada Asosiasi - PT Anugerah Inti Karisma (AIK)</t>
  </si>
  <si>
    <t>120502010</t>
  </si>
  <si>
    <t>NCA - Investasi Jangka Panjang - Investasi Pada Asosiasi - PT Soteria Wicaksana Investama (SWI)</t>
  </si>
  <si>
    <t>120502011</t>
  </si>
  <si>
    <t>NCA - Investasi Jangka Panjang - Investasi Pada Asosiasi - PT Anugerah Kopi Digital (AKD)</t>
  </si>
  <si>
    <t>120502012</t>
  </si>
  <si>
    <t>NCA - Investasi Jangka Panjang - Investasi Pada Asosiasi - PT Anugerah Serta Sentosa (ASS1)</t>
  </si>
  <si>
    <t>120502013</t>
  </si>
  <si>
    <t>NCA - Investasi Jangka Panjang - Investasi Pada Asosiasi - PT Anugerah Teknologi Mandiri (ATM)</t>
  </si>
  <si>
    <t>120502014</t>
  </si>
  <si>
    <t>NCA - Investasi Jangka Panjang - Investasi Pada Asosiasi - PT Anugerah Wicaksana Digital (AWD)</t>
  </si>
  <si>
    <t>120502015</t>
  </si>
  <si>
    <t>NCA - Investasi Jangka Panjang - Investasi Pada Asosiasi - PT Argo Pandu Digital (APD)</t>
  </si>
  <si>
    <t>120502016</t>
  </si>
  <si>
    <t>NCA - Investasi Jangka Panjang - Investasi Pada Asosiasi - PT Berkah Karunia Kreasi (BKK)</t>
  </si>
  <si>
    <t>120502017</t>
  </si>
  <si>
    <t>NCA - Investasi Jangka Panjang - Investasi Pada Asosiasi - PT Berkah Omega Sukses (BOS)</t>
  </si>
  <si>
    <t>120502018</t>
  </si>
  <si>
    <t>NCA - Investasi Jangka Panjang - Investasi Pada Asosiasi - PT Berkah Otentik Sejahtera (BOS)</t>
  </si>
  <si>
    <t>120502019</t>
  </si>
  <si>
    <t>NCA - Investasi Jangka Panjang - Investasi Pada Asosiasi - PT Berkah Teknologi Selaras (BTS)</t>
  </si>
  <si>
    <t>120502020</t>
  </si>
  <si>
    <t>NCA - Investasi Jangka Panjang - Investasi Pada Asosiasi - PT Berkah Teknologi Semesta (BTS)</t>
  </si>
  <si>
    <t>120502021</t>
  </si>
  <si>
    <t>NCA - Investasi Jangka Panjang - Investasi Pada Asosiasi - PT Berkah Trijaya Indonesia (BTI)</t>
  </si>
  <si>
    <t>120502022</t>
  </si>
  <si>
    <t>NCA - Investasi Jangka Panjang - Investasi Pada Asosiasi - PT Bersama Omega Sejahtera (BOS)</t>
  </si>
  <si>
    <t>120502023</t>
  </si>
  <si>
    <t>NCA - Investasi Jangka Panjang - Investasi Pada Asosiasi - PT Bilik Sinergi Indonesia (BSI)</t>
  </si>
  <si>
    <t>120502024</t>
  </si>
  <si>
    <t>NCA - Investasi Jangka Panjang - Investasi Pada Asosiasi - PT Buana Agya Cipta (BAC)</t>
  </si>
  <si>
    <t>120502025</t>
  </si>
  <si>
    <t>NCA - Investasi Jangka Panjang - Investasi Pada Asosiasi - PT Cakra Ultima Sejahtera (CUS)</t>
  </si>
  <si>
    <t>120502026</t>
  </si>
  <si>
    <t>NCA - Investasi Jangka Panjang - Investasi Pada Asosiasi - PT Chat Bot Nusantara (CBN)</t>
  </si>
  <si>
    <t>120502027</t>
  </si>
  <si>
    <t>NCA - Investasi Jangka Panjang - Investasi Pada Asosiasi - PT Cyrus Solusi Indonesia (CSI)</t>
  </si>
  <si>
    <t>120502028</t>
  </si>
  <si>
    <t>NCA - Investasi Jangka Panjang - Investasi Pada Asosiasi - PT Dam Korporindo Digital (DKD)</t>
  </si>
  <si>
    <t>120502029</t>
  </si>
  <si>
    <t>NCA - Investasi Jangka Panjang - Investasi Pada Asosiasi - PT Dapur Kita Indonesia (DKI)</t>
  </si>
  <si>
    <t>120502030</t>
  </si>
  <si>
    <t>NCA - Investasi Jangka Panjang - Investasi Pada Asosiasi - PT Dapur Kloud Digital (DKD)</t>
  </si>
  <si>
    <t>120502031</t>
  </si>
  <si>
    <t>NCA - Investasi Jangka Panjang - Investasi Pada Asosiasi - PT Dekodr Solusi Digital Indonesia (DSDI)</t>
  </si>
  <si>
    <t>120502032</t>
  </si>
  <si>
    <t>NCA - Investasi Jangka Panjang - Investasi Pada Asosiasi - PT Digital Berkah Indonesia (DBI)</t>
  </si>
  <si>
    <t>120502033</t>
  </si>
  <si>
    <t>NCA - Investasi Jangka Panjang - Investasi Pada Asosiasi - PT Digital Consumer Engagement (DCE)</t>
  </si>
  <si>
    <t>120502034</t>
  </si>
  <si>
    <t>NCA - Investasi Jangka Panjang - Investasi Pada Asosiasi - PT Digital Maksima Karisma (DMK)</t>
  </si>
  <si>
    <t>120502035</t>
  </si>
  <si>
    <t>NCA - Investasi Jangka Panjang - Investasi Pada Asosiasi - PT Digital Maxima Indonesia (DMI)</t>
  </si>
  <si>
    <t>120502036</t>
  </si>
  <si>
    <t>NCA - Investasi Jangka Panjang - Investasi Pada Asosiasi - PT Digital Mediatama Maxima Tbk (DMMX)</t>
  </si>
  <si>
    <t>120502037</t>
  </si>
  <si>
    <t>NCA - Investasi Jangka Panjang - Investasi Pada Asosiasi - PT Disa Citra Digital (DCD)</t>
  </si>
  <si>
    <t>120502038</t>
  </si>
  <si>
    <t>NCA - Investasi Jangka Panjang - Investasi Pada Asosiasi - PT Disa Citra Mandiri (DCM)</t>
  </si>
  <si>
    <t>120502039</t>
  </si>
  <si>
    <t>NCA - Investasi Jangka Panjang - Investasi Pada Asosiasi - PT Distribusi Emitama Anugerah (DEA)</t>
  </si>
  <si>
    <t>120502040</t>
  </si>
  <si>
    <t>NCA - Investasi Jangka Panjang - Investasi Pada Asosiasi - PT Distribusi Voucher Nusantara Tbk (DIVA)</t>
  </si>
  <si>
    <t>120502041</t>
  </si>
  <si>
    <t>NCA - Investasi Jangka Panjang - Investasi Pada Asosiasi - PT Emirindo Dinamika Pratama (EDP)</t>
  </si>
  <si>
    <t>120502042</t>
  </si>
  <si>
    <t>NCA - Investasi Jangka Panjang - Investasi Pada Asosiasi - PT Emitama Wahana Mandiri (EWM)</t>
  </si>
  <si>
    <t>120502043</t>
  </si>
  <si>
    <t>NCA - Investasi Jangka Panjang - Investasi Pada Asosiasi - PT Foodia Indonesia Digital (FID)</t>
  </si>
  <si>
    <t>120502044</t>
  </si>
  <si>
    <t>NCA - Investasi Jangka Panjang - Investasi Pada Asosiasi - PT Gowes Teknologi Indonesia (GTI1)</t>
  </si>
  <si>
    <t>120502045</t>
  </si>
  <si>
    <t>NCA - Investasi Jangka Panjang - Investasi Pada Asosiasi - PT Gowithmi Teknologi Indonesia (GTI2)</t>
  </si>
  <si>
    <t>120502046</t>
  </si>
  <si>
    <t>NCA - Investasi Jangka Panjang - Investasi Pada Asosiasi - PT Green Sinergy Indonesia (GSI)</t>
  </si>
  <si>
    <t>120502047</t>
  </si>
  <si>
    <t>NCA - Investasi Jangka Panjang - Investasi Pada Asosiasi - PT Harapan Inti Selaras (HIS)</t>
  </si>
  <si>
    <t>120502048</t>
  </si>
  <si>
    <t>NCA - Investasi Jangka Panjang - Investasi Pada Asosiasi - PT Hikmat Sukses Sejahtera (HSS)</t>
  </si>
  <si>
    <t>120502049</t>
  </si>
  <si>
    <t>NCA - Investasi Jangka Panjang - Investasi Pada Asosiasi - PT Inova Duapuluh Duapuluh</t>
  </si>
  <si>
    <t>120502050</t>
  </si>
  <si>
    <t>NCA - Investasi Jangka Panjang - Investasi Pada Asosiasi - PT Inspira Citra Asia (ICA)</t>
  </si>
  <si>
    <t>120502051</t>
  </si>
  <si>
    <t>NCA - Investasi Jangka Panjang - Investasi Pada Asosiasi - PT Internet Omega Teknologi (IOT)</t>
  </si>
  <si>
    <t>120502052</t>
  </si>
  <si>
    <t>NCA - Investasi Jangka Panjang - Investasi Pada Asosiasi - PT Jedidiah Inti Anugerah (JIA)</t>
  </si>
  <si>
    <t>120502053</t>
  </si>
  <si>
    <t>NCA - Investasi Jangka Panjang - Investasi Pada Asosiasi - PT Jubileum Musisi Indonesia (JMI)</t>
  </si>
  <si>
    <t>120502054</t>
  </si>
  <si>
    <t>NCA - Investasi Jangka Panjang - Investasi Pada Asosiasi - PT Jurnal Digital Indonesia (JDI)</t>
  </si>
  <si>
    <t>120502055</t>
  </si>
  <si>
    <t>NCA - Investasi Jangka Panjang - Investasi Pada Asosiasi - PT Kasih Anugerah Kharisma (KAK)</t>
  </si>
  <si>
    <t>120502056</t>
  </si>
  <si>
    <t>NCA - Investasi Jangka Panjang - Investasi Pada Asosiasi - PT Kavita Dana Asia (KDA)</t>
  </si>
  <si>
    <t>120502057</t>
  </si>
  <si>
    <t>NCA - Investasi Jangka Panjang - Investasi Pada Asosiasi - PT Kejora Digital Investama (KDI)</t>
  </si>
  <si>
    <t>120502058</t>
  </si>
  <si>
    <t>NCA - Investasi Jangka Panjang - Investasi Pada Asosiasi - PT Krenpay Digital Indonesia (KDI)</t>
  </si>
  <si>
    <t>120502059</t>
  </si>
  <si>
    <t>NCA - Investasi Jangka Panjang - Investasi Pada Asosiasi - PT Kubox Teknologi Indonesia (KTI)</t>
  </si>
  <si>
    <t>120502060</t>
  </si>
  <si>
    <t>NCA - Investasi Jangka Panjang - Investasi Pada Asosiasi - PT Kuwais Berkah Indonesia (KBI)</t>
  </si>
  <si>
    <t>120502061</t>
  </si>
  <si>
    <t>NCA - Investasi Jangka Panjang - Investasi Pada Asosiasi - PT Kwartet Boga Anugerah (KBA)</t>
  </si>
  <si>
    <t>120502062</t>
  </si>
  <si>
    <t>NCA - Investasi Jangka Panjang - Investasi Pada Asosiasi - PT Lautan Inovasi Teknologi (LIT)</t>
  </si>
  <si>
    <t>120502063</t>
  </si>
  <si>
    <t>NCA - Investasi Jangka Panjang - Investasi Pada Asosiasi - PT Lentera Ekosistem Digital (LED)</t>
  </si>
  <si>
    <t>120502064</t>
  </si>
  <si>
    <t>NCA - Investasi Jangka Panjang - Investasi Pada Asosiasi - PT Logitek Digital Nusantara (LDN/DTN)</t>
  </si>
  <si>
    <t>120502065</t>
  </si>
  <si>
    <t>NCA - Investasi Jangka Panjang - Investasi Pada Asosiasi - PT M Cash Integrasi Tbk (MCAS)</t>
  </si>
  <si>
    <t>120502066</t>
  </si>
  <si>
    <t>NCA - Investasi Jangka Panjang - Investasi Pada Asosiasi - PT Digital Maksima Karunia</t>
  </si>
  <si>
    <t>120502067</t>
  </si>
  <si>
    <t>NCA - Investasi Jangka Panjang - Investasi Pada Asosiasi - PT M Cash Ritel Indonesia (MRI)</t>
  </si>
  <si>
    <t>120502068</t>
  </si>
  <si>
    <t>NCA - Investasi Jangka Panjang - Investasi Pada Asosiasi - PT M Cash Telefast Indonesia (MTI)</t>
  </si>
  <si>
    <t>120502069</t>
  </si>
  <si>
    <t>NCA - Investasi Jangka Panjang - Investasi Pada Asosiasi - PT Matra Sinema Asia (MSA)</t>
  </si>
  <si>
    <t>120502070</t>
  </si>
  <si>
    <t>NCA - Investasi Jangka Panjang - Investasi Pada Asosiasi - PT MCash Untuk Indonesia (MUI)</t>
  </si>
  <si>
    <t>120502071</t>
  </si>
  <si>
    <t>NCA - Investasi Jangka Panjang - Investasi Pada Asosiasi - PT Media Karya Nusantara (MKN2)</t>
  </si>
  <si>
    <t>120502072</t>
  </si>
  <si>
    <t>NCA - Investasi Jangka Panjang - Investasi Pada Asosiasi - PT Meisys Technology</t>
  </si>
  <si>
    <t>120502073</t>
  </si>
  <si>
    <t>NCA - Investasi Jangka Panjang - Investasi Pada Asosiasi - PT Mitra Anugerah Setia Kawan (MASK)</t>
  </si>
  <si>
    <t>120502074</t>
  </si>
  <si>
    <t>NCA - Investasi Jangka Panjang - Investasi Pada Asosiasi - PT Mitra Artha Teknologi (MAT)</t>
  </si>
  <si>
    <t>120502075</t>
  </si>
  <si>
    <t>NCA - Investasi Jangka Panjang - Investasi Pada Asosiasi - PT Mitra Cipta Teknologi (MCT)</t>
  </si>
  <si>
    <t>120502076</t>
  </si>
  <si>
    <t>NCA - Investasi Jangka Panjang - Investasi Pada Asosiasi - PT Mitra Citra Anugerah (MCA)</t>
  </si>
  <si>
    <t>120502077</t>
  </si>
  <si>
    <t>NCA - Investasi Jangka Panjang - Investasi Pada Asosiasi - PT Mitra Karunia Nusantara (MKN)</t>
  </si>
  <si>
    <t>120502078</t>
  </si>
  <si>
    <t>NCA - Investasi Jangka Panjang - Investasi Pada Asosiasi - PT Mitra Kharisma Nusantara (MKN3)</t>
  </si>
  <si>
    <t>120502079</t>
  </si>
  <si>
    <t>NCA - Investasi Jangka Panjang - Investasi Pada Asosiasi - PT Mitra Proteksi Mandiri (MPM)</t>
  </si>
  <si>
    <t>120502080</t>
  </si>
  <si>
    <t>NCA - Investasi Jangka Panjang - Investasi Pada Asosiasi - PT Mitra Wicaksana Hopindo (MWH)</t>
  </si>
  <si>
    <t>120502081</t>
  </si>
  <si>
    <t>NCA - Investasi Jangka Panjang - Investasi Pada Asosiasi - PT MKopi Digital Indonesia (MKDI)</t>
  </si>
  <si>
    <t>120502082</t>
  </si>
  <si>
    <t>NCA - Investasi Jangka Panjang - Investasi Pada Asosiasi - PT Monetix Digital Indonesia (MDI)</t>
  </si>
  <si>
    <t>120502083</t>
  </si>
  <si>
    <t>NCA - Investasi Jangka Panjang - Investasi Pada Asosiasi - PT Muldidaya Dinamika (MDD)</t>
  </si>
  <si>
    <t>120502084</t>
  </si>
  <si>
    <t>NCA - Investasi Jangka Panjang - Investasi Pada Asosiasi - PT Natrindo Fajar Cemerlang (NFC)</t>
  </si>
  <si>
    <t>120502085</t>
  </si>
  <si>
    <t>NCA - Investasi Jangka Panjang - Investasi Pada Asosiasi - PT NFC Indonesia Tbk (NFCX)</t>
  </si>
  <si>
    <t>120502086</t>
  </si>
  <si>
    <t>NCA - Investasi Jangka Panjang - Investasi Pada Asosiasi - PT NFCX Media Teknologi (NMT)</t>
  </si>
  <si>
    <t>120502087</t>
  </si>
  <si>
    <t>NCA - Investasi Jangka Panjang - Investasi Pada Asosiasi - PT Nusantara Inti Karunia (NIK)</t>
  </si>
  <si>
    <t>120502088</t>
  </si>
  <si>
    <t>NCA - Investasi Jangka Panjang - Investasi Pada Asosiasi - PT Nusantara Semesta Mandiri (NSM)</t>
  </si>
  <si>
    <t>120502089</t>
  </si>
  <si>
    <t>NCA - Investasi Jangka Panjang - Investasi Pada Asosiasi - PT Nusantara Xchange Indonesia (NXI)</t>
  </si>
  <si>
    <t>120502090</t>
  </si>
  <si>
    <t>NCA - Investasi Jangka Panjang - Investasi Pada Asosiasi - PT Omega Kreasi Bersama (OKB)</t>
  </si>
  <si>
    <t>120502091</t>
  </si>
  <si>
    <t>NCA - Investasi Jangka Panjang - Investasi Pada Asosiasi - PT Oona Media Indonesia (OMI)</t>
  </si>
  <si>
    <t>120502092</t>
  </si>
  <si>
    <t>NCA - Investasi Jangka Panjang - Investasi Pada Asosiasi - PT Qerja Manfaat Bangsa (QMB)</t>
  </si>
  <si>
    <t>120502093</t>
  </si>
  <si>
    <t>NCA - Investasi Jangka Panjang - Investasi Pada Asosiasi - PT Rahmat Inti Kreasi (RIK)</t>
  </si>
  <si>
    <t>120502094</t>
  </si>
  <si>
    <t>NCA - Investasi Jangka Panjang - Investasi Pada Asosiasi - PT Red Bean Sukses Indonesia (RBSI)</t>
  </si>
  <si>
    <t>120502095</t>
  </si>
  <si>
    <t>NCA - Investasi Jangka Panjang - Investasi Pada Asosiasi - PT Riset Kecerdasan Buatan (RKB)</t>
  </si>
  <si>
    <t>120502096</t>
  </si>
  <si>
    <t>NCA - Investasi Jangka Panjang - Investasi Pada Asosiasi - PT Ritel Cerdas Indonesia (RCI)</t>
  </si>
  <si>
    <t>120502097</t>
  </si>
  <si>
    <t>NCA - Investasi Jangka Panjang - Investasi Pada Asosiasi - PT Sahabat Abadi Tunas Indonesia (SATI)</t>
  </si>
  <si>
    <t>120502098</t>
  </si>
  <si>
    <t>NCA - Investasi Jangka Panjang - Investasi Pada Asosiasi - PT Sarana Rahmat Lestari (SRL)</t>
  </si>
  <si>
    <t>120502099</t>
  </si>
  <si>
    <t xml:space="preserve">NCA - Investasi Jangka Panjang - Investasi Pada Asosiasi - PT Sejahtera Eka Boga </t>
  </si>
  <si>
    <t>120502100</t>
  </si>
  <si>
    <t>NCA - Investasi Jangka Panjang - Investasi Pada Asosiasi - PT Sejahtera Eka Mandiri Investama (SEMI)</t>
  </si>
  <si>
    <t>120502101</t>
  </si>
  <si>
    <t>NCA - Investasi Jangka Panjang - Investasi Pada Asosiasi - PT Seni Teknologi Sejahtera  (STS)</t>
  </si>
  <si>
    <t>120502102</t>
  </si>
  <si>
    <t>NCA - Investasi Jangka Panjang - Investasi Pada Asosiasi - PT Sentra Anugerah Lestari (SAL)</t>
  </si>
  <si>
    <t>120502103</t>
  </si>
  <si>
    <t>NCA - Investasi Jangka Panjang - Investasi Pada Asosiasi - PT Sentra Rejeki Lestari (SRL)</t>
  </si>
  <si>
    <t>120502104</t>
  </si>
  <si>
    <t>NCA - Investasi Jangka Panjang - Investasi Pada Asosiasi - PT Sentra Wicaksana Anugerah (SWA)</t>
  </si>
  <si>
    <t>120502105</t>
  </si>
  <si>
    <t>NCA - Investasi Jangka Panjang - Investasi Pada Asosiasi - PT Sentral Dapur Pangan (SDP)</t>
  </si>
  <si>
    <t>120502106</t>
  </si>
  <si>
    <t>NCA - Investasi Jangka Panjang - Investasi Pada Asosiasi - PT Sistem Mikroelektronik Cerdas (SMC)</t>
  </si>
  <si>
    <t>120502107</t>
  </si>
  <si>
    <t>NCA - Investasi Jangka Panjang - Investasi Pada Asosiasi - PT Solusi Proteksi Mandiri (SPM)</t>
  </si>
  <si>
    <t>120502108</t>
  </si>
  <si>
    <t>NCA - Investasi Jangka Panjang - Investasi Pada Asosiasi - PT Surprise Indonesia (SI)</t>
  </si>
  <si>
    <t>120502109</t>
  </si>
  <si>
    <t>NCA - Investasi Jangka Panjang - Investasi Pada Asosiasi - PT Surya Teknologi Perkasa (STP)</t>
  </si>
  <si>
    <t>120502110</t>
  </si>
  <si>
    <t>NCA - Investasi Jangka Panjang - Investasi Pada Asosiasi - PT Swap Energi Indonesia (SEI)</t>
  </si>
  <si>
    <t>120502111</t>
  </si>
  <si>
    <t>NCA - Investasi Jangka Panjang - Investasi Pada Asosiasi - PT Telefast Indonesia Tbk (TFAS)</t>
  </si>
  <si>
    <t>120502112</t>
  </si>
  <si>
    <t>NCA - Investasi Jangka Panjang - Investasi Pada Asosiasi - PT Telefast Investama Indonesia (TII)</t>
  </si>
  <si>
    <t>120502113</t>
  </si>
  <si>
    <t>NCA - Investasi Jangka Panjang - Investasi Pada Asosiasi - PT Voucher Express Internasional (VEI)</t>
  </si>
  <si>
    <t>120502114</t>
  </si>
  <si>
    <t>NCA - Investasi Jangka Panjang - Investasi Pada Asosiasi - PT Wicaksana Anugerah Indonesia (WAI)</t>
  </si>
  <si>
    <t>120502115</t>
  </si>
  <si>
    <t>NCA - Investasi Jangka Panjang - Investasi Pada Asosiasi - PT Wicaksana Anugerah Nusantara (WAN)</t>
  </si>
  <si>
    <t>120502116</t>
  </si>
  <si>
    <t>NCA - Investasi Jangka Panjang - Investasi Pada Asosiasi - PT Wicaksana Anugerah Solusindo (WAS)</t>
  </si>
  <si>
    <t>120502117</t>
  </si>
  <si>
    <t>NCA - Investasi Jangka Panjang - Investasi Pada Asosiasi - PT Agapindo Sejahtera Sukses (ASS2)</t>
  </si>
  <si>
    <t>120502118</t>
  </si>
  <si>
    <t>NCA - Investasi Jangka Panjang - Investasi Pada Asosiasi - PT Bumilangit Digital Mediatama (BLDX)</t>
  </si>
  <si>
    <t>120502119</t>
  </si>
  <si>
    <t>NCA - Investasi Jangka Panjang - Investasi Pada Asosiasi - PT DMMX Media Maxima</t>
  </si>
  <si>
    <t>120502120</t>
  </si>
  <si>
    <t>NCA - Investasi Jangka Panjang - Investasi Pada Asosiasi - PT Mega Harapan Mulia (MHM)</t>
  </si>
  <si>
    <t>120502121</t>
  </si>
  <si>
    <t>NCA - Investasi Jangka Panjang - Investasi Pada Asosiasi - PT Code Development Indonesia</t>
  </si>
  <si>
    <t>120502122</t>
  </si>
  <si>
    <t>NCA - Investasi Jangka Panjang - Investasi Pada Asosiasi - PT Niji Games Studio (NGS)</t>
  </si>
  <si>
    <t>120502123</t>
  </si>
  <si>
    <t>NCA - Investasi Jangka Panjang - Investasi Pada Asosiasi - PT Indonesian Cloud (IC)</t>
  </si>
  <si>
    <t>120502124</t>
  </si>
  <si>
    <t>NCA - Investasi Jangka Panjang - Investasi Pada Asosiasi - PT Dans Multi Pro (DMP)</t>
  </si>
  <si>
    <t>120502125</t>
  </si>
  <si>
    <t>NCA - Investasi Jangka Panjang - Investasi Pada Asosiasi - PT Cipta Urban Darsana (CUD)</t>
  </si>
  <si>
    <t>120502126</t>
  </si>
  <si>
    <t>NCA - Investasi Jangka Panjang - Investasi Pada Asosiasi - PT Dwi Danamitra Kavita (DDK)</t>
  </si>
  <si>
    <t>120502127</t>
  </si>
  <si>
    <t>NCA - Investasi Jangka Panjang - Investasi Pada Asosiasi - PT Artaka Anugerah Abadi (AAA)</t>
  </si>
  <si>
    <t>120502128</t>
  </si>
  <si>
    <t>NCA - Investasi Jangka Panjang - Investasi Pada Asosiasi - PT Clodeo Indonesia Jaya (CIJ)</t>
  </si>
  <si>
    <t>120502129</t>
  </si>
  <si>
    <t>NCA - Investasi Jangka Panjang - Investasi Pada Asosiasi - PT Mandiri Terang Harapan (MTH)</t>
  </si>
  <si>
    <t>120502130</t>
  </si>
  <si>
    <t>NCA - Investasi Jangka Panjang - Investasi Pada Asosiasi - PT Aeronusa Inti raya (AIR)</t>
  </si>
  <si>
    <t>120502131</t>
  </si>
  <si>
    <t>NCA - Investasi Jangka Panjang - Investasi Pada Asosiasi - PT Solusi Wicaksana Teknologi (SWT)</t>
  </si>
  <si>
    <t>120502132</t>
  </si>
  <si>
    <t>NCA - Investasi Jangka Panjang - Investasi Pada Asosiasi - PT Mitra Pendanaan Mandiri (MPM)</t>
  </si>
  <si>
    <t>120502133</t>
  </si>
  <si>
    <t>NCA - Investasi Jangka Panjang - Investasi Pada Asosiasi - PT Ekosistem Rintisan Digital (ERD)</t>
  </si>
  <si>
    <t>120502134</t>
  </si>
  <si>
    <t>NCA - Investasi Jangka Panjang - Investasi Pada Asosiasi - PT Sumber Digital Terpadu (SDT)</t>
  </si>
  <si>
    <t>120502135</t>
  </si>
  <si>
    <t>NCA - Investasi Jangka Panjang - Investasi Pada Asosiasi - PT Elpis Anugerah Andalan (EAA)</t>
  </si>
  <si>
    <t>120502136</t>
  </si>
  <si>
    <t>NCA - Investasi Jangka Panjang - Investasi Pada Asosiasi - PT DMMX Grosir Digital (DGD)</t>
  </si>
  <si>
    <t>120502137</t>
  </si>
  <si>
    <t>NCA - Investasi Jangka Panjang - Investasi Pada Asosiasi - PT DMMX Rans Digital (DRD)</t>
  </si>
  <si>
    <t>120502138</t>
  </si>
  <si>
    <t>NCA - Investasi Jangka Panjang - Investasi Pada Asosiasi - PT Qerja Akademi Indonesia (QAI)</t>
  </si>
  <si>
    <t>120502139</t>
  </si>
  <si>
    <t>NCA - Investasi Jangka Panjang - Investasi Pada Asosiasi - PT Tfas Digital Indonesia (TDI)</t>
  </si>
  <si>
    <t>120502140</t>
  </si>
  <si>
    <t>NCA - Investasi Jangka Panjang - Investasi Pada Asosiasi - PT Gemilang Integra Fentura (GIF)</t>
  </si>
  <si>
    <t>120502141</t>
  </si>
  <si>
    <t>NCA - Investasi Jangka Panjang - Investasi Pada Asosiasi - PT Energi Selalu Baru (ESB)</t>
  </si>
  <si>
    <t>120502142</t>
  </si>
  <si>
    <t>NCA - Investasi Jangka Panjang - Investasi Pada Asosiasi - PT Solic Kreasi Baru (SKB)</t>
  </si>
  <si>
    <t>120502143</t>
  </si>
  <si>
    <t>NCA - Investasi Jangka Panjang - Investasi Pada Asosiasi - PT Gembala Rintisan Digital (GRD)</t>
  </si>
  <si>
    <t>120502144</t>
  </si>
  <si>
    <t>NCA - Investasi Jangka Panjang - Investasi Pada Asosiasi - PT Sentral Inti Anugerah (SIA1)</t>
  </si>
  <si>
    <t>120502145</t>
  </si>
  <si>
    <t>NCA - Investasi Jangka Panjang - Investasi Pada Asosiasi - PT Sarana Cipta Digital (SCD)</t>
  </si>
  <si>
    <t>120502146</t>
  </si>
  <si>
    <t>NCA - Investasi Jangka Panjang - Investasi Pada Asosiasi - PT Sejahtera Wahana Teknindo (SWT)</t>
  </si>
  <si>
    <t>120502147</t>
  </si>
  <si>
    <t>NCA - Investasi Jangka Panjang - Investasi Pada Asosiasi - PT Sicepat Mcash Indonesia (SMI)</t>
  </si>
  <si>
    <t>120502148</t>
  </si>
  <si>
    <t>NCA - Investasi Jangka Panjang - Investasi Pada Asosiasi - PT TFAS Nusantara Digital (TND)</t>
  </si>
  <si>
    <t>120502149</t>
  </si>
  <si>
    <t>NCA - Investasi Jangka Panjang - Investasi Pada Asosiasi - PT Volta Indonesia Semesta (VIS)</t>
  </si>
  <si>
    <t>120502150</t>
  </si>
  <si>
    <t>NCA - Investasi Jangka Panjang - Investasi Pada Asosiasi - PT Solic Inti Anugerah (SIA2)</t>
  </si>
  <si>
    <t>120502151</t>
  </si>
  <si>
    <t>NCA - Investasi Jangka Panjang - Investasi Pada Asosiasi - PT Bumilangit Entertainment Corpora (BCU)</t>
  </si>
  <si>
    <t>120502152</t>
  </si>
  <si>
    <t>NCA - Investasi Jangka Panjang - Investasi Pada Asosiasi - PT Sinergi Maxima Digitalindo (SMD)</t>
  </si>
  <si>
    <t>120502153</t>
  </si>
  <si>
    <t>NCA - Investasi Jangka Panjang - Investasi Pada Asosiasi - PT Kreasi Baru Digital (KBD)</t>
  </si>
  <si>
    <t>120502154</t>
  </si>
  <si>
    <t>NCA - Investasi Jangka Panjang - Investasi Pada Asosiasi - PT Solic Inti Digital (SID)</t>
  </si>
  <si>
    <t>120502155</t>
  </si>
  <si>
    <t>NCA - Investasi Jangka Panjang - Investasi Pada Asosiasi - PT Hikmat Mulia Sentralindo (HMS)</t>
  </si>
  <si>
    <t>120502156</t>
  </si>
  <si>
    <t>NCA - Investasi Jangka Panjang - Investasi Pada Asosiasi - PT Berkah Digital Distrindo (BDD)</t>
  </si>
  <si>
    <t>120502157</t>
  </si>
  <si>
    <t>NCA - Investasi Jangka Panjang - Investasi Pada Asosiasi - PT DMMX Belanja Digital (BDB)</t>
  </si>
  <si>
    <t>120502158</t>
  </si>
  <si>
    <t>NCA - Investasi Jangka Panjang - Investasi Pada Asosiasi - PT Roxy Digital Investama (RDI)</t>
  </si>
  <si>
    <t>120502159</t>
  </si>
  <si>
    <t>NCA - Investasi Jangka Panjang - Investasi Pada Asosiasi - PT Digisaham Veritas Indonesia (DVI)</t>
  </si>
  <si>
    <t>120502160</t>
  </si>
  <si>
    <t>NCA - Investasi Jangka Panjang - Investasi Pada Asosiasi - PT DMMX Smartritel Teknologi (DST)</t>
  </si>
  <si>
    <t>120502161</t>
  </si>
  <si>
    <t>NCA - Investasi Jangka Panjang - Investasi Pada Asosiasi - PT Panca Global Kapital (PEGE)</t>
  </si>
  <si>
    <t>120502162</t>
  </si>
  <si>
    <t>NCA - Investasi Jangka Panjang - Investasi Pada Asosiasi - PT Panca Global Sekuritas (PGS)</t>
  </si>
  <si>
    <t>120502163</t>
  </si>
  <si>
    <t>NCA - Investasi Jangka Panjang - Investasi Pada Asosiasi - PT Akasia Damcorp Waba (ADW)</t>
  </si>
  <si>
    <t>120502164</t>
  </si>
  <si>
    <t>NCA - Investasi Jangka Panjang - Investasi Pada Asosiasi - PT Edukasi Atlit Internet Digital (EAID)</t>
  </si>
  <si>
    <t>120502165</t>
  </si>
  <si>
    <t>NCA - Investasi Jangka Panjang - Investasi Pada Asosiasi - PT DMMX Hera Sukses (DHS)</t>
  </si>
  <si>
    <t>120502166</t>
  </si>
  <si>
    <t>NCA - Investasi Jangka Panjang - Investasi Pada Asosiasi - PT Rans Prestisius Indonesia (RPI)</t>
  </si>
  <si>
    <t>120502167</t>
  </si>
  <si>
    <t>NCA - Investasi Jangka Panjang - Investasi Pada Asosiasi - PT DMMX Gamindo Global</t>
  </si>
  <si>
    <t>120502168</t>
  </si>
  <si>
    <t>NCA - Investasi Jangka Panjang - Investasi Pada Asosiasi - PT Digital Anugerah Medisindo (DAM)</t>
  </si>
  <si>
    <t>120502169</t>
  </si>
  <si>
    <t>NCA - Investasi Jangka Panjang - Investasi Pada Asosiasi - PT Zirius Soteria Investama (ZSI)</t>
  </si>
  <si>
    <t>120502170</t>
  </si>
  <si>
    <t>NCA - Investasi Jangka Panjang - Investasi Pada Asosiasi - PT CKL Indonesia Raya (CKL1)</t>
  </si>
  <si>
    <t>120502171</t>
  </si>
  <si>
    <t>NCA - Investasi Jangka Panjang - Investasi Pada Asosiasi - PT Cipta Krida Lestari (CKL2)</t>
  </si>
  <si>
    <t>120502172</t>
  </si>
  <si>
    <t>NCA - Investasi Jangka Panjang - Investasi Pada Asosiasi - PT Abyakta Data Sentosa (ADS)</t>
  </si>
  <si>
    <t>120502173</t>
  </si>
  <si>
    <t>NCA - Investasi Jangka Panjang - Investasi Pada Asosiasi - PT Niji Sicepat Gamindo (NSG)</t>
  </si>
  <si>
    <t>120502174</t>
  </si>
  <si>
    <t>NCA - Investasi Jangka Panjang - Investasi Pada Asosiasi - PT Mulia Semesta Perkasa (MSP)</t>
  </si>
  <si>
    <t>120502175</t>
  </si>
  <si>
    <t>NCA - Investasi Jangka Panjang - Investasi Pada Asosiasi - PT Kredit Skor Indonesia (KSI)</t>
  </si>
  <si>
    <t>120502176</t>
  </si>
  <si>
    <t>NCA - Investasi Jangka Panjang - Investasi Pada Asosiasi - PT Caltech Digital Indonesia (CDI)</t>
  </si>
  <si>
    <t>120502177</t>
  </si>
  <si>
    <t>NCA - Investasi Jangka Panjang - Investasi Pada Asosiasi - PT Tfas Energi Indonesia (TEI)</t>
  </si>
  <si>
    <t>120502178</t>
  </si>
  <si>
    <t>NCA - Investasi Jangka Panjang - Investasi Pada Asosiasi - PT Sicepat Inti Sofizo (SIF)</t>
  </si>
  <si>
    <t>120502179</t>
  </si>
  <si>
    <t>NCA - Investasi Jangka Panjang - Investasi Pada Asosiasi - PT DMMX Dektos Inti (DDI)</t>
  </si>
  <si>
    <t>120502180</t>
  </si>
  <si>
    <t>NCA - Investasi Jangka Panjang - Investasi Pada Asosiasi - PT Nugen Farma Medika (NFM)</t>
  </si>
  <si>
    <t>120502181</t>
  </si>
  <si>
    <t>NCA - Investasi Jangka Panjang - Investasi Pada Asosiasi - PT Sicepat Aset Digital (SAD)</t>
  </si>
  <si>
    <t>120502182</t>
  </si>
  <si>
    <t>NCA - Investasi Jangka Panjang - Investasi Pada Asosiasi - PT Royal Investama Sejahtera (RIS)</t>
  </si>
  <si>
    <t>120502183</t>
  </si>
  <si>
    <t>NCA - Investasi Jangka Panjang - Investasi Pada Asosiasi - PT Yudha Harapan Mulia (YHM)</t>
  </si>
  <si>
    <t>120502184</t>
  </si>
  <si>
    <t>NCA - Investasi Jangka Panjang - Investasi Pada Asosiasi - PT DMMX Distribusi Pentabuana (DDP)</t>
  </si>
  <si>
    <t>120502185</t>
  </si>
  <si>
    <t>NCA - Investasi Jangka Panjang - Investasi Pada Asosiasi - PT Dezer Ruang Bicara (DRB)</t>
  </si>
  <si>
    <t>120502186</t>
  </si>
  <si>
    <t>NCA - Investasi Jangka Panjang - Investasi Pada Asosiasi - PT Dektos Digital Corbuzier (DDC)</t>
  </si>
  <si>
    <t>120502187</t>
  </si>
  <si>
    <t>NCA - Investasi Jangka Panjang - Investasi Pada Asosiasi - PT BLDX Komik Nusantara (BKN)</t>
  </si>
  <si>
    <t>120502188</t>
  </si>
  <si>
    <t>NCA - Investasi Jangka Panjang - Investasi Pada Asosiasi - PT Damcorp Digital Media (DDM)</t>
  </si>
  <si>
    <t>120502189</t>
  </si>
  <si>
    <t>NCA - Investasi Jangka Panjang - Investasi Pada Asosiasi - PT NFT Digital Indonesia (NDI)</t>
  </si>
  <si>
    <t>120502190</t>
  </si>
  <si>
    <t>NCA - Investasi Jangka Panjang - Investasi Pada Asosiasi - PT Meta Verse Indonesia (MVI)</t>
  </si>
  <si>
    <t>120502191</t>
  </si>
  <si>
    <t>NCA - Investasi Jangka Panjang - Investasi Pada Asosiasi - PT META PRAVIA DIGITAL (MPD)</t>
  </si>
  <si>
    <t>120502192</t>
  </si>
  <si>
    <t>NCA - Investasi Jangka Panjang - Investasi Pada Asosiasi - PT DMMX Sentral Imaji</t>
  </si>
  <si>
    <t>120502193</t>
  </si>
  <si>
    <t>NCA - Investasi Jangka Panjang - Investasi Pada Asosiasi - PT Cinta Sang Juara</t>
  </si>
  <si>
    <t>120502194</t>
  </si>
  <si>
    <t>NCA - Investasi Jangka Panjang - Investasi Pada Asosiasi - PT Kosmos Karisma Karunia (KKK)</t>
  </si>
  <si>
    <t>120502195</t>
  </si>
  <si>
    <t>NCA - Investasi Jangka Panjang - Investasi Pada Asosiasi - PT Sinergi Digital Teknologi (Lenna)</t>
  </si>
  <si>
    <t>120502196</t>
  </si>
  <si>
    <t>NCA - Investasi Jangka Panjang - Investasi Pada Asosiasi - PT Kairos Ekspres Internasional (KEI)</t>
  </si>
  <si>
    <t>120502197</t>
  </si>
  <si>
    <t>NCA - Investasi Jangka Panjang - Investasi Pada Asosiasi - PT Dua Empat Print (DEP)</t>
  </si>
  <si>
    <t>120502198</t>
  </si>
  <si>
    <t>NCA - Investasi Jangka Panjang - Investasi Pada Asosiasi - PT V2 Indonesia (V2)</t>
  </si>
  <si>
    <t>120502199</t>
  </si>
  <si>
    <t>NCA - Investasi Jangka Panjang - Investasi Pada Asosiasi - PT Makarios Bensu Kopi (MBK)</t>
  </si>
  <si>
    <t>Investasi Saham</t>
  </si>
  <si>
    <t>120503001</t>
  </si>
  <si>
    <t>NCA - Investasi Jangka Panjang - Investasi Saham - PT 1 Inti Dot Com</t>
  </si>
  <si>
    <t>120503002</t>
  </si>
  <si>
    <t>NCA - Investasi Jangka Panjang - Investasi Saham - PT Abdi Anugerah Persada (AAP)</t>
  </si>
  <si>
    <t>120503003</t>
  </si>
  <si>
    <t>NCA - Investasi Jangka Panjang - Investasi Saham - PT Agapindo Inti Raya</t>
  </si>
  <si>
    <t>120503004</t>
  </si>
  <si>
    <t>NCA - Investasi Jangka Panjang - Investasi Saham - PT Agapindo Kasih Abadi (AKA)</t>
  </si>
  <si>
    <t>120503005</t>
  </si>
  <si>
    <t>NCA - Investasi Jangka Panjang - Investasi Saham - PT Alfa Omega Digital (AOD-1)</t>
  </si>
  <si>
    <t>120503006</t>
  </si>
  <si>
    <t>NCA - Investasi Jangka Panjang - Investasi Saham - PT Alfa Omega Digitalindo (AOD-2)</t>
  </si>
  <si>
    <t>120503007</t>
  </si>
  <si>
    <t>NCA - Investasi Jangka Panjang - Investasi Saham - PT Alphanovation Digital Teknindo (Pawoon)</t>
  </si>
  <si>
    <t>120503008</t>
  </si>
  <si>
    <t>NCA - Investasi Jangka Panjang - Investasi Saham - PT Antares Global Teknologi (AGT)</t>
  </si>
  <si>
    <t>120503009</t>
  </si>
  <si>
    <t>NCA - Investasi Jangka Panjang - Investasi Saham - PT Anugerah Inti Karisma (AIK)</t>
  </si>
  <si>
    <t>120503010</t>
  </si>
  <si>
    <t>NCA - Investasi Jangka Panjang - Investasi Saham - PT Soteria Wicaksana Investama (SWI)</t>
  </si>
  <si>
    <t>120503011</t>
  </si>
  <si>
    <t>NCA - Investasi Jangka Panjang - Investasi Saham - PT Anugerah Kopi Digital (AKD)</t>
  </si>
  <si>
    <t>120503012</t>
  </si>
  <si>
    <t>NCA - Investasi Jangka Panjang - Investasi Saham - PT Anugerah Serta Sentosa (ASS1)</t>
  </si>
  <si>
    <t>120503013</t>
  </si>
  <si>
    <t>NCA - Investasi Jangka Panjang - Investasi Saham - PT Anugerah Teknologi Mandiri (ATM)</t>
  </si>
  <si>
    <t>120503014</t>
  </si>
  <si>
    <t>NCA - Investasi Jangka Panjang - Investasi Saham - PT Anugerah Wicaksana Digital (AWD)</t>
  </si>
  <si>
    <t>120503015</t>
  </si>
  <si>
    <t>NCA - Investasi Jangka Panjang - Investasi Saham - PT Argo Pandu Digital (APD)</t>
  </si>
  <si>
    <t>120503016</t>
  </si>
  <si>
    <t>NCA - Investasi Jangka Panjang - Investasi Saham - PT Berkah Karunia Kreasi (BKK)</t>
  </si>
  <si>
    <t>120503017</t>
  </si>
  <si>
    <t>NCA - Investasi Jangka Panjang - Investasi Saham - PT Berkah Omega Sukses (BOS)</t>
  </si>
  <si>
    <t>120503018</t>
  </si>
  <si>
    <t>NCA - Investasi Jangka Panjang - Investasi Saham - PT Berkah Otentik Sejahtera (BOS)</t>
  </si>
  <si>
    <t>120503019</t>
  </si>
  <si>
    <t>NCA - Investasi Jangka Panjang - Investasi Saham - PT Berkah Teknologi Selaras (BTS)</t>
  </si>
  <si>
    <t>120503020</t>
  </si>
  <si>
    <t>NCA - Investasi Jangka Panjang - Investasi Saham - PT Berkah Teknologi Semesta (BTS)</t>
  </si>
  <si>
    <t>120503021</t>
  </si>
  <si>
    <t>NCA - Investasi Jangka Panjang - Investasi Saham - PT Berkah Trijaya Indonesia (BTI)</t>
  </si>
  <si>
    <t>120503022</t>
  </si>
  <si>
    <t>NCA - Investasi Jangka Panjang - Investasi Saham - PT Bersama Omega Sejahtera (BOS)</t>
  </si>
  <si>
    <t>120503023</t>
  </si>
  <si>
    <t>NCA - Investasi Jangka Panjang - Investasi Saham - PT Bilik Sinergi Indonesia (BSI)</t>
  </si>
  <si>
    <t>120503024</t>
  </si>
  <si>
    <t>NCA - Investasi Jangka Panjang - Investasi Saham - PT Buana Agya Cipta (BAC)</t>
  </si>
  <si>
    <t>120503025</t>
  </si>
  <si>
    <t>NCA - Investasi Jangka Panjang - Investasi Saham - PT Cakra Ultima Sejahtera (CUS)</t>
  </si>
  <si>
    <t>120503026</t>
  </si>
  <si>
    <t>NCA - Investasi Jangka Panjang - Investasi Saham - PT Chat Bot Nusantara (CBN)</t>
  </si>
  <si>
    <t>120503027</t>
  </si>
  <si>
    <t>NCA - Investasi Jangka Panjang - Investasi Saham - PT Cyrus Solusi Indonesia (CSI)</t>
  </si>
  <si>
    <t>120503028</t>
  </si>
  <si>
    <t>NCA - Investasi Jangka Panjang - Investasi Saham - PT Dam Korporindo Digital (DKD)</t>
  </si>
  <si>
    <t>120503029</t>
  </si>
  <si>
    <t>NCA - Investasi Jangka Panjang - Investasi Saham - PT Dapur Kita Indonesia (DKI)</t>
  </si>
  <si>
    <t>120503030</t>
  </si>
  <si>
    <t>NCA - Investasi Jangka Panjang - Investasi Saham - PT Dapur Kloud Digital (DKD)</t>
  </si>
  <si>
    <t>120503031</t>
  </si>
  <si>
    <t>NCA - Investasi Jangka Panjang - Investasi Saham - PT Dekodr Solusi Digital Indonesia (DSDI)</t>
  </si>
  <si>
    <t>120503032</t>
  </si>
  <si>
    <t>NCA - Investasi Jangka Panjang - Investasi Saham - PT Digital Berkah Indonesia (DBI)</t>
  </si>
  <si>
    <t>120503033</t>
  </si>
  <si>
    <t>NCA - Investasi Jangka Panjang - Investasi Saham - PT Digital Consumer Engagement (DCE)</t>
  </si>
  <si>
    <t>120503034</t>
  </si>
  <si>
    <t>NCA - Investasi Jangka Panjang - Investasi Saham - PT Digital Maksima Karisma (DMK)</t>
  </si>
  <si>
    <t>120503035</t>
  </si>
  <si>
    <t>NCA - Investasi Jangka Panjang - Investasi Saham - PT Digital Maxima Indonesia (DMI)</t>
  </si>
  <si>
    <t>120503036</t>
  </si>
  <si>
    <t>NCA - Investasi Jangka Panjang - Investasi Saham - PT Digital Mediatama Maxima Tbk (DMMX)</t>
  </si>
  <si>
    <t>120503037</t>
  </si>
  <si>
    <t>NCA - Investasi Jangka Panjang - Investasi Saham - PT Disa Citra Digital (DCD)</t>
  </si>
  <si>
    <t>120503038</t>
  </si>
  <si>
    <t>NCA - Investasi Jangka Panjang - Investasi Saham - PT Disa Citra Mandiri (DCM)</t>
  </si>
  <si>
    <t>120503039</t>
  </si>
  <si>
    <t>NCA - Investasi Jangka Panjang - Investasi Saham - PT Distribusi Emitama Anugerah (DEA)</t>
  </si>
  <si>
    <t>120503040</t>
  </si>
  <si>
    <t>NCA - Investasi Jangka Panjang - Investasi Saham - PT Distribusi Voucher Nusantara Tbk (DIVA)</t>
  </si>
  <si>
    <t>120503041</t>
  </si>
  <si>
    <t>NCA - Investasi Jangka Panjang - Investasi Saham - PT Emirindo Dinamika Pratama (EDP)</t>
  </si>
  <si>
    <t>120503042</t>
  </si>
  <si>
    <t>NCA - Investasi Jangka Panjang - Investasi Saham - PT Emitama Wahana Mandiri (EWM)</t>
  </si>
  <si>
    <t>120503043</t>
  </si>
  <si>
    <t>NCA - Investasi Jangka Panjang - Investasi Saham - PT Foodia Indonesia Digital (FID)</t>
  </si>
  <si>
    <t>120503044</t>
  </si>
  <si>
    <t>NCA - Investasi Jangka Panjang - Investasi Saham - PT Gowes Teknologi Indonesia (GTI1)</t>
  </si>
  <si>
    <t>120503045</t>
  </si>
  <si>
    <t>NCA - Investasi Jangka Panjang - Investasi Saham - PT Gowithmi Teknologi Indonesia (GTI2)</t>
  </si>
  <si>
    <t>120503046</t>
  </si>
  <si>
    <t>NCA - Investasi Jangka Panjang - Investasi Saham - PT Green Sinergy Indonesia (GSI)</t>
  </si>
  <si>
    <t>120503047</t>
  </si>
  <si>
    <t>NCA - Investasi Jangka Panjang - Investasi Saham - PT Harapan Inti Selaras (HIS)</t>
  </si>
  <si>
    <t>120503048</t>
  </si>
  <si>
    <t>NCA - Investasi Jangka Panjang - Investasi Saham - PT Hikmat Sukses Sejahtera (HSS)</t>
  </si>
  <si>
    <t>120503049</t>
  </si>
  <si>
    <t>NCA - Investasi Jangka Panjang - Investasi Saham - PT Inova Duapuluh Duapuluh</t>
  </si>
  <si>
    <t>120503050</t>
  </si>
  <si>
    <t>NCA - Investasi Jangka Panjang - Investasi Saham - PT Inspira Citra Asia (ICA)</t>
  </si>
  <si>
    <t>120503051</t>
  </si>
  <si>
    <t>NCA - Investasi Jangka Panjang - Investasi Saham - PT Internet Omega Teknologi (IOT)</t>
  </si>
  <si>
    <t>120503052</t>
  </si>
  <si>
    <t>NCA - Investasi Jangka Panjang - Investasi Saham - PT Jedidiah Inti Anugerah (JIA)</t>
  </si>
  <si>
    <t>120503053</t>
  </si>
  <si>
    <t>NCA - Investasi Jangka Panjang - Investasi Saham - PT Jubileum Musisi Indonesia (JMI)</t>
  </si>
  <si>
    <t>120503054</t>
  </si>
  <si>
    <t>NCA - Investasi Jangka Panjang - Investasi Saham - PT Jurnal Digital Indonesia (JDI)</t>
  </si>
  <si>
    <t>120503055</t>
  </si>
  <si>
    <t>NCA - Investasi Jangka Panjang - Investasi Saham - PT Kasih Anugerah Kharisma (KAK)</t>
  </si>
  <si>
    <t>120503056</t>
  </si>
  <si>
    <t>NCA - Investasi Jangka Panjang - Investasi Saham - PT Kavita Dana Asia (KDA)</t>
  </si>
  <si>
    <t>120503057</t>
  </si>
  <si>
    <t>NCA - Investasi Jangka Panjang - Investasi Saham - PT Kejora Digital Investama (KDI)</t>
  </si>
  <si>
    <t>120503058</t>
  </si>
  <si>
    <t>NCA - Investasi Jangka Panjang - Investasi Saham - PT Krenpay Digital Indonesia (KDI)</t>
  </si>
  <si>
    <t>120503059</t>
  </si>
  <si>
    <t>NCA - Investasi Jangka Panjang - Investasi Saham - PT Kubox Teknologi Indonesia (KTI)</t>
  </si>
  <si>
    <t>120503060</t>
  </si>
  <si>
    <t>NCA - Investasi Jangka Panjang - Investasi Saham - PT Kuwais Berkah Indonesia (KBI)</t>
  </si>
  <si>
    <t>120503061</t>
  </si>
  <si>
    <t>NCA - Investasi Jangka Panjang - Investasi Saham - PT Kwartet Boga Anugerah (KBA)</t>
  </si>
  <si>
    <t>120503062</t>
  </si>
  <si>
    <t>NCA - Investasi Jangka Panjang - Investasi Saham - PT Lautan Inovasi Teknologi (LIT)</t>
  </si>
  <si>
    <t>120503063</t>
  </si>
  <si>
    <t>NCA - Investasi Jangka Panjang - Investasi Saham - PT Lentera Ekosistem Digital (LED)</t>
  </si>
  <si>
    <t>120503064</t>
  </si>
  <si>
    <t>NCA - Investasi Jangka Panjang - Investasi Saham - PT Logitek Digital Nusantara (LDN/DTN)</t>
  </si>
  <si>
    <t>120503065</t>
  </si>
  <si>
    <t>NCA - Investasi Jangka Panjang - Investasi Saham - PT M Cash Integrasi Tbk (MCAS)</t>
  </si>
  <si>
    <t>120503066</t>
  </si>
  <si>
    <t>NCA - Investasi Jangka Panjang - Investasi Saham - PT Digital Maksima Karunia</t>
  </si>
  <si>
    <t>120503067</t>
  </si>
  <si>
    <t>NCA - Investasi Jangka Panjang - Investasi Saham - PT M Cash Ritel Indonesia (MRI)</t>
  </si>
  <si>
    <t>120503068</t>
  </si>
  <si>
    <t>NCA - Investasi Jangka Panjang - Investasi Saham - PT M Cash Telefast Indonesia (MTI)</t>
  </si>
  <si>
    <t>120503069</t>
  </si>
  <si>
    <t>NCA - Investasi Jangka Panjang - Investasi Saham - PT Matra Sinema Asia (MSA)</t>
  </si>
  <si>
    <t>120503070</t>
  </si>
  <si>
    <t>NCA - Investasi Jangka Panjang - Investasi Saham - PT MCash Untuk Indonesia (MUI)</t>
  </si>
  <si>
    <t>120503071</t>
  </si>
  <si>
    <t>NCA - Investasi Jangka Panjang - Investasi Saham - PT Media Karya Nusantara (MKN2)</t>
  </si>
  <si>
    <t>120503072</t>
  </si>
  <si>
    <t>NCA - Investasi Jangka Panjang - Investasi Saham - PT Meisys Technology</t>
  </si>
  <si>
    <t>120503073</t>
  </si>
  <si>
    <t>NCA - Investasi Jangka Panjang - Investasi Saham - PT Mitra Anugerah Setia Kawan (MASK)</t>
  </si>
  <si>
    <t>120503074</t>
  </si>
  <si>
    <t>NCA - Investasi Jangka Panjang - Investasi Saham - PT Mitra Artha Teknologi (MAT)</t>
  </si>
  <si>
    <t>120503075</t>
  </si>
  <si>
    <t>NCA - Investasi Jangka Panjang - Investasi Saham - PT Mitra Cipta Teknologi (MCT)</t>
  </si>
  <si>
    <t>120503076</t>
  </si>
  <si>
    <t>NCA - Investasi Jangka Panjang - Investasi Saham - PT Mitra Citra Anugerah (MCA)</t>
  </si>
  <si>
    <t>120503077</t>
  </si>
  <si>
    <t>NCA - Investasi Jangka Panjang - Investasi Saham - PT Mitra Karunia Nusantara (MKN)</t>
  </si>
  <si>
    <t>120503078</t>
  </si>
  <si>
    <t>NCA - Investasi Jangka Panjang - Investasi Saham - PT Mitra Kharisma Nusantara (MKN3)</t>
  </si>
  <si>
    <t>120503079</t>
  </si>
  <si>
    <t>NCA - Investasi Jangka Panjang - Investasi Saham - PT Mitra Proteksi Mandiri (MPM)</t>
  </si>
  <si>
    <t>120503080</t>
  </si>
  <si>
    <t>NCA - Investasi Jangka Panjang - Investasi Saham - PT Mitra Wicaksana Hopindo (MWH)</t>
  </si>
  <si>
    <t>120503081</t>
  </si>
  <si>
    <t>NCA - Investasi Jangka Panjang - Investasi Saham - PT MKopi Digital Indonesia (MKDI)</t>
  </si>
  <si>
    <t>120503082</t>
  </si>
  <si>
    <t>NCA - Investasi Jangka Panjang - Investasi Saham - PT Monetix Digital Indonesia (MDI)</t>
  </si>
  <si>
    <t>120503083</t>
  </si>
  <si>
    <t>NCA - Investasi Jangka Panjang - Investasi Saham - PT Muldidaya Dinamika (MDD)</t>
  </si>
  <si>
    <t>120503084</t>
  </si>
  <si>
    <t>NCA - Investasi Jangka Panjang - Investasi Saham - PT Natrindo Fajar Cemerlang (NFC)</t>
  </si>
  <si>
    <t>120503085</t>
  </si>
  <si>
    <t>NCA - Investasi Jangka Panjang - Investasi Saham - PT NFC Indonesia Tbk (NFCX)</t>
  </si>
  <si>
    <t>120503086</t>
  </si>
  <si>
    <t>NCA - Investasi Jangka Panjang - Investasi Saham - PT NFCX Media Teknologi (NMT)</t>
  </si>
  <si>
    <t>120503087</t>
  </si>
  <si>
    <t>NCA - Investasi Jangka Panjang - Investasi Saham - PT Nusantara Inti Karunia (NIK)</t>
  </si>
  <si>
    <t>120503088</t>
  </si>
  <si>
    <t>NCA - Investasi Jangka Panjang - Investasi Saham - PT Nusantara Semesta Mandiri (NSM)</t>
  </si>
  <si>
    <t>120503089</t>
  </si>
  <si>
    <t>NCA - Investasi Jangka Panjang - Investasi Saham - PT Nusantara Xchange Indonesia (NXI)</t>
  </si>
  <si>
    <t>120503090</t>
  </si>
  <si>
    <t>NCA - Investasi Jangka Panjang - Investasi Saham - PT Omega Kreasi Bersama (OKB)</t>
  </si>
  <si>
    <t>120503091</t>
  </si>
  <si>
    <t>NCA - Investasi Jangka Panjang - Investasi Saham - PT Oona Media Indonesia (OMI)</t>
  </si>
  <si>
    <t>120503092</t>
  </si>
  <si>
    <t>NCA - Investasi Jangka Panjang - Investasi Saham - PT Qerja Manfaat Bangsa (QMB)</t>
  </si>
  <si>
    <t>120503093</t>
  </si>
  <si>
    <t>NCA - Investasi Jangka Panjang - Investasi Saham - PT Rahmat Inti Kreasi (RIK)</t>
  </si>
  <si>
    <t>120503094</t>
  </si>
  <si>
    <t>NCA - Investasi Jangka Panjang - Investasi Saham - PT Red Bean Sukses Indonesia (RBSI)</t>
  </si>
  <si>
    <t>120503095</t>
  </si>
  <si>
    <t>NCA - Investasi Jangka Panjang - Investasi Saham - PT Riset Kecerdasan Buatan (RKB)</t>
  </si>
  <si>
    <t>120503096</t>
  </si>
  <si>
    <t>NCA - Investasi Jangka Panjang - Investasi Saham - PT Ritel Cerdas Indonesia (RCI)</t>
  </si>
  <si>
    <t>120503097</t>
  </si>
  <si>
    <t>NCA - Investasi Jangka Panjang - Investasi Saham - PT Sahabat Abadi Tunas Indonesia (SATI)</t>
  </si>
  <si>
    <t>120503098</t>
  </si>
  <si>
    <t>NCA - Investasi Jangka Panjang - Investasi Saham - PT Sarana Rahmat Lestari (SRL)</t>
  </si>
  <si>
    <t>120503099</t>
  </si>
  <si>
    <t xml:space="preserve">NCA - Investasi Jangka Panjang - Investasi Saham - PT Sejahtera Eka Boga </t>
  </si>
  <si>
    <t>120503100</t>
  </si>
  <si>
    <t>NCA - Investasi Jangka Panjang - Investasi Saham - PT Sejahtera Eka Mandiri Investama (SEMI)</t>
  </si>
  <si>
    <t>120503101</t>
  </si>
  <si>
    <t>NCA - Investasi Jangka Panjang - Investasi Saham - PT Seni Teknologi Sejahtera  (STS)</t>
  </si>
  <si>
    <t>120503102</t>
  </si>
  <si>
    <t>NCA - Investasi Jangka Panjang - Investasi Saham - PT Sentra Anugerah Lestari (SAL)</t>
  </si>
  <si>
    <t>120503103</t>
  </si>
  <si>
    <t>NCA - Investasi Jangka Panjang - Investasi Saham - PT Sentra Rejeki Lestari (SRL)</t>
  </si>
  <si>
    <t>120503104</t>
  </si>
  <si>
    <t>NCA - Investasi Jangka Panjang - Investasi Saham - PT Sentra Wicaksana Anugerah (SWA)</t>
  </si>
  <si>
    <t>120503105</t>
  </si>
  <si>
    <t>NCA - Investasi Jangka Panjang - Investasi Saham - PT Sentral Dapur Pangan (SDP)</t>
  </si>
  <si>
    <t>120503106</t>
  </si>
  <si>
    <t>NCA - Investasi Jangka Panjang - Investasi Saham - PT Sistem Mikroelektronik Cerdas (SMC)</t>
  </si>
  <si>
    <t>120503107</t>
  </si>
  <si>
    <t>NCA - Investasi Jangka Panjang - Investasi Saham - PT Solusi Proteksi Mandiri (SPM)</t>
  </si>
  <si>
    <t>120503108</t>
  </si>
  <si>
    <t>NCA - Investasi Jangka Panjang - Investasi Saham - PT Surprise Indonesia (SI)</t>
  </si>
  <si>
    <t>120503109</t>
  </si>
  <si>
    <t>NCA - Investasi Jangka Panjang - Investasi Saham - PT Surya Teknologi Perkasa (STP)</t>
  </si>
  <si>
    <t>120503110</t>
  </si>
  <si>
    <t>NCA - Investasi Jangka Panjang - Investasi Saham - PT Swap Energi Indonesia (SEI)</t>
  </si>
  <si>
    <t>120503111</t>
  </si>
  <si>
    <t>NCA - Investasi Jangka Panjang - Investasi Saham - PT Telefast Indonesia Tbk (TFAS)</t>
  </si>
  <si>
    <t>120503112</t>
  </si>
  <si>
    <t>NCA - Investasi Jangka Panjang - Investasi Saham - PT Telefast Investama Indonesia (TII)</t>
  </si>
  <si>
    <t>120503113</t>
  </si>
  <si>
    <t>NCA - Investasi Jangka Panjang - Investasi Saham - PT Voucher Express Internasional (VEI)</t>
  </si>
  <si>
    <t>120503114</t>
  </si>
  <si>
    <t>NCA - Investasi Jangka Panjang - Investasi Saham - PT Wicaksana Anugerah Indonesia (WAI)</t>
  </si>
  <si>
    <t>120503115</t>
  </si>
  <si>
    <t>NCA - Investasi Jangka Panjang - Investasi Saham - PT Wicaksana Anugerah Nusantara (WAN)</t>
  </si>
  <si>
    <t>120503116</t>
  </si>
  <si>
    <t>NCA - Investasi Jangka Panjang - Investasi Saham - PT Wicaksana Anugerah Solusindo (WAS)</t>
  </si>
  <si>
    <t>120503117</t>
  </si>
  <si>
    <t>NCA - Investasi Jangka Panjang - Investasi Saham - PT Agapindo Sejahtera Sukses (ASS2)</t>
  </si>
  <si>
    <t>120503118</t>
  </si>
  <si>
    <t>NCA - Investasi Jangka Panjang - Investasi Saham - PT Bumilangit Digital Mediatama (BLDX)</t>
  </si>
  <si>
    <t>120503119</t>
  </si>
  <si>
    <t>NCA - Investasi Jangka Panjang - Investasi Saham - PT DMMX Media Maxima</t>
  </si>
  <si>
    <t>120503120</t>
  </si>
  <si>
    <t>NCA - Investasi Jangka Panjang - Investasi Saham - PT Mega Harapan Mulia (MHM)</t>
  </si>
  <si>
    <t>120503121</t>
  </si>
  <si>
    <t>NCA - Investasi Jangka Panjang - Investasi Saham - PT Code Development Indonesia</t>
  </si>
  <si>
    <t>120503122</t>
  </si>
  <si>
    <t>NCA - Investasi Jangka Panjang - Investasi Saham - PT Niji Games Studio (NGS)</t>
  </si>
  <si>
    <t>120503123</t>
  </si>
  <si>
    <t>NCA - Investasi Jangka Panjang - Investasi Saham - PT Indonesian Cloud (IC)</t>
  </si>
  <si>
    <t>120503124</t>
  </si>
  <si>
    <t>NCA - Investasi Jangka Panjang - Investasi Saham - PT Dans Multi Pro (DMP)</t>
  </si>
  <si>
    <t>120503125</t>
  </si>
  <si>
    <t>NCA - Investasi Jangka Panjang - Investasi Saham - PT Cipta Urban Darsana (CUD)</t>
  </si>
  <si>
    <t>120503126</t>
  </si>
  <si>
    <t>NCA - Investasi Jangka Panjang - Investasi Saham - PT Dwi Danamitra Kavita (DDK)</t>
  </si>
  <si>
    <t>120503127</t>
  </si>
  <si>
    <t>NCA - Investasi Jangka Panjang - Investasi Saham - PT Artaka Anugerah Abadi (AAA)</t>
  </si>
  <si>
    <t>120503128</t>
  </si>
  <si>
    <t>NCA - Investasi Jangka Panjang - Investasi Saham - PT Clodeo Indonesia Jaya (CIJ)</t>
  </si>
  <si>
    <t>120503129</t>
  </si>
  <si>
    <t>NCA - Investasi Jangka Panjang - Investasi Saham - PT Mandiri Terang Harapan (MTH)</t>
  </si>
  <si>
    <t>120503130</t>
  </si>
  <si>
    <t>NCA - Investasi Jangka Panjang - Investasi Saham - PT Aeronusa Inti raya (AIR)</t>
  </si>
  <si>
    <t>120503131</t>
  </si>
  <si>
    <t>NCA - Investasi Jangka Panjang - Investasi Saham - PT Solusi Wicaksana Teknologi (SWT)</t>
  </si>
  <si>
    <t>120503132</t>
  </si>
  <si>
    <t>NCA - Investasi Jangka Panjang - Investasi Saham - PT Mitra Pendanaan Mandiri (MPM)</t>
  </si>
  <si>
    <t>120503133</t>
  </si>
  <si>
    <t>NCA - Investasi Jangka Panjang - Investasi Saham - PT Ekosistem Rintisan Digital (ERD)</t>
  </si>
  <si>
    <t>120503134</t>
  </si>
  <si>
    <t>NCA - Investasi Jangka Panjang - Investasi Saham - PT Sumber Digital Terpadu (SDT)</t>
  </si>
  <si>
    <t>120503135</t>
  </si>
  <si>
    <t>NCA - Investasi Jangka Panjang - Investasi Saham - PT Elpis Anugerah Andalan (EAA)</t>
  </si>
  <si>
    <t>120503136</t>
  </si>
  <si>
    <t>NCA - Investasi Jangka Panjang - Investasi Saham - PT DMMX Grosir Digital (DGD)</t>
  </si>
  <si>
    <t>120503137</t>
  </si>
  <si>
    <t>NCA - Investasi Jangka Panjang - Investasi Saham - PT DMMX Rans Digital (DRD)</t>
  </si>
  <si>
    <t>120503138</t>
  </si>
  <si>
    <t>NCA - Investasi Jangka Panjang - Investasi Saham - PT Qerja Akademi Indonesia (QAI)</t>
  </si>
  <si>
    <t>120503139</t>
  </si>
  <si>
    <t>NCA - Investasi Jangka Panjang - Investasi Saham - PT Tfas Digital Indonesia (TDI)</t>
  </si>
  <si>
    <t>120503140</t>
  </si>
  <si>
    <t>NCA - Investasi Jangka Panjang - Investasi Saham - PT Gemilang Integra Fentura (GIF)</t>
  </si>
  <si>
    <t>120503141</t>
  </si>
  <si>
    <t>NCA - Investasi Jangka Panjang - Investasi Saham - PT Energi Selalu Baru (ESB)</t>
  </si>
  <si>
    <t>120503142</t>
  </si>
  <si>
    <t>NCA - Investasi Jangka Panjang - Investasi Saham - PT Solic Kreasi Baru (SKB)</t>
  </si>
  <si>
    <t>120503143</t>
  </si>
  <si>
    <t>NCA - Investasi Jangka Panjang - Investasi Saham - PT Gembala Rintisan Digital (GRD)</t>
  </si>
  <si>
    <t>120503144</t>
  </si>
  <si>
    <t>NCA - Investasi Jangka Panjang - Investasi Saham - PT Sentral Inti Anugerah (SIA1)</t>
  </si>
  <si>
    <t>120503145</t>
  </si>
  <si>
    <t>NCA - Investasi Jangka Panjang - Investasi Saham - PT Sarana Cipta Digital (SCD)</t>
  </si>
  <si>
    <t>120503146</t>
  </si>
  <si>
    <t>NCA - Investasi Jangka Panjang - Investasi Saham - PT Sejahtera Wahana Teknindo (SWT)</t>
  </si>
  <si>
    <t>120503147</t>
  </si>
  <si>
    <t>NCA - Investasi Jangka Panjang - Investasi Saham - PT Sicepat Mcash Indonesia (SMI)</t>
  </si>
  <si>
    <t>120503148</t>
  </si>
  <si>
    <t>NCA - Investasi Jangka Panjang - Investasi Saham - PT TFAS Nusantara Digital (TND)</t>
  </si>
  <si>
    <t>120503149</t>
  </si>
  <si>
    <t>NCA - Investasi Jangka Panjang - Investasi Saham - PT Volta Indonesia Semesta (VIS)</t>
  </si>
  <si>
    <t>120503150</t>
  </si>
  <si>
    <t>NCA - Investasi Jangka Panjang - Investasi Saham - PT Solic Inti Anugerah (SIA2)</t>
  </si>
  <si>
    <t>120503151</t>
  </si>
  <si>
    <t>NCA - Investasi Jangka Panjang - Investasi Saham - PT Bumilangit Entertainment Corpora (BCU)</t>
  </si>
  <si>
    <t>120503152</t>
  </si>
  <si>
    <t>NCA - Investasi Jangka Panjang - Investasi Saham - PT Sinergi Maxima Digitalindo (SMD)</t>
  </si>
  <si>
    <t>120503153</t>
  </si>
  <si>
    <t>NCA - Investasi Jangka Panjang - Investasi Saham - PT Kreasi Baru Digital (KBD)</t>
  </si>
  <si>
    <t>120503154</t>
  </si>
  <si>
    <t>NCA - Investasi Jangka Panjang - Investasi Saham - PT Solic Inti Digital (SID)</t>
  </si>
  <si>
    <t>120503155</t>
  </si>
  <si>
    <t>NCA - Investasi Jangka Panjang - Investasi Saham - PT Hikmat Mulia Sentralindo (HMS)</t>
  </si>
  <si>
    <t>120503156</t>
  </si>
  <si>
    <t>NCA - Investasi Jangka Panjang - Investasi Saham - PT Berkah Digital Distrindo (BDD)</t>
  </si>
  <si>
    <t>120503157</t>
  </si>
  <si>
    <t>NCA - Investasi Jangka Panjang - Investasi Saham - PT DMMX Belanja Digital (BDB)</t>
  </si>
  <si>
    <t>120503158</t>
  </si>
  <si>
    <t>NCA - Investasi Jangka Panjang - Investasi Saham - PT Roxy Digital Investama (RDI)</t>
  </si>
  <si>
    <t>120503159</t>
  </si>
  <si>
    <t>NCA - Investasi Jangka Panjang - Investasi Saham - PT Digisaham Veritas Indonesia (DVI)</t>
  </si>
  <si>
    <t>120503160</t>
  </si>
  <si>
    <t>NCA - Investasi Jangka Panjang - Investasi Saham - PT DMMX Smartritel Teknologi (DST)</t>
  </si>
  <si>
    <t>120503161</t>
  </si>
  <si>
    <t>NCA - Investasi Jangka Panjang - Investasi Saham - PT Panca Global Kapital (PEGE)</t>
  </si>
  <si>
    <t>120503162</t>
  </si>
  <si>
    <t>NCA - Investasi Jangka Panjang - Investasi Saham - PT Panca Global Sekuritas (PGS)</t>
  </si>
  <si>
    <t>120503163</t>
  </si>
  <si>
    <t>NCA - Investasi Jangka Panjang - Investasi Saham - PT Akasia Damcorp Waba (ADW)</t>
  </si>
  <si>
    <t>120503164</t>
  </si>
  <si>
    <t>NCA - Investasi Jangka Panjang - Investasi Saham - PT Edukasi Atlit Internet Digital (EAID)</t>
  </si>
  <si>
    <t>120503165</t>
  </si>
  <si>
    <t>NCA - Investasi Jangka Panjang - Investasi Saham - PT DMMX Hera Sukses (DHS)</t>
  </si>
  <si>
    <t>120503166</t>
  </si>
  <si>
    <t>NCA - Investasi Jangka Panjang - Investasi Saham - PT Rans Prestisius Indonesia (RPI)</t>
  </si>
  <si>
    <t>120503167</t>
  </si>
  <si>
    <t>NCA - Investasi Jangka Panjang - Investasi Saham - PT DMMX Gamindo Global</t>
  </si>
  <si>
    <t>120503168</t>
  </si>
  <si>
    <t>NCA - Investasi Jangka Panjang - Investasi Saham - PT Digital Anugerah Medisindo (DAM)</t>
  </si>
  <si>
    <t>120503169</t>
  </si>
  <si>
    <t>NCA - Investasi Jangka Panjang - Investasi Saham - PT Zirius Soteria Investama (ZSI)</t>
  </si>
  <si>
    <t>120503170</t>
  </si>
  <si>
    <t>NCA - Investasi Jangka Panjang - Investasi Saham - PT CKL Indonesia Raya (CKL1)</t>
  </si>
  <si>
    <t>120503171</t>
  </si>
  <si>
    <t>NCA - Investasi Jangka Panjang - Investasi Saham - PT Cipta Krida Lestari (CKL2)</t>
  </si>
  <si>
    <t>120503172</t>
  </si>
  <si>
    <t>NCA - Investasi Jangka Panjang - Investasi Saham - PT Abyakta Data Sentosa (ADS)</t>
  </si>
  <si>
    <t>120503173</t>
  </si>
  <si>
    <t>NCA - Investasi Jangka Panjang - Investasi Saham - PT Niji Sicepat Gamindo (NSG)</t>
  </si>
  <si>
    <t>120503174</t>
  </si>
  <si>
    <t>NCA - Investasi Jangka Panjang - Investasi Saham - PT Mulia Semesta Perkasa (MSP)</t>
  </si>
  <si>
    <t>120503175</t>
  </si>
  <si>
    <t>NCA - Investasi Jangka Panjang - Investasi Saham - PT Kredit Skor Indonesia (KSI)</t>
  </si>
  <si>
    <t>120503176</t>
  </si>
  <si>
    <t>NCA - Investasi Jangka Panjang - Investasi Saham - PT Caltech Digital Indonesia (CDI)</t>
  </si>
  <si>
    <t>120503177</t>
  </si>
  <si>
    <t>NCA - Investasi Jangka Panjang - Investasi Saham - PT Tfas Energi Indonesia (TEI)</t>
  </si>
  <si>
    <t>120503178</t>
  </si>
  <si>
    <t>NCA - Investasi Jangka Panjang - Investasi Saham - PT Sicepat Inti Sofizo (SIF)</t>
  </si>
  <si>
    <t>120503179</t>
  </si>
  <si>
    <t>NCA - Investasi Jangka Panjang - Investasi Saham - PT DMMX Dektos Inti (DDI)</t>
  </si>
  <si>
    <t>120503180</t>
  </si>
  <si>
    <t>NCA - Investasi Jangka Panjang - Investasi Saham - PT Nugen Farma Medika (NFM)</t>
  </si>
  <si>
    <t>120503181</t>
  </si>
  <si>
    <t>NCA - Investasi Jangka Panjang - Investasi Saham - PT Sicepat Aset Digital (SAD)</t>
  </si>
  <si>
    <t>120503182</t>
  </si>
  <si>
    <t>NCA - Investasi Jangka Panjang - Investasi Saham - PT Royal Investama Sejahtera (RIS)</t>
  </si>
  <si>
    <t>120503183</t>
  </si>
  <si>
    <t>NCA - Investasi Jangka Panjang - Investasi Saham - PT Yudha Harapan Mulia (YHM)</t>
  </si>
  <si>
    <t>120503184</t>
  </si>
  <si>
    <t>NCA - Investasi Jangka Panjang - Investasi Saham - PT DMMX Distribusi Pentabuana (DDP)</t>
  </si>
  <si>
    <t>120503185</t>
  </si>
  <si>
    <t>NCA - Investasi Jangka Panjang - Investasi Saham - PT Dezer Ruang Bicara (DRB)</t>
  </si>
  <si>
    <t>120503186</t>
  </si>
  <si>
    <t>NCA - Investasi Jangka Panjang - Investasi Saham - PT Dektos Digital Corbuzier (DDC)</t>
  </si>
  <si>
    <t>120503187</t>
  </si>
  <si>
    <t>NCA - Investasi Jangka Panjang - Investasi Saham - PT BLDX Komik Nusantara (BKN)</t>
  </si>
  <si>
    <t>120503188</t>
  </si>
  <si>
    <t>NCA - Investasi Jangka Panjang - Investasi Saham - PT Damcorp Digital Media (DDM)</t>
  </si>
  <si>
    <t>120503189</t>
  </si>
  <si>
    <t>NCA - Investasi Jangka Panjang - Investasi Saham - PT NFT Digital Indonesia (NDI)</t>
  </si>
  <si>
    <t>120503190</t>
  </si>
  <si>
    <t>NCA - Investasi Jangka Panjang - Investasi Saham - PT Meta Verse Indonesia (MVI)</t>
  </si>
  <si>
    <t>120503191</t>
  </si>
  <si>
    <t>NCA - Investasi Jangka Panjang - Investasi Saham - PT META PRAVIA DIGITAL (MPD)</t>
  </si>
  <si>
    <t>120503192</t>
  </si>
  <si>
    <t>NCA - Investasi Jangka Panjang - Investasi Saham - PT DMMX Sentral Imaji</t>
  </si>
  <si>
    <t>120503193</t>
  </si>
  <si>
    <t>NCA - Investasi Jangka Panjang - Investasi Saham - PT Cinta Sang Juara</t>
  </si>
  <si>
    <t>120503194</t>
  </si>
  <si>
    <t>NCA - Investasi Jangka Panjang - Investasi Saham - PT Kosmos Karisma Karunia (KKK)</t>
  </si>
  <si>
    <t>120503195</t>
  </si>
  <si>
    <t>NCA - Investasi Jangka Panjang - Investasi Saham - PT Sinergi Digital Teknologi (Lenna)</t>
  </si>
  <si>
    <t>120503196</t>
  </si>
  <si>
    <t>NCA - Investasi Jangka Panjang - Investasi Saham - PT Kairos Ekspres Internasional (KEI)</t>
  </si>
  <si>
    <t>120503197</t>
  </si>
  <si>
    <t>NCA - Investasi Jangka Panjang - Investasi Saham - PT Dua Empat Print (DEP)</t>
  </si>
  <si>
    <t>120503198</t>
  </si>
  <si>
    <t>NCA - Investasi Jangka Panjang - Investasi Saham - PT V2 Indonesia (V2)</t>
  </si>
  <si>
    <t>120503199</t>
  </si>
  <si>
    <t>NCA - Investasi Jangka Panjang - Investasi Saham - PT Makarios Bensu Kopi (MBK)</t>
  </si>
  <si>
    <t>Investasi lainnya</t>
  </si>
  <si>
    <t>120504001</t>
  </si>
  <si>
    <t>NCA - Investasi Jangka Panjang - Investasi Lainnya - Investasi Logam Mulia</t>
  </si>
  <si>
    <t>120504002</t>
  </si>
  <si>
    <t>NCA - Investasi Jangka Panjang - Investasi Lainnya - Investasi Crypto</t>
  </si>
  <si>
    <t>120504003</t>
  </si>
  <si>
    <t>NCA - Investasi Jangka Panjang - Investasi Lainnya - Lain-Lain</t>
  </si>
  <si>
    <t>TOTAL INVESTASI JANGKA PANJANG</t>
  </si>
  <si>
    <t>PIUTANG LAIN-LAIN - JANGKA PANJANG</t>
  </si>
  <si>
    <t>Pihak Ketiga:-PIUTANG LAIN-LAIN - JANGKA PANJANG</t>
  </si>
  <si>
    <t>IDR-PIUTANG LAIN-LAIN - JANGKA PANJANG-Pihak Ketiga</t>
  </si>
  <si>
    <t>120601001</t>
  </si>
  <si>
    <t>NCA - Piutang Lain-Lain Pihak Ketiga - Lain-lain</t>
  </si>
  <si>
    <t>120601002</t>
  </si>
  <si>
    <t>NCA - Piutang Lain-Lain Pihak Ketiga - PT 2</t>
  </si>
  <si>
    <t>Total Piutang Lain-lain - Pihak Ketiga-PIUTANG LAIN-LAIN - JANGKA PANJANG</t>
  </si>
  <si>
    <t>Pihak Berelasi:-PIUTANG LAIN-LAIN - JANGKA PANJANG</t>
  </si>
  <si>
    <t>IDR-PIUTANG LAIN-LAIN - JANGKA PANJANG-Pihak Berelasi</t>
  </si>
  <si>
    <t>120701001</t>
  </si>
  <si>
    <t>NCA - Piutang Lain-Lain Pihak Berelasi - PT 1 Inti Dot Com</t>
  </si>
  <si>
    <t>120701002</t>
  </si>
  <si>
    <t>NCA - Piutang Lain-Lain Pihak Berelasi - PT Abdi Anugerah Persada (AAP)</t>
  </si>
  <si>
    <t>120701003</t>
  </si>
  <si>
    <t>NCA - Piutang Lain-Lain Pihak Berelasi - PT Agapindo Inti Raya</t>
  </si>
  <si>
    <t>120701004</t>
  </si>
  <si>
    <t>NCA - Piutang Lain-Lain Pihak Berelasi - PT Agapindo Kasih Abadi (AKA)</t>
  </si>
  <si>
    <t>120701005</t>
  </si>
  <si>
    <t>NCA - Piutang Lain-Lain Pihak Berelasi - PT Alfa Omega Digital (AOD-1)</t>
  </si>
  <si>
    <t>120701006</t>
  </si>
  <si>
    <t>NCA - Piutang Lain-Lain Pihak Berelasi - PT Alfa Omega Digitalindo (AOD-2)</t>
  </si>
  <si>
    <t>120701007</t>
  </si>
  <si>
    <t>NCA - Piutang Lain-Lain Pihak Berelasi - PT Alphanovation Digital Teknindo (Pawoon)</t>
  </si>
  <si>
    <t>120701008</t>
  </si>
  <si>
    <t>NCA - Piutang Lain-Lain Pihak Berelasi - PT Antares Global Teknologi (AGT)</t>
  </si>
  <si>
    <t>120701009</t>
  </si>
  <si>
    <t>NCA - Piutang Lain-Lain Pihak Berelasi - PT Anugerah Inti Karisma (AIK)</t>
  </si>
  <si>
    <t>120701010</t>
  </si>
  <si>
    <t>NCA - Piutang Lain-Lain Pihak Berelasi - PT Soteria Wicaksana Investama (SWI)</t>
  </si>
  <si>
    <t>120701011</t>
  </si>
  <si>
    <t>NCA - Piutang Lain-Lain Pihak Berelasi - PT Anugerah Kopi Digital (AKD)</t>
  </si>
  <si>
    <t>120701012</t>
  </si>
  <si>
    <t>NCA - Piutang Lain-Lain Pihak Berelasi - PT Anugerah Serta Sentosa (ASS1)</t>
  </si>
  <si>
    <t>120701013</t>
  </si>
  <si>
    <t>NCA - Piutang Lain-Lain Pihak Berelasi - PT Anugerah Teknologi Mandiri (ATM)</t>
  </si>
  <si>
    <t>120701014</t>
  </si>
  <si>
    <t>NCA - Piutang Lain-Lain Pihak Berelasi - PT Anugerah Wicaksana Digital (AWD)</t>
  </si>
  <si>
    <t>120701015</t>
  </si>
  <si>
    <t>NCA - Piutang Lain-Lain Pihak Berelasi - PT Argo Pandu Digital (APD)</t>
  </si>
  <si>
    <t>120701016</t>
  </si>
  <si>
    <t>NCA - Piutang Lain-Lain Pihak Berelasi - PT Berkah Karunia Kreasi (BKK)</t>
  </si>
  <si>
    <t>120701017</t>
  </si>
  <si>
    <t>NCA - Piutang Lain-Lain Pihak Berelasi - PT Berkah Omega Sukses (BOS)</t>
  </si>
  <si>
    <t>120701018</t>
  </si>
  <si>
    <t>NCA - Piutang Lain-Lain Pihak Berelasi - PT Berkah Otentik Sejahtera (BOS)</t>
  </si>
  <si>
    <t>120701019</t>
  </si>
  <si>
    <t>NCA - Piutang Lain-Lain Pihak Berelasi - PT Berkah Teknologi Selaras (BTS)</t>
  </si>
  <si>
    <t>120701020</t>
  </si>
  <si>
    <t>NCA - Piutang Lain-Lain Pihak Berelasi - PT Berkah Teknologi Semesta (BTS)</t>
  </si>
  <si>
    <t>120701021</t>
  </si>
  <si>
    <t>NCA - Piutang Lain-Lain Pihak Berelasi - PT Berkah Trijaya Indonesia (BTI)</t>
  </si>
  <si>
    <t>120701022</t>
  </si>
  <si>
    <t>NCA - Piutang Lain-Lain Pihak Berelasi - PT Bersama Omega Sejahtera (BOS)</t>
  </si>
  <si>
    <t>120701023</t>
  </si>
  <si>
    <t>NCA - Piutang Lain-Lain Pihak Berelasi - PT Bilik Sinergi Indonesia (BSI)</t>
  </si>
  <si>
    <t>120701024</t>
  </si>
  <si>
    <t>NCA - Piutang Lain-Lain Pihak Berelasi - PT Buana Agya Cipta (BAC)</t>
  </si>
  <si>
    <t>120701025</t>
  </si>
  <si>
    <t>NCA - Piutang Lain-Lain Pihak Berelasi - PT Cakra Ultima Sejahtera (CUS)</t>
  </si>
  <si>
    <t>120701026</t>
  </si>
  <si>
    <t>NCA - Piutang Lain-Lain Pihak Berelasi - PT Chat Bot Nusantara (CBN)</t>
  </si>
  <si>
    <t>120701027</t>
  </si>
  <si>
    <t>NCA - Piutang Lain-Lain Pihak Berelasi - PT Cyrus Solusi Indonesia (CSI)</t>
  </si>
  <si>
    <t>120701028</t>
  </si>
  <si>
    <t>NCA - Piutang Lain-Lain Pihak Berelasi - PT Dam Korporindo Digital (DKD)</t>
  </si>
  <si>
    <t>120701029</t>
  </si>
  <si>
    <t>NCA - Piutang Lain-Lain Pihak Berelasi - PT Dapur Kita Indonesia (DKI)</t>
  </si>
  <si>
    <t>120701030</t>
  </si>
  <si>
    <t>NCA - Piutang Lain-Lain Pihak Berelasi - PT Dapur Kloud Digital (DKD)</t>
  </si>
  <si>
    <t>120701031</t>
  </si>
  <si>
    <t>NCA - Piutang Lain-Lain Pihak Berelasi - PT Dekodr Solusi Digital Indonesia (DSDI)</t>
  </si>
  <si>
    <t>120701032</t>
  </si>
  <si>
    <t>NCA - Piutang Lain-Lain Pihak Berelasi - PT Digital Berkah Indonesia (DBI)</t>
  </si>
  <si>
    <t>120701033</t>
  </si>
  <si>
    <t>NCA - Piutang Lain-Lain Pihak Berelasi - PT Digital Consumer Engagement (DCE)</t>
  </si>
  <si>
    <t>120701034</t>
  </si>
  <si>
    <t>NCA - Piutang Lain-Lain Pihak Berelasi - PT Digital Maksima Karisma (DMK)</t>
  </si>
  <si>
    <t>120701035</t>
  </si>
  <si>
    <t>NCA - Piutang Lain-Lain Pihak Berelasi - PT Digital Maxima Indonesia (DMI)</t>
  </si>
  <si>
    <t>120701036</t>
  </si>
  <si>
    <t>NCA - Piutang Lain-Lain Pihak Berelasi - PT Digital Mediatama Maxima Tbk (DMMX)</t>
  </si>
  <si>
    <t>120701037</t>
  </si>
  <si>
    <t>NCA - Piutang Lain-Lain Pihak Berelasi - PT Disa Citra Digital (DCD)</t>
  </si>
  <si>
    <t>120701038</t>
  </si>
  <si>
    <t>NCA - Piutang Lain-Lain Pihak Berelasi - PT Disa Citra Mandiri (DCM)</t>
  </si>
  <si>
    <t>120701039</t>
  </si>
  <si>
    <t>NCA - Piutang Lain-Lain Pihak Berelasi - PT Distribusi Emitama Anugerah (DEA)</t>
  </si>
  <si>
    <t>120701040</t>
  </si>
  <si>
    <t>NCA - Piutang Lain-Lain Pihak Berelasi - PT Distribusi Voucher Nusantara Tbk (DIVA)</t>
  </si>
  <si>
    <t>120701041</t>
  </si>
  <si>
    <t>NCA - Piutang Lain-Lain Pihak Berelasi - PT Emirindo Dinamika Pratama (EDP)</t>
  </si>
  <si>
    <t>120701042</t>
  </si>
  <si>
    <t>NCA - Piutang Lain-Lain Pihak Berelasi - PT Emitama Wahana Mandiri (EWM)</t>
  </si>
  <si>
    <t>120701043</t>
  </si>
  <si>
    <t>NCA - Piutang Lain-Lain Pihak Berelasi - PT Foodia Indonesia Digital (FID)</t>
  </si>
  <si>
    <t>120701044</t>
  </si>
  <si>
    <t>NCA - Piutang Lain-Lain Pihak Berelasi - PT Gowes Teknologi Indonesia (GTI1)</t>
  </si>
  <si>
    <t>120701045</t>
  </si>
  <si>
    <t>NCA - Piutang Lain-Lain Pihak Berelasi - PT Gowithmi Teknologi Indonesia (GTI2)</t>
  </si>
  <si>
    <t>120701046</t>
  </si>
  <si>
    <t>NCA - Piutang Lain-Lain Pihak Berelasi - PT Green Sinergy Indonesia (GSI)</t>
  </si>
  <si>
    <t>120701047</t>
  </si>
  <si>
    <t>NCA - Piutang Lain-Lain Pihak Berelasi - PT Harapan Inti Selaras (HIS)</t>
  </si>
  <si>
    <t>120701048</t>
  </si>
  <si>
    <t>NCA - Piutang Lain-Lain Pihak Berelasi - PT Hikmat Sukses Sejahtera (HSS)</t>
  </si>
  <si>
    <t>120701049</t>
  </si>
  <si>
    <t>NCA - Piutang Lain-Lain Pihak Berelasi - PT Inova Duapuluh Duapuluh</t>
  </si>
  <si>
    <t>120701050</t>
  </si>
  <si>
    <t>NCA - Piutang Lain-Lain Pihak Berelasi - PT Inspira Citra Asia (ICA)</t>
  </si>
  <si>
    <t>120701051</t>
  </si>
  <si>
    <t>NCA - Piutang Lain-Lain Pihak Berelasi - PT Internet Omega Teknologi (IOT)</t>
  </si>
  <si>
    <t>120701052</t>
  </si>
  <si>
    <t>NCA - Piutang Lain-Lain Pihak Berelasi - PT Jedidiah Inti Anugerah (JIA)</t>
  </si>
  <si>
    <t>120701053</t>
  </si>
  <si>
    <t>NCA - Piutang Lain-Lain Pihak Berelasi - PT Jubileum Musisi Indonesia (JMI)</t>
  </si>
  <si>
    <t>120701054</t>
  </si>
  <si>
    <t>NCA - Piutang Lain-Lain Pihak Berelasi - PT Jurnal Digital Indonesia (JDI)</t>
  </si>
  <si>
    <t>120701055</t>
  </si>
  <si>
    <t>NCA - Piutang Lain-Lain Pihak Berelasi - PT Kasih Anugerah Kharisma (KAK)</t>
  </si>
  <si>
    <t>120701056</t>
  </si>
  <si>
    <t>NCA - Piutang Lain-Lain Pihak Berelasi - PT Kavita Dana Asia (KDA)</t>
  </si>
  <si>
    <t>120701057</t>
  </si>
  <si>
    <t>NCA - Piutang Lain-Lain Pihak Berelasi - PT Kejora Digital Investama (KDI)</t>
  </si>
  <si>
    <t>120701058</t>
  </si>
  <si>
    <t>NCA - Piutang Lain-Lain Pihak Berelasi - PT Krenpay Digital Indonesia (KDI)</t>
  </si>
  <si>
    <t>120701059</t>
  </si>
  <si>
    <t>NCA - Piutang Lain-Lain Pihak Berelasi - PT Kubox Teknologi Indonesia (KTI)</t>
  </si>
  <si>
    <t>120701060</t>
  </si>
  <si>
    <t>NCA - Piutang Lain-Lain Pihak Berelasi - PT Kuwais Berkah Indonesia (KBI)</t>
  </si>
  <si>
    <t>120701061</t>
  </si>
  <si>
    <t>NCA - Piutang Lain-Lain Pihak Berelasi - PT Kwartet Boga Anugerah (KBA)</t>
  </si>
  <si>
    <t>120701062</t>
  </si>
  <si>
    <t>NCA - Piutang Lain-Lain Pihak Berelasi - PT Lautan Inovasi Teknologi (LIT)</t>
  </si>
  <si>
    <t>120701063</t>
  </si>
  <si>
    <t>NCA - Piutang Lain-Lain Pihak Berelasi - PT Lentera Ekosistem Digital (LED)</t>
  </si>
  <si>
    <t>120701064</t>
  </si>
  <si>
    <t>NCA - Piutang Lain-Lain Pihak Berelasi - PT Logitek Digital Nusantara (LDN/DTN)</t>
  </si>
  <si>
    <t>120701065</t>
  </si>
  <si>
    <t>NCA - Piutang Lain-Lain Pihak Berelasi - PT M Cash Integrasi Tbk (MCAS)</t>
  </si>
  <si>
    <t>120701066</t>
  </si>
  <si>
    <t>NCA - Piutang Lain-Lain Pihak Berelasi - PT Digital Maksima Karunia</t>
  </si>
  <si>
    <t>120701067</t>
  </si>
  <si>
    <t>NCA - Piutang Lain-Lain Pihak Berelasi - PT M Cash Ritel Indonesia (MRI)</t>
  </si>
  <si>
    <t>120701068</t>
  </si>
  <si>
    <t>NCA - Piutang Lain-Lain Pihak Berelasi - PT M Cash Telefast Indonesia (MTI)</t>
  </si>
  <si>
    <t>120701069</t>
  </si>
  <si>
    <t>NCA - Piutang Lain-Lain Pihak Berelasi - PT Matra Sinema Asia (MSA)</t>
  </si>
  <si>
    <t>120701070</t>
  </si>
  <si>
    <t>NCA - Piutang Lain-Lain Pihak Berelasi - PT MCash Untuk Indonesia (MUI)</t>
  </si>
  <si>
    <t>120701071</t>
  </si>
  <si>
    <t>NCA - Piutang Lain-Lain Pihak Berelasi - PT Media Karya Nusantara (MKN2)</t>
  </si>
  <si>
    <t>120701072</t>
  </si>
  <si>
    <t>NCA - Piutang Lain-Lain Pihak Berelasi - PT Meisys Technology</t>
  </si>
  <si>
    <t>120701073</t>
  </si>
  <si>
    <t>NCA - Piutang Lain-Lain Pihak Berelasi - PT Mitra Anugerah Setia Kawan (MASK)</t>
  </si>
  <si>
    <t>120701074</t>
  </si>
  <si>
    <t>NCA - Piutang Lain-Lain Pihak Berelasi - PT Mitra Artha Teknologi (MAT)</t>
  </si>
  <si>
    <t>120701075</t>
  </si>
  <si>
    <t>NCA - Piutang Lain-Lain Pihak Berelasi - PT Mitra Cipta Teknologi (MCT)</t>
  </si>
  <si>
    <t>120701076</t>
  </si>
  <si>
    <t>NCA - Piutang Lain-Lain Pihak Berelasi - PT Mitra Citra Anugerah (MCA)</t>
  </si>
  <si>
    <t>120701077</t>
  </si>
  <si>
    <t>NCA - Piutang Lain-Lain Pihak Berelasi - PT Mitra Karunia Nusantara (MKN)</t>
  </si>
  <si>
    <t>120701078</t>
  </si>
  <si>
    <t>NCA - Piutang Lain-Lain Pihak Berelasi - PT Mitra Kharisma Nusantara (MKN3)</t>
  </si>
  <si>
    <t>120701079</t>
  </si>
  <si>
    <t>NCA - Piutang Lain-Lain Pihak Berelasi - PT Mitra Proteksi Mandiri (MPM)</t>
  </si>
  <si>
    <t>120701080</t>
  </si>
  <si>
    <t>NCA - Piutang Lain-Lain Pihak Berelasi - PT Mitra Wicaksana Hopindo (MWH)</t>
  </si>
  <si>
    <t>120701081</t>
  </si>
  <si>
    <t>NCA - Piutang Lain-Lain Pihak Berelasi - PT MKopi Digital Indonesia (MKDI)</t>
  </si>
  <si>
    <t>120701082</t>
  </si>
  <si>
    <t>NCA - Piutang Lain-Lain Pihak Berelasi - PT Monetix Digital Indonesia (MDI)</t>
  </si>
  <si>
    <t>120701083</t>
  </si>
  <si>
    <t>NCA - Piutang Lain-Lain Pihak Berelasi - PT Muldidaya Dinamika (MDD)</t>
  </si>
  <si>
    <t>120701084</t>
  </si>
  <si>
    <t>NCA - Piutang Lain-Lain Pihak Berelasi - PT Natrindo Fajar Cemerlang (NFC)</t>
  </si>
  <si>
    <t>120701085</t>
  </si>
  <si>
    <t>NCA - Piutang Lain-Lain Pihak Berelasi - PT NFC Indonesia Tbk (NFCX)</t>
  </si>
  <si>
    <t>120701086</t>
  </si>
  <si>
    <t>NCA - Piutang Lain-Lain Pihak Berelasi - PT NFCX Media Teknologi (NMT)</t>
  </si>
  <si>
    <t>120701087</t>
  </si>
  <si>
    <t>NCA - Piutang Lain-Lain Pihak Berelasi - PT Nusantara Inti Karunia (NIK)</t>
  </si>
  <si>
    <t>120701088</t>
  </si>
  <si>
    <t>NCA - Piutang Lain-Lain Pihak Berelasi - PT Nusantara Semesta Mandiri (NSM)</t>
  </si>
  <si>
    <t>120701089</t>
  </si>
  <si>
    <t>NCA - Piutang Lain-Lain Pihak Berelasi - PT Nusantara Xchange Indonesia (NXI)</t>
  </si>
  <si>
    <t>120701090</t>
  </si>
  <si>
    <t>NCA - Piutang Lain-Lain Pihak Berelasi - PT Omega Kreasi Bersama (OKB)</t>
  </si>
  <si>
    <t>120701091</t>
  </si>
  <si>
    <t>NCA - Piutang Lain-Lain Pihak Berelasi - PT Oona Media Indonesia (OMI)</t>
  </si>
  <si>
    <t>120701092</t>
  </si>
  <si>
    <t>NCA - Piutang Lain-Lain Pihak Berelasi - PT Qerja Manfaat Bangsa (QMB)</t>
  </si>
  <si>
    <t>120701093</t>
  </si>
  <si>
    <t>NCA - Piutang Lain-Lain Pihak Berelasi - PT Rahmat Inti Kreasi (RIK)</t>
  </si>
  <si>
    <t>120701094</t>
  </si>
  <si>
    <t>NCA - Piutang Lain-Lain Pihak Berelasi - PT Red Bean Sukses Indonesia (RBSI)</t>
  </si>
  <si>
    <t>120701095</t>
  </si>
  <si>
    <t>NCA - Piutang Lain-Lain Pihak Berelasi - PT Riset Kecerdasan Buatan (RKB)</t>
  </si>
  <si>
    <t>120701096</t>
  </si>
  <si>
    <t>NCA - Piutang Lain-Lain Pihak Berelasi - PT Ritel Cerdas Indonesia (RCI)</t>
  </si>
  <si>
    <t>120701097</t>
  </si>
  <si>
    <t>NCA - Piutang Lain-Lain Pihak Berelasi - PT Sahabat Abadi Tunas Indonesia (SATI)</t>
  </si>
  <si>
    <t>120701098</t>
  </si>
  <si>
    <t>NCA - Piutang Lain-Lain Pihak Berelasi - PT Sarana Rahmat Lestari (SRL)</t>
  </si>
  <si>
    <t>120701099</t>
  </si>
  <si>
    <t xml:space="preserve">NCA - Piutang Lain-Lain Pihak Berelasi - PT Sejahtera Eka Boga </t>
  </si>
  <si>
    <t>120701100</t>
  </si>
  <si>
    <t>NCA - Piutang Lain-Lain Pihak Berelasi - PT Sejahtera Eka Mandiri Investama (SEMI)</t>
  </si>
  <si>
    <t>120701101</t>
  </si>
  <si>
    <t>NCA - Piutang Lain-Lain Pihak Berelasi - PT Seni Teknologi Sejahtera  (STS)</t>
  </si>
  <si>
    <t>120701102</t>
  </si>
  <si>
    <t>NCA - Piutang Lain-Lain Pihak Berelasi - PT Sentra Anugerah Lestari (SAL)</t>
  </si>
  <si>
    <t>120701103</t>
  </si>
  <si>
    <t>NCA - Piutang Lain-Lain Pihak Berelasi - PT Sentra Rejeki Lestari (SRL)</t>
  </si>
  <si>
    <t>120701104</t>
  </si>
  <si>
    <t>NCA - Piutang Lain-Lain Pihak Berelasi - PT Sentra Wicaksana Anugerah (SWA)</t>
  </si>
  <si>
    <t>120701105</t>
  </si>
  <si>
    <t>NCA - Piutang Lain-Lain Pihak Berelasi - PT Sentral Dapur Pangan (SDP)</t>
  </si>
  <si>
    <t>120701106</t>
  </si>
  <si>
    <t>NCA - Piutang Lain-Lain Pihak Berelasi - PT Sistem Mikroelektronik Cerdas (SMC)</t>
  </si>
  <si>
    <t>120701107</t>
  </si>
  <si>
    <t>NCA - Piutang Lain-Lain Pihak Berelasi - PT Solusi Proteksi Mandiri (SPM)</t>
  </si>
  <si>
    <t>120701108</t>
  </si>
  <si>
    <t>NCA - Piutang Lain-Lain Pihak Berelasi - PT Surprise Indonesia (SI)</t>
  </si>
  <si>
    <t>120701109</t>
  </si>
  <si>
    <t>NCA - Piutang Lain-Lain Pihak Berelasi - PT Surya Teknologi Perkasa (STP)</t>
  </si>
  <si>
    <t>120701110</t>
  </si>
  <si>
    <t>NCA - Piutang Lain-Lain Pihak Berelasi - PT Swap Energi Indonesia (SEI)</t>
  </si>
  <si>
    <t>120701111</t>
  </si>
  <si>
    <t>NCA - Piutang Lain-Lain Pihak Berelasi - PT Telefast Indonesia Tbk (TFAS)</t>
  </si>
  <si>
    <t>120701112</t>
  </si>
  <si>
    <t>NCA - Piutang Lain-Lain Pihak Berelasi - PT Telefast Investama Indonesia (TII)</t>
  </si>
  <si>
    <t>120701113</t>
  </si>
  <si>
    <t>NCA - Piutang Lain-Lain Pihak Berelasi - PT Voucher Express Internasional (VEI)</t>
  </si>
  <si>
    <t>120701114</t>
  </si>
  <si>
    <t>NCA - Piutang Lain-Lain Pihak Berelasi - PT Wicaksana Anugerah Indonesia (WAI)</t>
  </si>
  <si>
    <t>120701115</t>
  </si>
  <si>
    <t>NCA - Piutang Lain-Lain Pihak Berelasi - PT Wicaksana Anugerah Nusantara (WAN)</t>
  </si>
  <si>
    <t>120701116</t>
  </si>
  <si>
    <t>NCA - Piutang Lain-Lain Pihak Berelasi - PT Wicaksana Anugerah Solusindo (WAS)</t>
  </si>
  <si>
    <t>120701117</t>
  </si>
  <si>
    <t>NCA - Piutang Lain-Lain Pihak Berelasi - PT Agapindo Sejahtera Sukses (ASS2)</t>
  </si>
  <si>
    <t>120701118</t>
  </si>
  <si>
    <t>NCA - Piutang Lain-Lain Pihak Berelasi - PT Bumilangit Digital Mediatama (BLDX)</t>
  </si>
  <si>
    <t>120701119</t>
  </si>
  <si>
    <t>NCA - Piutang Lain-Lain Pihak Berelasi - PT DMMX Media Maxima</t>
  </si>
  <si>
    <t>120701120</t>
  </si>
  <si>
    <t>NCA - Piutang Lain-Lain Pihak Berelasi - PT Mega Harapan Mulia (MHM)</t>
  </si>
  <si>
    <t>120701121</t>
  </si>
  <si>
    <t>NCA - Piutang Lain-Lain Pihak Berelasi - PT Code Development Indonesia</t>
  </si>
  <si>
    <t>120701122</t>
  </si>
  <si>
    <t>NCA - Piutang Lain-Lain Pihak Berelasi - PT Niji Games Studio (NGS)</t>
  </si>
  <si>
    <t>120701123</t>
  </si>
  <si>
    <t>NCA - Piutang Lain-Lain Pihak Berelasi - PT Indonesian Cloud (IC)</t>
  </si>
  <si>
    <t>120701124</t>
  </si>
  <si>
    <t>NCA - Piutang Lain-Lain Pihak Berelasi - PT Dans Multi Pro (DMP)</t>
  </si>
  <si>
    <t>120701125</t>
  </si>
  <si>
    <t>NCA - Piutang Lain-Lain Pihak Berelasi - PT Cipta Urban Darsana (CUD)</t>
  </si>
  <si>
    <t>120701126</t>
  </si>
  <si>
    <t>NCA - Piutang Lain-Lain Pihak Berelasi - PT Dwi Danamitra Kavita (DDK)</t>
  </si>
  <si>
    <t>120701127</t>
  </si>
  <si>
    <t>NCA - Piutang Lain-Lain Pihak Berelasi - PT Artaka Anugerah Abadi (AAA)</t>
  </si>
  <si>
    <t>120701128</t>
  </si>
  <si>
    <t>NCA - Piutang Lain-Lain Pihak Berelasi - PT Clodeo Indonesia Jaya (CIJ)</t>
  </si>
  <si>
    <t>120701129</t>
  </si>
  <si>
    <t>NCA - Piutang Lain-Lain Pihak Berelasi - PT Mandiri Terang Harapan (MTH)</t>
  </si>
  <si>
    <t>120701130</t>
  </si>
  <si>
    <t>NCA - Piutang Lain-Lain Pihak Berelasi - PT Aeronusa Inti raya (AIR)</t>
  </si>
  <si>
    <t>120701131</t>
  </si>
  <si>
    <t>NCA - Piutang Lain-Lain Pihak Berelasi - PT Solusi Wicaksana Teknologi (SWT)</t>
  </si>
  <si>
    <t>120701132</t>
  </si>
  <si>
    <t>NCA - Piutang Lain-Lain Pihak Berelasi - PT Mitra Pendanaan Mandiri (MPM)</t>
  </si>
  <si>
    <t>120701133</t>
  </si>
  <si>
    <t>NCA - Piutang Lain-Lain Pihak Berelasi - PT Ekosistem Rintisan Digital (ERD)</t>
  </si>
  <si>
    <t>120701134</t>
  </si>
  <si>
    <t>NCA - Piutang Lain-Lain Pihak Berelasi - PT Sumber Digital Terpadu (SDT)</t>
  </si>
  <si>
    <t>120701135</t>
  </si>
  <si>
    <t>NCA - Piutang Lain-Lain Pihak Berelasi - PT Elpis Anugerah Andalan (EAA)</t>
  </si>
  <si>
    <t>120701136</t>
  </si>
  <si>
    <t>NCA - Piutang Lain-Lain Pihak Berelasi - PT DMMX Grosir Digital (DGD)</t>
  </si>
  <si>
    <t>120701137</t>
  </si>
  <si>
    <t>NCA - Piutang Lain-Lain Pihak Berelasi - PT DMMX Rans Digital (DRD)</t>
  </si>
  <si>
    <t>120701138</t>
  </si>
  <si>
    <t>NCA - Piutang Lain-Lain Pihak Berelasi - PT Qerja Akademi Indonesia (QAI)</t>
  </si>
  <si>
    <t>120701139</t>
  </si>
  <si>
    <t>NCA - Piutang Lain-Lain Pihak Berelasi - PT Tfas Digital Indonesia (TDI)</t>
  </si>
  <si>
    <t>120701140</t>
  </si>
  <si>
    <t>NCA - Piutang Lain-Lain Pihak Berelasi - PT Gemilang Integra Fentura (GIF)</t>
  </si>
  <si>
    <t>120701141</t>
  </si>
  <si>
    <t>NCA - Piutang Lain-Lain Pihak Berelasi - PT Energi Selalu Baru (ESB)</t>
  </si>
  <si>
    <t>120701142</t>
  </si>
  <si>
    <t>NCA - Piutang Lain-Lain Pihak Berelasi - PT Solic Kreasi Baru (SKB)</t>
  </si>
  <si>
    <t>120701143</t>
  </si>
  <si>
    <t>NCA - Piutang Lain-Lain Pihak Berelasi - PT Gembala Rintisan Digital (GRD)</t>
  </si>
  <si>
    <t>120701144</t>
  </si>
  <si>
    <t>NCA - Piutang Lain-Lain Pihak Berelasi - PT Sentral Inti Anugerah (SIA1)</t>
  </si>
  <si>
    <t>120701145</t>
  </si>
  <si>
    <t>NCA - Piutang Lain-Lain Pihak Berelasi - PT Sarana Cipta Digital (SCD)</t>
  </si>
  <si>
    <t>120701146</t>
  </si>
  <si>
    <t>NCA - Piutang Lain-Lain Pihak Berelasi - PT Sejahtera Wahana Teknindo (SWT)</t>
  </si>
  <si>
    <t>120701147</t>
  </si>
  <si>
    <t>NCA - Piutang Lain-Lain Pihak Berelasi - PT Sicepat Mcash Indonesia (SMI)</t>
  </si>
  <si>
    <t>120701148</t>
  </si>
  <si>
    <t>NCA - Piutang Lain-Lain Pihak Berelasi - PT TFAS Nusantara Digital (TND)</t>
  </si>
  <si>
    <t>120701149</t>
  </si>
  <si>
    <t>NCA - Piutang Lain-Lain Pihak Berelasi - PT Volta Indonesia Semesta (VIS)</t>
  </si>
  <si>
    <t>120701150</t>
  </si>
  <si>
    <t>NCA - Piutang Lain-Lain Pihak Berelasi - PT Solic Inti Anugerah (SIA2)</t>
  </si>
  <si>
    <t>120701151</t>
  </si>
  <si>
    <t>NCA - Piutang Lain-Lain Pihak Berelasi - PT Bumilangit Entertainment Corpora (BCU)</t>
  </si>
  <si>
    <t>120701152</t>
  </si>
  <si>
    <t>NCA - Piutang Lain-Lain Pihak Berelasi - PT Sinergi Maxima Digitalindo (SMD)</t>
  </si>
  <si>
    <t>120701153</t>
  </si>
  <si>
    <t>NCA - Piutang Lain-Lain Pihak Berelasi - PT Kreasi Baru Digital (KBD)</t>
  </si>
  <si>
    <t>120701154</t>
  </si>
  <si>
    <t>NCA - Piutang Lain-Lain Pihak Berelasi - PT Solic Inti Digital (SID)</t>
  </si>
  <si>
    <t>120701155</t>
  </si>
  <si>
    <t>NCA - Piutang Lain-Lain Pihak Berelasi - PT Hikmat Mulia Sentralindo (HMS)</t>
  </si>
  <si>
    <t>120701156</t>
  </si>
  <si>
    <t>NCA - Piutang Lain-Lain Pihak Berelasi - PT Berkah Digital Distrindo (BDD)</t>
  </si>
  <si>
    <t>120701157</t>
  </si>
  <si>
    <t>NCA - Piutang Lain-Lain Pihak Berelasi - PT DMMX Belanja Digital (BDB)</t>
  </si>
  <si>
    <t>120701158</t>
  </si>
  <si>
    <t>NCA - Piutang Lain-Lain Pihak Berelasi - PT Roxy Digital Investama (RDI)</t>
  </si>
  <si>
    <t>120701159</t>
  </si>
  <si>
    <t>NCA - Piutang Lain-Lain Pihak Berelasi - PT Digisaham Veritas Indonesia (DVI)</t>
  </si>
  <si>
    <t>120701160</t>
  </si>
  <si>
    <t>NCA - Piutang Lain-Lain Pihak Berelasi - PT DMMX Smartritel Teknologi (DST)</t>
  </si>
  <si>
    <t>120701161</t>
  </si>
  <si>
    <t>NCA - Piutang Lain-Lain Pihak Berelasi - PT Panca Global Kapital (PEGE)</t>
  </si>
  <si>
    <t>120701162</t>
  </si>
  <si>
    <t>NCA - Piutang Lain-Lain Pihak Berelasi - PT Panca Global Sekuritas (PGS)</t>
  </si>
  <si>
    <t>120701163</t>
  </si>
  <si>
    <t>NCA - Piutang Lain-Lain Pihak Berelasi - PT Akasia Damcorp Waba (ADW)</t>
  </si>
  <si>
    <t>120701164</t>
  </si>
  <si>
    <t>NCA - Piutang Lain-Lain Pihak Berelasi - PT Edukasi Atlit Internet Digital (EAID)</t>
  </si>
  <si>
    <t>120701165</t>
  </si>
  <si>
    <t>NCA - Piutang Lain-Lain Pihak Berelasi - PT DMMX Hera Sukses (DHS)</t>
  </si>
  <si>
    <t>120701166</t>
  </si>
  <si>
    <t>NCA - Piutang Lain-Lain Pihak Berelasi - PT Rans Prestisius Indonesia (RPI)</t>
  </si>
  <si>
    <t>120701167</t>
  </si>
  <si>
    <t>NCA - Piutang Lain-Lain Pihak Berelasi - PT DMMX Gamindo Global</t>
  </si>
  <si>
    <t>120701168</t>
  </si>
  <si>
    <t>NCA - Piutang Lain-Lain Pihak Berelasi - PT Digital Anugerah Medisindo (DAM)</t>
  </si>
  <si>
    <t>120701169</t>
  </si>
  <si>
    <t>NCA - Piutang Lain-Lain Pihak Berelasi - PT Zirius Soteria Investama (ZSI)</t>
  </si>
  <si>
    <t>120701170</t>
  </si>
  <si>
    <t>NCA - Piutang Lain-Lain Pihak Berelasi - PT CKL Indonesia Raya (CKL1)</t>
  </si>
  <si>
    <t>120701171</t>
  </si>
  <si>
    <t>NCA - Piutang Lain-Lain Pihak Berelasi - PT Cipta Krida Lestari (CKL2)</t>
  </si>
  <si>
    <t>120701172</t>
  </si>
  <si>
    <t>NCA - Piutang Lain-Lain Pihak Berelasi - PT Abyakta Data Sentosa (ADS)</t>
  </si>
  <si>
    <t>120701173</t>
  </si>
  <si>
    <t>NCA - Piutang Lain-Lain Pihak Berelasi - PT Niji Sicepat Gamindo (NSG)</t>
  </si>
  <si>
    <t>120701174</t>
  </si>
  <si>
    <t>NCA - Piutang Lain-Lain Pihak Berelasi - PT Mulia Semesta Perkasa (MSP)</t>
  </si>
  <si>
    <t>120701175</t>
  </si>
  <si>
    <t>NCA - Piutang Lain-Lain Pihak Berelasi - PT Kredit Skor Indonesia (KSI)</t>
  </si>
  <si>
    <t>120701176</t>
  </si>
  <si>
    <t>NCA - Piutang Lain-Lain Pihak Berelasi - PT Caltech Digital Indonesia (CDI)</t>
  </si>
  <si>
    <t>120701177</t>
  </si>
  <si>
    <t>NCA - Piutang Lain-Lain Pihak Berelasi - PT Tfas Energi Indonesia (TEI)</t>
  </si>
  <si>
    <t>120701178</t>
  </si>
  <si>
    <t>NCA - Piutang Lain-Lain Pihak Berelasi - PT Sicepat Inti Sofizo (SIF)</t>
  </si>
  <si>
    <t>120701179</t>
  </si>
  <si>
    <t>NCA - Piutang Lain-Lain Pihak Berelasi - PT DMMX Dektos Inti (DDI)</t>
  </si>
  <si>
    <t>120701180</t>
  </si>
  <si>
    <t>NCA - Piutang Lain-Lain Pihak Berelasi - PT Nugen Farma Medika (NFM)</t>
  </si>
  <si>
    <t>120701181</t>
  </si>
  <si>
    <t>NCA - Piutang Lain-Lain Pihak Berelasi - PT Sicepat Aset Digital (SAD)</t>
  </si>
  <si>
    <t>120701182</t>
  </si>
  <si>
    <t>NCA - Piutang Lain-Lain Pihak Berelasi - PT Royal Investama Sejahtera (RIS)</t>
  </si>
  <si>
    <t>120701183</t>
  </si>
  <si>
    <t>NCA - Piutang Lain-Lain Pihak Berelasi - PT Yudha Harapan Mulia (YHM)</t>
  </si>
  <si>
    <t>120701184</t>
  </si>
  <si>
    <t>NCA - Piutang Lain-Lain Pihak Berelasi - PT DMMX Distribusi Pentabuana (DDP)</t>
  </si>
  <si>
    <t>120701185</t>
  </si>
  <si>
    <t>NCA - Piutang Lain-Lain Pihak Berelasi - PT Dezer Ruang Bicara (DRB)</t>
  </si>
  <si>
    <t>120701186</t>
  </si>
  <si>
    <t>NCA - Piutang Lain-Lain Pihak Berelasi - PT Dektos Digital Corbuzier (DDC)</t>
  </si>
  <si>
    <t>120701187</t>
  </si>
  <si>
    <t>NCA - Piutang Lain-Lain Pihak Berelasi - PT BLDX Komik Nusantara (BKN)</t>
  </si>
  <si>
    <t>120701188</t>
  </si>
  <si>
    <t>NCA - Piutang Lain-Lain Pihak Berelasi - PT Damcorp Digital Media (DDM)</t>
  </si>
  <si>
    <t>120701189</t>
  </si>
  <si>
    <t>NCA - Piutang Lain-Lain Pihak Berelasi - PT NFT Digital Indonesia (NDI)</t>
  </si>
  <si>
    <t>120701190</t>
  </si>
  <si>
    <t>NCA - Piutang Lain-Lain Pihak Berelasi - PT Meta Verse Indonesia (MVI)</t>
  </si>
  <si>
    <t>120701191</t>
  </si>
  <si>
    <t>NCA - Piutang Lain-Lain Pihak Berelasi - PT META PRAVIA DIGITAL (MPD)</t>
  </si>
  <si>
    <t>120701192</t>
  </si>
  <si>
    <t>NCA - Piutang Lain-Lain Pihak Berelasi - PT DMMX Sentral Imaji</t>
  </si>
  <si>
    <t>120701193</t>
  </si>
  <si>
    <t>NCA - Piutang Lain-Lain Pihak Berelasi - PT Cinta Sang Juara</t>
  </si>
  <si>
    <t>120701194</t>
  </si>
  <si>
    <t>NCA - Piutang Lain-Lain Pihak Berelasi - PT Kosmos Karisma Karunia (KKK)</t>
  </si>
  <si>
    <t>120701195</t>
  </si>
  <si>
    <t>NCA - Piutang Lain-Lain Pihak Berelasi - PT Sinergi Digital Teknologi (Lenna)</t>
  </si>
  <si>
    <t>120701196</t>
  </si>
  <si>
    <t>NCA - Piutang Lain-Lain Pihak Berelasi - PT Kairos Ekspres Internasional (KEI)</t>
  </si>
  <si>
    <t>120701197</t>
  </si>
  <si>
    <t>NCA - Piutang Lain-Lain Pihak Berelasi - PT Dua Empat Print (DEP)</t>
  </si>
  <si>
    <t>120701198</t>
  </si>
  <si>
    <t>NCA - Piutang Lain-Lain Pihak Berelasi - PT V2 Indonesia (V2)</t>
  </si>
  <si>
    <t>120701199</t>
  </si>
  <si>
    <t>NCA - Piutang Lain-Lain Pihak Berelasi - PT Makarios Bensu Kopi (MBK)</t>
  </si>
  <si>
    <t>120701200</t>
  </si>
  <si>
    <t>NCA - Piutang Lain-Lain Pihak Berelasi - PT Mahaka Media Tbk (ABBA)</t>
  </si>
  <si>
    <t>120701201</t>
  </si>
  <si>
    <t>NCA - Piutang Lain-Lain Pihak Berelasi - PT Sinergi Teknologi Mandiri (STM)</t>
  </si>
  <si>
    <t>120701202</t>
  </si>
  <si>
    <t>NCA - Piutang Lain-Lain Pihak Berelasi - PT Jaya Distribusi Ritel (JDR)</t>
  </si>
  <si>
    <t>120701203</t>
  </si>
  <si>
    <t>NCA - Piutang Lain-Lain Pihak Berelasi - Martin Suharlie</t>
  </si>
  <si>
    <t>120701204</t>
  </si>
  <si>
    <t>NCA - Piutang Lain-Lain Pihak Berelasi - Suryandy Jahja</t>
  </si>
  <si>
    <t>120701205</t>
  </si>
  <si>
    <t>NCA - Piutang Lain-Lain Pihak Berelasi - Berelasi lainnya</t>
  </si>
  <si>
    <t>Total Piutang Lain-lain - Pihak Berelasi-Pihak Berelasi:-PIUTANG LAIN-LAIN - JANGKA PANJANG</t>
  </si>
  <si>
    <t>TOTAL PIUTANG LAIN-LAIN - JANGKA PANJANG</t>
  </si>
  <si>
    <t>PIUTANG PIHAK BERELASI JANGKA PANJANG</t>
  </si>
  <si>
    <t>IDR-PIUTANG PIHAK BERELASI JANGKA PANJANG</t>
  </si>
  <si>
    <t>120801001</t>
  </si>
  <si>
    <t>NCA - Piutang Pihak Berelasi - PT 1 Inti Dot Com</t>
  </si>
  <si>
    <t>120801002</t>
  </si>
  <si>
    <t>NCA - Piutang Pihak Berelasi - PT Abdi Anugerah Persada (AAP)</t>
  </si>
  <si>
    <t>120801003</t>
  </si>
  <si>
    <t>NCA - Piutang Pihak Berelasi - PT Agapindo Inti Raya</t>
  </si>
  <si>
    <t>120801004</t>
  </si>
  <si>
    <t>NCA - Piutang Pihak Berelasi - PT Agapindo Kasih Abadi (AKA)</t>
  </si>
  <si>
    <t>120801005</t>
  </si>
  <si>
    <t>NCA - Piutang Pihak Berelasi - PT Alfa Omega Digital (AOD-1)</t>
  </si>
  <si>
    <t>120801006</t>
  </si>
  <si>
    <t>NCA - Piutang Pihak Berelasi - PT Alfa Omega Digitalindo (AOD-2)</t>
  </si>
  <si>
    <t>120801007</t>
  </si>
  <si>
    <t>NCA - Piutang Pihak Berelasi - PT Alphanovation Digital Teknindo (Pawoon)</t>
  </si>
  <si>
    <t>120801008</t>
  </si>
  <si>
    <t>NCA - Piutang Pihak Berelasi - PT Antares Global Teknologi (AGT)</t>
  </si>
  <si>
    <t>120801009</t>
  </si>
  <si>
    <t>NCA - Piutang Pihak Berelasi - PT Anugerah Inti Karisma (AIK)</t>
  </si>
  <si>
    <t>120801010</t>
  </si>
  <si>
    <t>NCA - Piutang Pihak Berelasi - PT Soteria Wicaksana Investama (SWI)</t>
  </si>
  <si>
    <t>120801011</t>
  </si>
  <si>
    <t>NCA - Piutang Pihak Berelasi - PT Anugerah Kopi Digital (AKD)</t>
  </si>
  <si>
    <t>120801012</t>
  </si>
  <si>
    <t>NCA - Piutang Pihak Berelasi - PT Anugerah Serta Sentosa (ASS1)</t>
  </si>
  <si>
    <t>120801013</t>
  </si>
  <si>
    <t>NCA - Piutang Pihak Berelasi - PT Anugerah Teknologi Mandiri (ATM)</t>
  </si>
  <si>
    <t>120801014</t>
  </si>
  <si>
    <t>NCA - Piutang Pihak Berelasi - PT Anugerah Wicaksana Digital (AWD)</t>
  </si>
  <si>
    <t>120801015</t>
  </si>
  <si>
    <t>NCA - Piutang Pihak Berelasi - PT Argo Pandu Digital (APD)</t>
  </si>
  <si>
    <t>120801016</t>
  </si>
  <si>
    <t>NCA - Piutang Pihak Berelasi - PT Berkah Karunia Kreasi (BKK)</t>
  </si>
  <si>
    <t>120801017</t>
  </si>
  <si>
    <t>NCA - Piutang Pihak Berelasi - PT Berkah Omega Sukses (BOS)</t>
  </si>
  <si>
    <t>120801018</t>
  </si>
  <si>
    <t>NCA - Piutang Pihak Berelasi - PT Berkah Otentik Sejahtera (BOS)</t>
  </si>
  <si>
    <t>120801019</t>
  </si>
  <si>
    <t>NCA - Piutang Pihak Berelasi - PT Berkah Teknologi Selaras (BTS)</t>
  </si>
  <si>
    <t>120801020</t>
  </si>
  <si>
    <t>NCA - Piutang Pihak Berelasi - PT Berkah Teknologi Semesta (BTS)</t>
  </si>
  <si>
    <t>120801021</t>
  </si>
  <si>
    <t>NCA - Piutang Pihak Berelasi - PT Berkah Trijaya Indonesia (BTI)</t>
  </si>
  <si>
    <t>120801022</t>
  </si>
  <si>
    <t>NCA - Piutang Pihak Berelasi - PT Bersama Omega Sejahtera (BOS)</t>
  </si>
  <si>
    <t>120801023</t>
  </si>
  <si>
    <t>NCA - Piutang Pihak Berelasi - PT Bilik Sinergi Indonesia (BSI)</t>
  </si>
  <si>
    <t>120801024</t>
  </si>
  <si>
    <t>NCA - Piutang Pihak Berelasi - PT Buana Agya Cipta (BAC)</t>
  </si>
  <si>
    <t>120801025</t>
  </si>
  <si>
    <t>NCA - Piutang Pihak Berelasi - PT Cakra Ultima Sejahtera (CUS)</t>
  </si>
  <si>
    <t>120801026</t>
  </si>
  <si>
    <t>NCA - Piutang Pihak Berelasi - PT Chat Bot Nusantara (CBN)</t>
  </si>
  <si>
    <t>120801027</t>
  </si>
  <si>
    <t>NCA - Piutang Pihak Berelasi - PT Cyrus Solusi Indonesia (CSI)</t>
  </si>
  <si>
    <t>120801028</t>
  </si>
  <si>
    <t>NCA - Piutang Pihak Berelasi - PT Dam Korporindo Digital (DKD)</t>
  </si>
  <si>
    <t>120801029</t>
  </si>
  <si>
    <t>NCA - Piutang Pihak Berelasi - PT Dapur Kita Indonesia (DKI)</t>
  </si>
  <si>
    <t>120801030</t>
  </si>
  <si>
    <t>NCA - Piutang Pihak Berelasi - PT Dapur Kloud Digital (DKD)</t>
  </si>
  <si>
    <t>120801031</t>
  </si>
  <si>
    <t>NCA - Piutang Pihak Berelasi - PT Dekodr Solusi Digital Indonesia (DSDI)</t>
  </si>
  <si>
    <t>120801032</t>
  </si>
  <si>
    <t>NCA - Piutang Pihak Berelasi - PT Digital Berkah Indonesia (DBI)</t>
  </si>
  <si>
    <t>120801033</t>
  </si>
  <si>
    <t>NCA - Piutang Pihak Berelasi - PT Digital Consumer Engagement (DCE)</t>
  </si>
  <si>
    <t>120801034</t>
  </si>
  <si>
    <t>NCA - Piutang Pihak Berelasi - PT Digital Maksima Karisma (DMK)</t>
  </si>
  <si>
    <t>120801035</t>
  </si>
  <si>
    <t>NCA - Piutang Pihak Berelasi - PT Digital Maxima Indonesia (DMI)</t>
  </si>
  <si>
    <t>120801036</t>
  </si>
  <si>
    <t>NCA - Piutang Pihak Berelasi - PT Digital Mediatama Maxima Tbk (DMMX)</t>
  </si>
  <si>
    <t>120801037</t>
  </si>
  <si>
    <t>NCA - Piutang Pihak Berelasi - PT Disa Citra Digital (DCD)</t>
  </si>
  <si>
    <t>120801038</t>
  </si>
  <si>
    <t>NCA - Piutang Pihak Berelasi - PT Disa Citra Mandiri (DCM)</t>
  </si>
  <si>
    <t>120801039</t>
  </si>
  <si>
    <t>NCA - Piutang Pihak Berelasi - PT Distribusi Emitama Anugerah (DEA)</t>
  </si>
  <si>
    <t>120801040</t>
  </si>
  <si>
    <t>NCA - Piutang Pihak Berelasi - PT Distribusi Voucher Nusantara Tbk (DIVA)</t>
  </si>
  <si>
    <t>120801041</t>
  </si>
  <si>
    <t>NCA - Piutang Pihak Berelasi - PT Emirindo Dinamika Pratama (EDP)</t>
  </si>
  <si>
    <t>120801042</t>
  </si>
  <si>
    <t>NCA - Piutang Pihak Berelasi - PT Emitama Wahana Mandiri (EWM)</t>
  </si>
  <si>
    <t>120801043</t>
  </si>
  <si>
    <t>NCA - Piutang Pihak Berelasi - PT Foodia Indonesia Digital (FID)</t>
  </si>
  <si>
    <t>120801044</t>
  </si>
  <si>
    <t>NCA - Piutang Pihak Berelasi - PT Gowes Teknologi Indonesia (GTI1)</t>
  </si>
  <si>
    <t>120801045</t>
  </si>
  <si>
    <t>NCA - Piutang Pihak Berelasi - PT Gowithmi Teknologi Indonesia (GTI2)</t>
  </si>
  <si>
    <t>120801046</t>
  </si>
  <si>
    <t>NCA - Piutang Pihak Berelasi - PT Green Sinergy Indonesia (GSI)</t>
  </si>
  <si>
    <t>120801047</t>
  </si>
  <si>
    <t>NCA - Piutang Pihak Berelasi - PT Harapan Inti Selaras (HIS)</t>
  </si>
  <si>
    <t>120801048</t>
  </si>
  <si>
    <t>NCA - Piutang Pihak Berelasi - PT Hikmat Sukses Sejahtera (HSS)</t>
  </si>
  <si>
    <t>120801049</t>
  </si>
  <si>
    <t>NCA - Piutang Pihak Berelasi - PT Inova Duapuluh Duapuluh</t>
  </si>
  <si>
    <t>120801050</t>
  </si>
  <si>
    <t>NCA - Piutang Pihak Berelasi - PT Inspira Citra Asia (ICA)</t>
  </si>
  <si>
    <t>120801051</t>
  </si>
  <si>
    <t>NCA - Piutang Pihak Berelasi - PT Internet Omega Teknologi (IOT)</t>
  </si>
  <si>
    <t>120801052</t>
  </si>
  <si>
    <t>NCA - Piutang Pihak Berelasi - PT Jedidiah Inti Anugerah (JIA)</t>
  </si>
  <si>
    <t>120801053</t>
  </si>
  <si>
    <t>NCA - Piutang Pihak Berelasi - PT Jubileum Musisi Indonesia (JMI)</t>
  </si>
  <si>
    <t>120801054</t>
  </si>
  <si>
    <t>NCA - Piutang Pihak Berelasi - PT Jurnal Digital Indonesia (JDI)</t>
  </si>
  <si>
    <t>120801055</t>
  </si>
  <si>
    <t>NCA - Piutang Pihak Berelasi - PT Kasih Anugerah Kharisma (KAK)</t>
  </si>
  <si>
    <t>120801056</t>
  </si>
  <si>
    <t>NCA - Piutang Pihak Berelasi - PT Kavita Dana Asia (KDA)</t>
  </si>
  <si>
    <t>120801057</t>
  </si>
  <si>
    <t>NCA - Piutang Pihak Berelasi - PT Kejora Digital Investama (KDI)</t>
  </si>
  <si>
    <t>120801058</t>
  </si>
  <si>
    <t>NCA - Piutang Pihak Berelasi - PT Krenpay Digital Indonesia (KDI)</t>
  </si>
  <si>
    <t>120801059</t>
  </si>
  <si>
    <t>NCA - Piutang Pihak Berelasi - PT Kubox Teknologi Indonesia (KTI)</t>
  </si>
  <si>
    <t>120801060</t>
  </si>
  <si>
    <t>NCA - Piutang Pihak Berelasi - PT Kuwais Berkah Indonesia (KBI)</t>
  </si>
  <si>
    <t>120801061</t>
  </si>
  <si>
    <t>NCA - Piutang Pihak Berelasi - PT Kwartet Boga Anugerah (KBA)</t>
  </si>
  <si>
    <t>120801062</t>
  </si>
  <si>
    <t>NCA - Piutang Pihak Berelasi - PT Lautan Inovasi Teknologi (LIT)</t>
  </si>
  <si>
    <t>120801063</t>
  </si>
  <si>
    <t>NCA - Piutang Pihak Berelasi - PT Lentera Ekosistem Digital (LED)</t>
  </si>
  <si>
    <t>120801064</t>
  </si>
  <si>
    <t>NCA - Piutang Pihak Berelasi - PT Logitek Digital Nusantara (LDN/DTN)</t>
  </si>
  <si>
    <t>120801065</t>
  </si>
  <si>
    <t>NCA - Piutang Pihak Berelasi - PT M Cash Integrasi Tbk (MCAS)</t>
  </si>
  <si>
    <t>120801066</t>
  </si>
  <si>
    <t>NCA - Piutang Pihak Berelasi - PT Digital Maksima Karunia</t>
  </si>
  <si>
    <t>120801067</t>
  </si>
  <si>
    <t>NCA - Piutang Pihak Berelasi - PT M Cash Ritel Indonesia (MRI)</t>
  </si>
  <si>
    <t>120801068</t>
  </si>
  <si>
    <t>NCA - Piutang Pihak Berelasi - PT M Cash Telefast Indonesia (MTI)</t>
  </si>
  <si>
    <t>120801069</t>
  </si>
  <si>
    <t>NCA - Piutang Pihak Berelasi - PT Matra Sinema Asia (MSA)</t>
  </si>
  <si>
    <t>120801070</t>
  </si>
  <si>
    <t>NCA - Piutang Pihak Berelasi - PT MCash Untuk Indonesia (MUI)</t>
  </si>
  <si>
    <t>120801071</t>
  </si>
  <si>
    <t>NCA - Piutang Pihak Berelasi - PT Media Karya Nusantara (MKN2)</t>
  </si>
  <si>
    <t>120801072</t>
  </si>
  <si>
    <t>NCA - Piutang Pihak Berelasi - PT Meisys Technology</t>
  </si>
  <si>
    <t>120801073</t>
  </si>
  <si>
    <t>NCA - Piutang Pihak Berelasi - PT Mitra Anugerah Setia Kawan (MASK)</t>
  </si>
  <si>
    <t>120801074</t>
  </si>
  <si>
    <t>NCA - Piutang Pihak Berelasi - PT Mitra Artha Teknologi (MAT)</t>
  </si>
  <si>
    <t>120801075</t>
  </si>
  <si>
    <t>NCA - Piutang Pihak Berelasi - PT Mitra Cipta Teknologi (MCT)</t>
  </si>
  <si>
    <t>120801076</t>
  </si>
  <si>
    <t>NCA - Piutang Pihak Berelasi - PT Mitra Citra Anugerah (MCA)</t>
  </si>
  <si>
    <t>120801077</t>
  </si>
  <si>
    <t>NCA - Piutang Pihak Berelasi - PT Mitra Karunia Nusantara (MKN)</t>
  </si>
  <si>
    <t>120801078</t>
  </si>
  <si>
    <t>NCA - Piutang Pihak Berelasi - PT Mitra Kharisma Nusantara (MKN3)</t>
  </si>
  <si>
    <t>120801079</t>
  </si>
  <si>
    <t>NCA - Piutang Pihak Berelasi - PT Mitra Proteksi Mandiri (MPM)</t>
  </si>
  <si>
    <t>120801080</t>
  </si>
  <si>
    <t>NCA - Piutang Pihak Berelasi - PT Mitra Wicaksana Hopindo (MWH)</t>
  </si>
  <si>
    <t>120801081</t>
  </si>
  <si>
    <t>NCA - Piutang Pihak Berelasi - PT MKopi Digital Indonesia (MKDI)</t>
  </si>
  <si>
    <t>120801082</t>
  </si>
  <si>
    <t>NCA - Piutang Pihak Berelasi - PT Monetix Digital Indonesia (MDI)</t>
  </si>
  <si>
    <t>120801083</t>
  </si>
  <si>
    <t>NCA - Piutang Pihak Berelasi - PT Muldidaya Dinamika (MDD)</t>
  </si>
  <si>
    <t>120801084</t>
  </si>
  <si>
    <t>NCA - Piutang Pihak Berelasi - PT Natrindo Fajar Cemerlang (NFC)</t>
  </si>
  <si>
    <t>120801085</t>
  </si>
  <si>
    <t>NCA - Piutang Pihak Berelasi - PT NFC Indonesia Tbk (NFCX)</t>
  </si>
  <si>
    <t>120801086</t>
  </si>
  <si>
    <t>NCA - Piutang Pihak Berelasi - PT NFCX Media Teknologi (NMT)</t>
  </si>
  <si>
    <t>120801087</t>
  </si>
  <si>
    <t>NCA - Piutang Pihak Berelasi - PT Nusantara Inti Karunia (NIK)</t>
  </si>
  <si>
    <t>120801088</t>
  </si>
  <si>
    <t>NCA - Piutang Pihak Berelasi - PT Nusantara Semesta Mandiri (NSM)</t>
  </si>
  <si>
    <t>120801089</t>
  </si>
  <si>
    <t>NCA - Piutang Pihak Berelasi - PT Nusantara Xchange Indonesia (NXI)</t>
  </si>
  <si>
    <t>120801090</t>
  </si>
  <si>
    <t>NCA - Piutang Pihak Berelasi - PT Omega Kreasi Bersama (OKB)</t>
  </si>
  <si>
    <t>120801091</t>
  </si>
  <si>
    <t>NCA - Piutang Pihak Berelasi - PT Oona Media Indonesia (OMI)</t>
  </si>
  <si>
    <t>120801092</t>
  </si>
  <si>
    <t>NCA - Piutang Pihak Berelasi - PT Qerja Manfaat Bangsa (QMB)</t>
  </si>
  <si>
    <t>120801093</t>
  </si>
  <si>
    <t>NCA - Piutang Pihak Berelasi - PT Rahmat Inti Kreasi (RIK)</t>
  </si>
  <si>
    <t>120801094</t>
  </si>
  <si>
    <t>NCA - Piutang Pihak Berelasi - PT Red Bean Sukses Indonesia (RBSI)</t>
  </si>
  <si>
    <t>120801095</t>
  </si>
  <si>
    <t>NCA - Piutang Pihak Berelasi - PT Riset Kecerdasan Buatan (RKB)</t>
  </si>
  <si>
    <t>120801096</t>
  </si>
  <si>
    <t>NCA - Piutang Pihak Berelasi - PT Ritel Cerdas Indonesia (RCI)</t>
  </si>
  <si>
    <t>120801097</t>
  </si>
  <si>
    <t>NCA - Piutang Pihak Berelasi - PT Sahabat Abadi Tunas Indonesia (SATI)</t>
  </si>
  <si>
    <t>120801098</t>
  </si>
  <si>
    <t>NCA - Piutang Pihak Berelasi - PT Sarana Rahmat Lestari (SRL)</t>
  </si>
  <si>
    <t>120801099</t>
  </si>
  <si>
    <t xml:space="preserve">NCA - Piutang Pihak Berelasi - PT Sejahtera Eka Boga </t>
  </si>
  <si>
    <t>120801100</t>
  </si>
  <si>
    <t>NCA - Piutang Pihak Berelasi - PT Sejahtera Eka Mandiri Investama (SEMI)</t>
  </si>
  <si>
    <t>120801101</t>
  </si>
  <si>
    <t>NCA - Piutang Pihak Berelasi - PT Seni Teknologi Sejahtera  (STS)</t>
  </si>
  <si>
    <t>120801102</t>
  </si>
  <si>
    <t>NCA - Piutang Pihak Berelasi - PT Sentra Anugerah Lestari (SAL)</t>
  </si>
  <si>
    <t>120801103</t>
  </si>
  <si>
    <t>NCA - Piutang Pihak Berelasi - PT Sentra Rejeki Lestari (SRL)</t>
  </si>
  <si>
    <t>120801104</t>
  </si>
  <si>
    <t>NCA - Piutang Pihak Berelasi - PT Sentra Wicaksana Anugerah (SWA)</t>
  </si>
  <si>
    <t>120801105</t>
  </si>
  <si>
    <t>NCA - Piutang Pihak Berelasi - PT Sentral Dapur Pangan (SDP)</t>
  </si>
  <si>
    <t>120801106</t>
  </si>
  <si>
    <t>NCA - Piutang Pihak Berelasi - PT Sistem Mikroelektronik Cerdas (SMC)</t>
  </si>
  <si>
    <t>120801107</t>
  </si>
  <si>
    <t>NCA - Piutang Pihak Berelasi - PT Solusi Proteksi Mandiri (SPM)</t>
  </si>
  <si>
    <t>120801108</t>
  </si>
  <si>
    <t>NCA - Piutang Pihak Berelasi - PT Surprise Indonesia (SI)</t>
  </si>
  <si>
    <t>120801109</t>
  </si>
  <si>
    <t>NCA - Piutang Pihak Berelasi - PT Surya Teknologi Perkasa (STP)</t>
  </si>
  <si>
    <t>120801110</t>
  </si>
  <si>
    <t>NCA - Piutang Pihak Berelasi - PT Swap Energi Indonesia (SEI)</t>
  </si>
  <si>
    <t>120801111</t>
  </si>
  <si>
    <t>NCA - Piutang Pihak Berelasi - PT Telefast Indonesia Tbk (TFAS)</t>
  </si>
  <si>
    <t>120801112</t>
  </si>
  <si>
    <t>NCA - Piutang Pihak Berelasi - PT Telefast Investama Indonesia (TII)</t>
  </si>
  <si>
    <t>120801113</t>
  </si>
  <si>
    <t>NCA - Piutang Pihak Berelasi - PT Voucher Express Internasional (VEI)</t>
  </si>
  <si>
    <t>120801114</t>
  </si>
  <si>
    <t>NCA - Piutang Pihak Berelasi - PT Wicaksana Anugerah Indonesia (WAI)</t>
  </si>
  <si>
    <t>120801115</t>
  </si>
  <si>
    <t>NCA - Piutang Pihak Berelasi - PT Wicaksana Anugerah Nusantara (WAN)</t>
  </si>
  <si>
    <t>120801116</t>
  </si>
  <si>
    <t>NCA - Piutang Pihak Berelasi - PT Wicaksana Anugerah Solusindo (WAS)</t>
  </si>
  <si>
    <t>120801117</t>
  </si>
  <si>
    <t>NCA - Piutang Pihak Berelasi - PT Agapindo Sejahtera Sukses (ASS2)</t>
  </si>
  <si>
    <t>120801118</t>
  </si>
  <si>
    <t>NCA - Piutang Pihak Berelasi - PT Bumilangit Digital Mediatama (BLDX)</t>
  </si>
  <si>
    <t>120801119</t>
  </si>
  <si>
    <t>NCA - Piutang Pihak Berelasi - PT DMMX Media Maxima</t>
  </si>
  <si>
    <t>120801120</t>
  </si>
  <si>
    <t>NCA - Piutang Pihak Berelasi - PT Mega Harapan Mulia (MHM)</t>
  </si>
  <si>
    <t>120801121</t>
  </si>
  <si>
    <t>NCA - Piutang Pihak Berelasi - PT Code Development Indonesia</t>
  </si>
  <si>
    <t>120801122</t>
  </si>
  <si>
    <t>NCA - Piutang Pihak Berelasi - PT Niji Games Studio (NGS)</t>
  </si>
  <si>
    <t>120801123</t>
  </si>
  <si>
    <t>NCA - Piutang Pihak Berelasi - PT Indonesian Cloud (IC)</t>
  </si>
  <si>
    <t>120801124</t>
  </si>
  <si>
    <t>NCA - Piutang Pihak Berelasi - PT Dans Multi Pro (DMP)</t>
  </si>
  <si>
    <t>120801125</t>
  </si>
  <si>
    <t>NCA - Piutang Pihak Berelasi - PT Cipta Urban Darsana (CUD)</t>
  </si>
  <si>
    <t>120801126</t>
  </si>
  <si>
    <t>NCA - Piutang Pihak Berelasi - PT Dwi Danamitra Kavita (DDK)</t>
  </si>
  <si>
    <t>120801127</t>
  </si>
  <si>
    <t>NCA - Piutang Pihak Berelasi - PT Artaka Anugerah Abadi (AAA)</t>
  </si>
  <si>
    <t>120801128</t>
  </si>
  <si>
    <t>NCA - Piutang Pihak Berelasi - PT Clodeo Indonesia Jaya (CIJ)</t>
  </si>
  <si>
    <t>120801129</t>
  </si>
  <si>
    <t>NCA - Piutang Pihak Berelasi - PT Mandiri Terang Harapan (MTH)</t>
  </si>
  <si>
    <t>120801130</t>
  </si>
  <si>
    <t>NCA - Piutang Pihak Berelasi - PT Aeronusa Inti raya (AIR)</t>
  </si>
  <si>
    <t>120801131</t>
  </si>
  <si>
    <t>NCA - Piutang Pihak Berelasi - PT Solusi Wicaksana Teknologi (SWT)</t>
  </si>
  <si>
    <t>120801132</t>
  </si>
  <si>
    <t>NCA - Piutang Pihak Berelasi - PT Mitra Pendanaan Mandiri (MPM)</t>
  </si>
  <si>
    <t>120801133</t>
  </si>
  <si>
    <t>NCA - Piutang Pihak Berelasi - PT Ekosistem Rintisan Digital (ERD)</t>
  </si>
  <si>
    <t>120801134</t>
  </si>
  <si>
    <t>NCA - Piutang Pihak Berelasi - PT Sumber Digital Terpadu (SDT)</t>
  </si>
  <si>
    <t>120801135</t>
  </si>
  <si>
    <t>NCA - Piutang Pihak Berelasi - PT Elpis Anugerah Andalan (EAA)</t>
  </si>
  <si>
    <t>120801136</t>
  </si>
  <si>
    <t>NCA - Piutang Pihak Berelasi - PT DMMX Grosir Digital (DGD)</t>
  </si>
  <si>
    <t>120801137</t>
  </si>
  <si>
    <t>NCA - Piutang Pihak Berelasi - PT DMMX Rans Digital (DRD)</t>
  </si>
  <si>
    <t>120801138</t>
  </si>
  <si>
    <t>NCA - Piutang Pihak Berelasi - PT Qerja Akademi Indonesia (QAI)</t>
  </si>
  <si>
    <t>120801139</t>
  </si>
  <si>
    <t>NCA - Piutang Pihak Berelasi - PT Tfas Digital Indonesia (TDI)</t>
  </si>
  <si>
    <t>120801140</t>
  </si>
  <si>
    <t>NCA - Piutang Pihak Berelasi - PT Gemilang Integra Fentura (GIF)</t>
  </si>
  <si>
    <t>120801141</t>
  </si>
  <si>
    <t>NCA - Piutang Pihak Berelasi - PT Energi Selalu Baru (ESB)</t>
  </si>
  <si>
    <t>120801142</t>
  </si>
  <si>
    <t>NCA - Piutang Pihak Berelasi - PT Solic Kreasi Baru (SKB)</t>
  </si>
  <si>
    <t>120801143</t>
  </si>
  <si>
    <t>NCA - Piutang Pihak Berelasi - PT Gembala Rintisan Digital (GRD)</t>
  </si>
  <si>
    <t>120801144</t>
  </si>
  <si>
    <t>NCA - Piutang Pihak Berelasi - PT Sentral Inti Anugerah (SIA1)</t>
  </si>
  <si>
    <t>120801145</t>
  </si>
  <si>
    <t>NCA - Piutang Pihak Berelasi - PT Sarana Cipta Digital (SCD)</t>
  </si>
  <si>
    <t>120801146</t>
  </si>
  <si>
    <t>NCA - Piutang Pihak Berelasi - PT Sejahtera Wahana Teknindo (SWT)</t>
  </si>
  <si>
    <t>120801147</t>
  </si>
  <si>
    <t>NCA - Piutang Pihak Berelasi - PT Sicepat Mcash Indonesia (SMI)</t>
  </si>
  <si>
    <t>120801148</t>
  </si>
  <si>
    <t>NCA - Piutang Pihak Berelasi - PT TFAS Nusantara Digital (TND)</t>
  </si>
  <si>
    <t>120801149</t>
  </si>
  <si>
    <t>NCA - Piutang Pihak Berelasi - PT Volta Indonesia Semesta (VIS)</t>
  </si>
  <si>
    <t>120801150</t>
  </si>
  <si>
    <t>NCA - Piutang Pihak Berelasi - PT Solic Inti Anugerah (SIA2)</t>
  </si>
  <si>
    <t>120801151</t>
  </si>
  <si>
    <t>NCA - Piutang Pihak Berelasi - PT Bumilangit Entertainment Corpora (BCU)</t>
  </si>
  <si>
    <t>120801152</t>
  </si>
  <si>
    <t>NCA - Piutang Pihak Berelasi - PT Sinergi Maxima Digitalindo (SMD)</t>
  </si>
  <si>
    <t>120801153</t>
  </si>
  <si>
    <t>NCA - Piutang Pihak Berelasi - PT Kreasi Baru Digital (KBD)</t>
  </si>
  <si>
    <t>120801154</t>
  </si>
  <si>
    <t>NCA - Piutang Pihak Berelasi - PT Solic Inti Digital (SID)</t>
  </si>
  <si>
    <t>120801155</t>
  </si>
  <si>
    <t>NCA - Piutang Pihak Berelasi - PT Hikmat Mulia Sentralindo (HMS)</t>
  </si>
  <si>
    <t>120801156</t>
  </si>
  <si>
    <t>NCA - Piutang Pihak Berelasi - PT Berkah Digital Distrindo (BDD)</t>
  </si>
  <si>
    <t>120801157</t>
  </si>
  <si>
    <t>NCA - Piutang Pihak Berelasi - PT DMMX Belanja Digital (BDB)</t>
  </si>
  <si>
    <t>120801158</t>
  </si>
  <si>
    <t>NCA - Piutang Pihak Berelasi - PT Roxy Digital Investama (RDI)</t>
  </si>
  <si>
    <t>120801159</t>
  </si>
  <si>
    <t>NCA - Piutang Pihak Berelasi - PT Digisaham Veritas Indonesia (DVI)</t>
  </si>
  <si>
    <t>120801160</t>
  </si>
  <si>
    <t>NCA - Piutang Pihak Berelasi - PT DMMX Smartritel Teknologi (DST)</t>
  </si>
  <si>
    <t>120801161</t>
  </si>
  <si>
    <t>NCA - Piutang Pihak Berelasi - PT Panca Global Kapital (PEGE)</t>
  </si>
  <si>
    <t>120801162</t>
  </si>
  <si>
    <t>NCA - Piutang Pihak Berelasi - PT Panca Global Sekuritas (PGS)</t>
  </si>
  <si>
    <t>120801163</t>
  </si>
  <si>
    <t>NCA - Piutang Pihak Berelasi - PT Akasia Damcorp Waba (ADW)</t>
  </si>
  <si>
    <t>120801164</t>
  </si>
  <si>
    <t>NCA - Piutang Pihak Berelasi - PT Edukasi Atlit Internet Digital (EAID)</t>
  </si>
  <si>
    <t>120801165</t>
  </si>
  <si>
    <t>NCA - Piutang Pihak Berelasi - PT DMMX Hera Sukses (DHS)</t>
  </si>
  <si>
    <t>120801166</t>
  </si>
  <si>
    <t>NCA - Piutang Pihak Berelasi - PT Rans Prestisius Indonesia (RPI)</t>
  </si>
  <si>
    <t>120801167</t>
  </si>
  <si>
    <t>NCA - Piutang Pihak Berelasi - PT DMMX Gamindo Global</t>
  </si>
  <si>
    <t>120801168</t>
  </si>
  <si>
    <t>NCA - Piutang Pihak Berelasi - PT Digital Anugerah Medisindo (DAM)</t>
  </si>
  <si>
    <t>120801169</t>
  </si>
  <si>
    <t>NCA - Piutang Pihak Berelasi - PT Zirius Soteria Investama (ZSI)</t>
  </si>
  <si>
    <t>120801170</t>
  </si>
  <si>
    <t>NCA - Piutang Pihak Berelasi - PT CKL Indonesia Raya (CKL1)</t>
  </si>
  <si>
    <t>120801171</t>
  </si>
  <si>
    <t>NCA - Piutang Pihak Berelasi - PT Cipta Krida Lestari (CKL2)</t>
  </si>
  <si>
    <t>120801172</t>
  </si>
  <si>
    <t>NCA - Piutang Pihak Berelasi - PT Abyakta Data Sentosa (ADS)</t>
  </si>
  <si>
    <t>120801173</t>
  </si>
  <si>
    <t>NCA - Piutang Pihak Berelasi - PT Niji Sicepat Gamindo (NSG)</t>
  </si>
  <si>
    <t>120801174</t>
  </si>
  <si>
    <t>NCA - Piutang Pihak Berelasi - PT Mulia Semesta Perkasa (MSP)</t>
  </si>
  <si>
    <t>120801175</t>
  </si>
  <si>
    <t>NCA - Piutang Pihak Berelasi - PT Kredit Skor Indonesia (KSI)</t>
  </si>
  <si>
    <t>120801176</t>
  </si>
  <si>
    <t>NCA - Piutang Pihak Berelasi - PT Caltech Digital Indonesia (CDI)</t>
  </si>
  <si>
    <t>120801177</t>
  </si>
  <si>
    <t>NCA - Piutang Pihak Berelasi - PT Tfas Energi Indonesia (TEI)</t>
  </si>
  <si>
    <t>120801178</t>
  </si>
  <si>
    <t>NCA - Piutang Pihak Berelasi - PT Sicepat Inti Sofizo (SIF)</t>
  </si>
  <si>
    <t>120801179</t>
  </si>
  <si>
    <t>NCA - Piutang Pihak Berelasi - PT DMMX Dektos Inti (DDI)</t>
  </si>
  <si>
    <t>120801180</t>
  </si>
  <si>
    <t>NCA - Piutang Pihak Berelasi - PT Nugen Farma Medika (NFM)</t>
  </si>
  <si>
    <t>120801181</t>
  </si>
  <si>
    <t>NCA - Piutang Pihak Berelasi - PT Sicepat Aset Digital (SAD)</t>
  </si>
  <si>
    <t>120801182</t>
  </si>
  <si>
    <t>NCA - Piutang Pihak Berelasi - PT Royal Investama Sejahtera (RIS)</t>
  </si>
  <si>
    <t>120801183</t>
  </si>
  <si>
    <t>NCA - Piutang Pihak Berelasi - PT Yudha Harapan Mulia (YHM)</t>
  </si>
  <si>
    <t>120801184</t>
  </si>
  <si>
    <t>NCA - Piutang Pihak Berelasi - PT DMMX Distribusi Pentabuana (DDP)</t>
  </si>
  <si>
    <t>120801185</t>
  </si>
  <si>
    <t>NCA - Piutang Pihak Berelasi - PT Dezer Ruang Bicara (DRB)</t>
  </si>
  <si>
    <t>120801186</t>
  </si>
  <si>
    <t>NCA - Piutang Pihak Berelasi - PT Dektos Digital Corbuzier (DDC)</t>
  </si>
  <si>
    <t>120801187</t>
  </si>
  <si>
    <t>NCA - Piutang Pihak Berelasi - PT BLDX Komik Nusantara (BKN)</t>
  </si>
  <si>
    <t>120801188</t>
  </si>
  <si>
    <t>NCA - Piutang Pihak Berelasi - PT Damcorp Digital Media (DDM)</t>
  </si>
  <si>
    <t>120801189</t>
  </si>
  <si>
    <t>NCA - Piutang Pihak Berelasi - PT NFT Digital Indonesia (NDI)</t>
  </si>
  <si>
    <t>120801190</t>
  </si>
  <si>
    <t>NCA - Piutang Pihak Berelasi - PT Meta Verse Indonesia (MVI)</t>
  </si>
  <si>
    <t>120801191</t>
  </si>
  <si>
    <t>NCA - Piutang Pihak Berelasi - PT META PRAVIA DIGITAL (MPD)</t>
  </si>
  <si>
    <t>120801192</t>
  </si>
  <si>
    <t>NCA - Piutang Pihak Berelasi - PT DMMX Sentral Imaji</t>
  </si>
  <si>
    <t>120801193</t>
  </si>
  <si>
    <t>NCA - Piutang Pihak Berelasi - PT Cinta Sang Juara</t>
  </si>
  <si>
    <t>120801194</t>
  </si>
  <si>
    <t>NCA - Piutang Pihak Berelasi - PT Kosmos Karisma Karunia (KKK)</t>
  </si>
  <si>
    <t>120801195</t>
  </si>
  <si>
    <t>NCA - Piutang Pihak Berelasi - PT Sinergi Digital Teknologi (Lenna)</t>
  </si>
  <si>
    <t>120801196</t>
  </si>
  <si>
    <t>NCA - Piutang Pihak Berelasi - PT Kairos Ekspres Internasional (KEI)</t>
  </si>
  <si>
    <t>120801197</t>
  </si>
  <si>
    <t>NCA - Piutang Pihak Berelasi - PT Dua Empat Print (DEP)</t>
  </si>
  <si>
    <t>120801198</t>
  </si>
  <si>
    <t>NCA - Piutang Pihak Berelasi - PT V2 Indonesia (V2)</t>
  </si>
  <si>
    <t>120801199</t>
  </si>
  <si>
    <t>NCA - Piutang Pihak Berelasi - PT Makarios Bensu Kopi (MBK)</t>
  </si>
  <si>
    <t>120801200</t>
  </si>
  <si>
    <t>NCA - Piutang Pihak Berelasi - PT Mahaka Media Tbk (ABBA)</t>
  </si>
  <si>
    <t>120801201</t>
  </si>
  <si>
    <t>NCA - Piutang Pihak Berelasi - PT Sinergi Teknologi Mandiri (STM)</t>
  </si>
  <si>
    <t>120801202</t>
  </si>
  <si>
    <t>NCA - Piutang Pihak Berelasi - PT Jaya Distribusi Ritel (JDR)</t>
  </si>
  <si>
    <t>120801203</t>
  </si>
  <si>
    <t>NCA - Piutang Pihak Berelasi - Martin Suharlie</t>
  </si>
  <si>
    <t>120801204</t>
  </si>
  <si>
    <t>NCA - Piutang Pihak Berelasi - Suryandy Jahja</t>
  </si>
  <si>
    <t>120801205</t>
  </si>
  <si>
    <t>NCA - Piutang Pihak Berelasi - Berelasi lainnya</t>
  </si>
  <si>
    <t>TOTAL PIUTANG PIHAK BERELASI JANGKA PANJANG</t>
  </si>
  <si>
    <t>ASET PAJAK TANGGUHAN (DTA)</t>
  </si>
  <si>
    <t>120901001</t>
  </si>
  <si>
    <t>NCA - DTA - Aset Pajak Tangguhan</t>
  </si>
  <si>
    <t>TOTAL ASET PAJAK TANGGUHAN (DTA)</t>
  </si>
  <si>
    <t>TAKSIRAN TAGIHAN PAJAK-ASET TIDAK LANCAR</t>
  </si>
  <si>
    <t>121001001</t>
  </si>
  <si>
    <t>NCA - Taksiran Tagihan Pajak - Claim For Tax Refund</t>
  </si>
  <si>
    <t>TOTAL TAKSIRAN TAGIHAN PAJAK-ASET TIDAK LANCAR</t>
  </si>
  <si>
    <t>RESTRICTED DEPOSITS - JANGKA PANJANG</t>
  </si>
  <si>
    <t>Bank (IDR)-RESTRICTED DEPOSITS - JANGKA PANJANG</t>
  </si>
  <si>
    <t>121101001</t>
  </si>
  <si>
    <t>NCA - Restricted Deposits - IDR - PT BANK CENTRAL ASIA</t>
  </si>
  <si>
    <t>121101002</t>
  </si>
  <si>
    <t>NCA - Restricted Deposits - IDR - PT BANK MANDIRI (PERSERO)</t>
  </si>
  <si>
    <t>121101003</t>
  </si>
  <si>
    <t>NCA - Restricted Deposits - IDR - PT BANK NEGARA INDONESIA (PERSERO)</t>
  </si>
  <si>
    <t>121101004</t>
  </si>
  <si>
    <t>NCA - Restricted Deposits - IDR - PT BANK CIMB NIAGA</t>
  </si>
  <si>
    <t>121101005</t>
  </si>
  <si>
    <t>NCA - Restricted Deposits - IDR - PT BANK QNB INDONESIA</t>
  </si>
  <si>
    <t>121101006</t>
  </si>
  <si>
    <t>NCA - Restricted Deposits - IDR - PT BANK RAKYAT INDONESIA (PERSERO)</t>
  </si>
  <si>
    <t>121101007</t>
  </si>
  <si>
    <t>NCA - Restricted Deposits - IDR - PT BANK PERMATA</t>
  </si>
  <si>
    <t>121101008</t>
  </si>
  <si>
    <t>NCA - Restricted Deposits - IDR - PT BANK UOB INDONESIA</t>
  </si>
  <si>
    <t>121101009</t>
  </si>
  <si>
    <t>NCA - Restricted Deposits - IDR - PT BANK DKI</t>
  </si>
  <si>
    <t>121101010</t>
  </si>
  <si>
    <t>NCA - Restricted Deposits - IDR - PT BANK JTRUST INDONESIA</t>
  </si>
  <si>
    <t>121101011</t>
  </si>
  <si>
    <t>NCA - Restricted Deposits - IDR - PT BANK DANAMON INDONESIA</t>
  </si>
  <si>
    <t>121101012</t>
  </si>
  <si>
    <t>NCA - Restricted Deposits - IDR - PT BANK SYARIAH INDONESIA</t>
  </si>
  <si>
    <t>121101013</t>
  </si>
  <si>
    <t xml:space="preserve">NCA - Restricted Deposits - IDR - PT BANK CAPITAL INDONESIA </t>
  </si>
  <si>
    <t>121101014</t>
  </si>
  <si>
    <t>NCA - Restricted Deposits - IDR - PT BANK MNC INTERNASIONAL</t>
  </si>
  <si>
    <t>121101015</t>
  </si>
  <si>
    <t>NCA - Restricted Deposits - IDR - PT BANK OCBC NISP</t>
  </si>
  <si>
    <t>121101016</t>
  </si>
  <si>
    <t>NCA - Restricted Deposits - IDR - PT BANK MEGA</t>
  </si>
  <si>
    <t>121101017</t>
  </si>
  <si>
    <t>NCA - Restricted Deposits - IDR - PT BANK PEMBANGUNAN DAERAH JAWA TENGAH</t>
  </si>
  <si>
    <t>121101018</t>
  </si>
  <si>
    <t>NCA - Restricted Deposits - IDR - PT BANK PEMBANGUNAN DAERAH JAWA TIMUR</t>
  </si>
  <si>
    <t>121101019</t>
  </si>
  <si>
    <t>NCA - Restricted Deposits - IDR - PT BANK MAYBANK INDONESIA</t>
  </si>
  <si>
    <t>121101020</t>
  </si>
  <si>
    <t>NCA - Restricted Deposits - IDR - PT BANK MUAMALAT INDONESIA</t>
  </si>
  <si>
    <t>121101021</t>
  </si>
  <si>
    <t>NCA - Restricted Deposits - IDR - PT BANK DBS INDONESIA</t>
  </si>
  <si>
    <t>121101022</t>
  </si>
  <si>
    <t>NCA - Restricted Deposits - IDR - PT BANK MASPION INDONESIA</t>
  </si>
  <si>
    <t>121101023</t>
  </si>
  <si>
    <t>NCA - Restricted Deposits - IDR - PT BANK PAN INDONESIA</t>
  </si>
  <si>
    <t>121101024</t>
  </si>
  <si>
    <t>NCA - Restricted Deposits - IDR - PT BANK TABUNGAN PENSIUNAN NASIONAL</t>
  </si>
  <si>
    <t>121101025</t>
  </si>
  <si>
    <t>NCA - Restricted Deposits - IDR - PT BANK TABUNGAN NEGARA</t>
  </si>
  <si>
    <t>Bank (USD)-RESTRICTED DEPOSITS - JANGKA PANJANG</t>
  </si>
  <si>
    <t>Bank (SGD)-RESTRICTED DEPOSITS - JANGKA PANJANG</t>
  </si>
  <si>
    <t>TOTAL RESTRICTED DEPOSITS - JANGKA PANJANG</t>
  </si>
  <si>
    <t>GOODWILL</t>
  </si>
  <si>
    <t>121201001</t>
  </si>
  <si>
    <t>NCA - Goodwill - PT Surprise Indonesia</t>
  </si>
  <si>
    <t>121201002</t>
  </si>
  <si>
    <t>NCA - Goodwill - PT Multidaya Dinamika</t>
  </si>
  <si>
    <t>121201003</t>
  </si>
  <si>
    <t>NCA - Goodwill - PT Alphanovation Digital Teknindo (Pawoon)</t>
  </si>
  <si>
    <t>121201004</t>
  </si>
  <si>
    <t>NCA - Goodwill - PT Dam Korporindo Digital</t>
  </si>
  <si>
    <t>121201005</t>
  </si>
  <si>
    <t>NCA - Goodwill - Lainnya</t>
  </si>
  <si>
    <t>TOTAL GOODWILL</t>
  </si>
  <si>
    <t>ASET TIDAK LANCAR LAINNYA</t>
  </si>
  <si>
    <t>121301001</t>
  </si>
  <si>
    <t>NCA - Aset Tidak Lancar Lainnya - Rent Deposit</t>
  </si>
  <si>
    <t>121301002</t>
  </si>
  <si>
    <t>NCA - Aset Tidak Lancar Lainnya - Trade Deposit</t>
  </si>
  <si>
    <t>121301003</t>
  </si>
  <si>
    <t>NCA - Aset Tidak Lancar Lainnya - Lain-lain</t>
  </si>
  <si>
    <t>TOTAL ASET TIDAK LANCAR LAINNYA</t>
  </si>
  <si>
    <t>TOTAL ASET TIDAK LANCAR</t>
  </si>
  <si>
    <t>TOTAL ASET</t>
  </si>
  <si>
    <t>LIABILITAS</t>
  </si>
  <si>
    <t>LIABILITAS LANCAR</t>
  </si>
  <si>
    <t>UTANG BANK JANGKA PENDEK</t>
  </si>
  <si>
    <t>Bank (IDR)-UTANG BANK JANGKA PENDEK</t>
  </si>
  <si>
    <t>210101001</t>
  </si>
  <si>
    <t>CL - Short-Term Bank Loan - PT BANK CENTRAL ASIA</t>
  </si>
  <si>
    <t>210101002</t>
  </si>
  <si>
    <t>CL - Short-Term Bank Loan - PT BANK MANDIRI (PERSERO)</t>
  </si>
  <si>
    <t>210101003</t>
  </si>
  <si>
    <t>CL - Short-Term Bank Loan - PT BANK NEGARA INDONESIA (PERSERO)</t>
  </si>
  <si>
    <t>210101004</t>
  </si>
  <si>
    <t>CL - Short-Term Bank Loan - PT BANK CIMB NIAGA</t>
  </si>
  <si>
    <t>210101005</t>
  </si>
  <si>
    <t>CL - Short-Term Bank Loan - PT BANK QNB INDONESIA</t>
  </si>
  <si>
    <t>210101006</t>
  </si>
  <si>
    <t>CL - Short-Term Bank Loan - PT BANK RAKYAT INDONESIA (PERSERO)</t>
  </si>
  <si>
    <t>210101007</t>
  </si>
  <si>
    <t>CL - Short-Term Bank Loan - PT BANK PERMATA</t>
  </si>
  <si>
    <t>210101008</t>
  </si>
  <si>
    <t>CL - Short-Term Bank Loan - PT BANK UOB INDONESIA</t>
  </si>
  <si>
    <t>210101009</t>
  </si>
  <si>
    <t>CL - Short-Term Bank Loan - PT BANK DKI</t>
  </si>
  <si>
    <t>210101010</t>
  </si>
  <si>
    <t>CL - Short-Term Bank Loan - PT BANK JTRUST INDONESIA</t>
  </si>
  <si>
    <t>210101011</t>
  </si>
  <si>
    <t>CL - Short-Term Bank Loan - PT BANK DANAMON INDONESIA</t>
  </si>
  <si>
    <t>210101012</t>
  </si>
  <si>
    <t>CL - Short-Term Bank Loan - PT BANK SYARIAH INDONESIA</t>
  </si>
  <si>
    <t>210101013</t>
  </si>
  <si>
    <t xml:space="preserve">CL - Short-Term Bank Loan - PT BANK CAPITAL INDONESIA </t>
  </si>
  <si>
    <t>210101014</t>
  </si>
  <si>
    <t>CL - Short-Term Bank Loan - PT BANK MNC INTERNASIONAL</t>
  </si>
  <si>
    <t>210101015</t>
  </si>
  <si>
    <t>CL - Short-Term Bank Loan - PT BANK OCBC NISP</t>
  </si>
  <si>
    <t>210101016</t>
  </si>
  <si>
    <t>CL - Short-Term Bank Loan - PT BANK MEGA</t>
  </si>
  <si>
    <t>210101017</t>
  </si>
  <si>
    <t>CL - Short-Term Bank Loan - PT BANK PEMBANGUNAN DAERAH JAWA TENGAH</t>
  </si>
  <si>
    <t>210101018</t>
  </si>
  <si>
    <t>CL - Short-Term Bank Loan - PT BANK PEMBANGUNAN DAERAH JAWA TIMUR</t>
  </si>
  <si>
    <t>210101019</t>
  </si>
  <si>
    <t>CL - Short-Term Bank Loan - PT BANK MAYBANK INDONESIA</t>
  </si>
  <si>
    <t>210101020</t>
  </si>
  <si>
    <t>CL - Short-Term Bank Loan - PT BANK MUAMALAT INDONESIA</t>
  </si>
  <si>
    <t>210101021</t>
  </si>
  <si>
    <t>CL - Short-Term Bank Loan - PT BANK DBS INDONESIA</t>
  </si>
  <si>
    <t>210101022</t>
  </si>
  <si>
    <t>CL - Short-Term Bank Loan - PT BANK MASPION INDONESIA</t>
  </si>
  <si>
    <t>210101023</t>
  </si>
  <si>
    <t>CL - Short-Term Bank Loan - PT BANK PAN INDONESIA</t>
  </si>
  <si>
    <t>210101024</t>
  </si>
  <si>
    <t>CL - Short-Term Bank Loan - PT BANK TABUNGAN PENSIUNAN NASIONAL</t>
  </si>
  <si>
    <t>210101025</t>
  </si>
  <si>
    <t>CL - Short-Term Bank Loan - PT BANK TABUNGAN NEGARA</t>
  </si>
  <si>
    <t>Bank (USD)-UTANG BANK JANGKA PENDEK</t>
  </si>
  <si>
    <t>Bank (SGD)-UTANG BANK JANGKA PENDEK</t>
  </si>
  <si>
    <t>TOTAL UTANG BANK JANGKA PENDEK</t>
  </si>
  <si>
    <t>UTANG USAHA</t>
  </si>
  <si>
    <t>Pihak Ketiga:-UTANG USAHA</t>
  </si>
  <si>
    <t>IDR-Pihak Ketiga:-UTANG USAHA</t>
  </si>
  <si>
    <t>210201001</t>
  </si>
  <si>
    <t>CL - Utang Usaha Pihak Ketiga - PT Telekomunikasi Selular</t>
  </si>
  <si>
    <t>210201002</t>
  </si>
  <si>
    <t>CL - Utang Usaha Pihak Ketiga - PT Indosat Tbk</t>
  </si>
  <si>
    <t>210201003</t>
  </si>
  <si>
    <t>CL - Utang Usaha Pihak Ketiga - PT Xl Axiata Tbk</t>
  </si>
  <si>
    <t>210201004</t>
  </si>
  <si>
    <t>CL - Utang Usaha Pihak Ketiga - Lainnya</t>
  </si>
  <si>
    <t>Total Utang Usaha - Pihak Ketiga</t>
  </si>
  <si>
    <t>Pihak Berelasi:-UTANG USAHA</t>
  </si>
  <si>
    <t>IDR-Pihak Berelasi:-UTANG USAHA</t>
  </si>
  <si>
    <t>210301001</t>
  </si>
  <si>
    <t>CL - Utang Usaha Pihak Berelasi - PT 1 Inti Dot Com</t>
  </si>
  <si>
    <t>210301002</t>
  </si>
  <si>
    <t>CL - Utang Usaha Pihak Berelasi - PT Abdi Anugerah Persada (AAP)</t>
  </si>
  <si>
    <t>210301003</t>
  </si>
  <si>
    <t>CL - Utang Usaha Pihak Berelasi - PT Agapindo Inti Raya</t>
  </si>
  <si>
    <t>210301004</t>
  </si>
  <si>
    <t>CL - Utang Usaha Pihak Berelasi - PT Agapindo Kasih Abadi (AKA)</t>
  </si>
  <si>
    <t>210301005</t>
  </si>
  <si>
    <t>CL - Utang Usaha Pihak Berelasi - PT Alfa Omega Digital (AOD-1)</t>
  </si>
  <si>
    <t>210301006</t>
  </si>
  <si>
    <t>CL - Utang Usaha Pihak Berelasi - PT Alfa Omega Digitalindo (AOD-2)</t>
  </si>
  <si>
    <t>210301007</t>
  </si>
  <si>
    <t>CL - Utang Usaha Pihak Berelasi - PT Alphanovation Digital Teknindo (Pawoon)</t>
  </si>
  <si>
    <t>210301008</t>
  </si>
  <si>
    <t>CL - Utang Usaha Pihak Berelasi - PT Antares Global Teknologi (AGT)</t>
  </si>
  <si>
    <t>210301009</t>
  </si>
  <si>
    <t>CL - Utang Usaha Pihak Berelasi - PT Anugerah Inti Karisma (AIK)</t>
  </si>
  <si>
    <t>210301010</t>
  </si>
  <si>
    <t>CL - Utang Usaha Pihak Berelasi - PT Soteria Wicaksana Investama (SWI)</t>
  </si>
  <si>
    <t>210301011</t>
  </si>
  <si>
    <t>CL - Utang Usaha Pihak Berelasi - PT Anugerah Kopi Digital (AKD)</t>
  </si>
  <si>
    <t>210301012</t>
  </si>
  <si>
    <t>CL - Utang Usaha Pihak Berelasi - PT Anugerah Serta Sentosa (ASS1)</t>
  </si>
  <si>
    <t>210301013</t>
  </si>
  <si>
    <t>CL - Utang Usaha Pihak Berelasi - PT Anugerah Teknologi Mandiri (ATM)</t>
  </si>
  <si>
    <t>210301014</t>
  </si>
  <si>
    <t>CL - Utang Usaha Pihak Berelasi - PT Anugerah Wicaksana Digital (AWD)</t>
  </si>
  <si>
    <t>210301015</t>
  </si>
  <si>
    <t>CL - Utang Usaha Pihak Berelasi - PT Argo Pandu Digital (APD)</t>
  </si>
  <si>
    <t>210301016</t>
  </si>
  <si>
    <t>CL - Utang Usaha Pihak Berelasi - PT Berkah Karunia Kreasi (BKK)</t>
  </si>
  <si>
    <t>210301017</t>
  </si>
  <si>
    <t>CL - Utang Usaha Pihak Berelasi - PT Berkah Omega Sukses (BOS)</t>
  </si>
  <si>
    <t>210301018</t>
  </si>
  <si>
    <t>CL - Utang Usaha Pihak Berelasi - PT Berkah Otentik Sejahtera (BOS)</t>
  </si>
  <si>
    <t>210301019</t>
  </si>
  <si>
    <t>CL - Utang Usaha Pihak Berelasi - PT Berkah Teknologi Selaras (BTS)</t>
  </si>
  <si>
    <t>210301020</t>
  </si>
  <si>
    <t>CL - Utang Usaha Pihak Berelasi - PT Berkah Teknologi Semesta (BTS)</t>
  </si>
  <si>
    <t>210301021</t>
  </si>
  <si>
    <t>CL - Utang Usaha Pihak Berelasi - PT Berkah Trijaya Indonesia (BTI)</t>
  </si>
  <si>
    <t>210301022</t>
  </si>
  <si>
    <t>CL - Utang Usaha Pihak Berelasi - PT Bersama Omega Sejahtera (BOS)</t>
  </si>
  <si>
    <t>210301023</t>
  </si>
  <si>
    <t>CL - Utang Usaha Pihak Berelasi - PT Bilik Sinergi Indonesia (BSI)</t>
  </si>
  <si>
    <t>210301024</t>
  </si>
  <si>
    <t>CL - Utang Usaha Pihak Berelasi - PT Buana Agya Cipta (BAC)</t>
  </si>
  <si>
    <t>210301025</t>
  </si>
  <si>
    <t>CL - Utang Usaha Pihak Berelasi - PT Cakra Ultima Sejahtera (CUS)</t>
  </si>
  <si>
    <t>210301026</t>
  </si>
  <si>
    <t>CL - Utang Usaha Pihak Berelasi - PT Chat Bot Nusantara (CBN)</t>
  </si>
  <si>
    <t>210301027</t>
  </si>
  <si>
    <t>CL - Utang Usaha Pihak Berelasi - PT Cyrus Solusi Indonesia (CSI)</t>
  </si>
  <si>
    <t>210301028</t>
  </si>
  <si>
    <t>CL - Utang Usaha Pihak Berelasi - PT Dam Korporindo Digital (DKD)</t>
  </si>
  <si>
    <t>210301029</t>
  </si>
  <si>
    <t>CL - Utang Usaha Pihak Berelasi - PT Dapur Kita Indonesia (DKI)</t>
  </si>
  <si>
    <t>210301030</t>
  </si>
  <si>
    <t>CL - Utang Usaha Pihak Berelasi - PT Dapur Kloud Digital (DKD)</t>
  </si>
  <si>
    <t>210301031</t>
  </si>
  <si>
    <t>CL - Utang Usaha Pihak Berelasi - PT Dekodr Solusi Digital Indonesia (DSDI)</t>
  </si>
  <si>
    <t>210301032</t>
  </si>
  <si>
    <t>CL - Utang Usaha Pihak Berelasi - PT Digital Berkah Indonesia (DBI)</t>
  </si>
  <si>
    <t>210301033</t>
  </si>
  <si>
    <t>CL - Utang Usaha Pihak Berelasi - PT Digital Consumer Engagement (DCE)</t>
  </si>
  <si>
    <t>210301034</t>
  </si>
  <si>
    <t>CL - Utang Usaha Pihak Berelasi - PT Digital Maksima Karisma (DMK)</t>
  </si>
  <si>
    <t>210301035</t>
  </si>
  <si>
    <t>CL - Utang Usaha Pihak Berelasi - PT Digital Maxima Indonesia (DMI)</t>
  </si>
  <si>
    <t>210301036</t>
  </si>
  <si>
    <t>CL - Utang Usaha Pihak Berelasi - PT Digital Mediatama Maxima Tbk (DMMX)</t>
  </si>
  <si>
    <t>210301037</t>
  </si>
  <si>
    <t>CL - Utang Usaha Pihak Berelasi - PT Disa Citra Digital (DCD)</t>
  </si>
  <si>
    <t>210301038</t>
  </si>
  <si>
    <t>CL - Utang Usaha Pihak Berelasi - PT Disa Citra Mandiri (DCM)</t>
  </si>
  <si>
    <t>210301039</t>
  </si>
  <si>
    <t>CL - Utang Usaha Pihak Berelasi - PT Distribusi Emitama Anugerah (DEA)</t>
  </si>
  <si>
    <t>210301040</t>
  </si>
  <si>
    <t>CL - Utang Usaha Pihak Berelasi - PT Distribusi Voucher Nusantara Tbk (DIVA)</t>
  </si>
  <si>
    <t>210301041</t>
  </si>
  <si>
    <t>CL - Utang Usaha Pihak Berelasi - PT Emirindo Dinamika Pratama (EDP)</t>
  </si>
  <si>
    <t>210301042</t>
  </si>
  <si>
    <t>CL - Utang Usaha Pihak Berelasi - PT Emitama Wahana Mandiri (EWM)</t>
  </si>
  <si>
    <t>210301043</t>
  </si>
  <si>
    <t>CL - Utang Usaha Pihak Berelasi - PT Foodia Indonesia Digital (FID)</t>
  </si>
  <si>
    <t>210301044</t>
  </si>
  <si>
    <t>CL - Utang Usaha Pihak Berelasi - PT Gowes Teknologi Indonesia (GTI1)</t>
  </si>
  <si>
    <t>210301045</t>
  </si>
  <si>
    <t>CL - Utang Usaha Pihak Berelasi - PT Gowithmi Teknologi Indonesia (GTI2)</t>
  </si>
  <si>
    <t>210301046</t>
  </si>
  <si>
    <t>CL - Utang Usaha Pihak Berelasi - PT Green Sinergy Indonesia (GSI)</t>
  </si>
  <si>
    <t>210301047</t>
  </si>
  <si>
    <t>CL - Utang Usaha Pihak Berelasi - PT Harapan Inti Selaras (HIS)</t>
  </si>
  <si>
    <t>210301048</t>
  </si>
  <si>
    <t>CL - Utang Usaha Pihak Berelasi - PT Hikmat Sukses Sejahtera (HSS)</t>
  </si>
  <si>
    <t>210301049</t>
  </si>
  <si>
    <t>CL - Utang Usaha Pihak Berelasi - PT Inova Duapuluh Duapuluh</t>
  </si>
  <si>
    <t>210301050</t>
  </si>
  <si>
    <t>CL - Utang Usaha Pihak Berelasi - PT Inspira Citra Asia (ICA)</t>
  </si>
  <si>
    <t>210301051</t>
  </si>
  <si>
    <t>CL - Utang Usaha Pihak Berelasi - PT Internet Omega Teknologi (IOT)</t>
  </si>
  <si>
    <t>210301052</t>
  </si>
  <si>
    <t>CL - Utang Usaha Pihak Berelasi - PT Jedidiah Inti Anugerah (JIA)</t>
  </si>
  <si>
    <t>210301053</t>
  </si>
  <si>
    <t>CL - Utang Usaha Pihak Berelasi - PT Jubileum Musisi Indonesia (JMI)</t>
  </si>
  <si>
    <t>210301054</t>
  </si>
  <si>
    <t>CL - Utang Usaha Pihak Berelasi - PT Jurnal Digital Indonesia (JDI)</t>
  </si>
  <si>
    <t>210301055</t>
  </si>
  <si>
    <t>CL - Utang Usaha Pihak Berelasi - PT Kasih Anugerah Kharisma (KAK)</t>
  </si>
  <si>
    <t>210301056</t>
  </si>
  <si>
    <t>CL - Utang Usaha Pihak Berelasi - PT Kavita Dana Asia (KDA)</t>
  </si>
  <si>
    <t>210301057</t>
  </si>
  <si>
    <t>CL - Utang Usaha Pihak Berelasi - PT Kejora Digital Investama (KDI)</t>
  </si>
  <si>
    <t>210301058</t>
  </si>
  <si>
    <t>CL - Utang Usaha Pihak Berelasi - PT Krenpay Digital Indonesia (KDI)</t>
  </si>
  <si>
    <t>210301059</t>
  </si>
  <si>
    <t>CL - Utang Usaha Pihak Berelasi - PT Kubox Teknologi Indonesia (KTI)</t>
  </si>
  <si>
    <t>210301060</t>
  </si>
  <si>
    <t>CL - Utang Usaha Pihak Berelasi - PT Kuwais Berkah Indonesia (KBI)</t>
  </si>
  <si>
    <t>210301061</t>
  </si>
  <si>
    <t>CL - Utang Usaha Pihak Berelasi - PT Kwartet Boga Anugerah (KBA)</t>
  </si>
  <si>
    <t>210301062</t>
  </si>
  <si>
    <t>CL - Utang Usaha Pihak Berelasi - PT Lautan Inovasi Teknologi (LIT)</t>
  </si>
  <si>
    <t>210301063</t>
  </si>
  <si>
    <t>CL - Utang Usaha Pihak Berelasi - PT Lentera Ekosistem Digital (LED)</t>
  </si>
  <si>
    <t>210301064</t>
  </si>
  <si>
    <t>CL - Utang Usaha Pihak Berelasi - PT Logitek Digital Nusantara (LDN/DTN)</t>
  </si>
  <si>
    <t>210301065</t>
  </si>
  <si>
    <t>CL - Utang Usaha Pihak Berelasi - PT M Cash Integrasi Tbk (MCAS)</t>
  </si>
  <si>
    <t>210301066</t>
  </si>
  <si>
    <t>CL - Utang Usaha Pihak Berelasi - PT Digital Maksima Karunia</t>
  </si>
  <si>
    <t>210301067</t>
  </si>
  <si>
    <t>CL - Utang Usaha Pihak Berelasi - PT M Cash Ritel Indonesia (MRI)</t>
  </si>
  <si>
    <t>210301068</t>
  </si>
  <si>
    <t>CL - Utang Usaha Pihak Berelasi - PT M Cash Telefast Indonesia (MTI)</t>
  </si>
  <si>
    <t>210301069</t>
  </si>
  <si>
    <t>CL - Utang Usaha Pihak Berelasi - PT Matra Sinema Asia (MSA)</t>
  </si>
  <si>
    <t>210301070</t>
  </si>
  <si>
    <t>CL - Utang Usaha Pihak Berelasi - PT MCash Untuk Indonesia (MUI)</t>
  </si>
  <si>
    <t>210301071</t>
  </si>
  <si>
    <t>CL - Utang Usaha Pihak Berelasi - PT Media Karya Nusantara (MKN2)</t>
  </si>
  <si>
    <t>210301072</t>
  </si>
  <si>
    <t>CL - Utang Usaha Pihak Berelasi - PT Meisys Technology</t>
  </si>
  <si>
    <t>210301073</t>
  </si>
  <si>
    <t>CL - Utang Usaha Pihak Berelasi - PT Mitra Anugerah Setia Kawan (MASK)</t>
  </si>
  <si>
    <t>210301074</t>
  </si>
  <si>
    <t>CL - Utang Usaha Pihak Berelasi - PT Mitra Artha Teknologi (MAT)</t>
  </si>
  <si>
    <t>210301075</t>
  </si>
  <si>
    <t>CL - Utang Usaha Pihak Berelasi - PT Mitra Cipta Teknologi (MCT)</t>
  </si>
  <si>
    <t>210301076</t>
  </si>
  <si>
    <t>CL - Utang Usaha Pihak Berelasi - PT Mitra Citra Anugerah (MCA)</t>
  </si>
  <si>
    <t>210301077</t>
  </si>
  <si>
    <t>CL - Utang Usaha Pihak Berelasi - PT Mitra Karunia Nusantara (MKN)</t>
  </si>
  <si>
    <t>210301078</t>
  </si>
  <si>
    <t>CL - Utang Usaha Pihak Berelasi - PT Mitra Kharisma Nusantara (MKN3)</t>
  </si>
  <si>
    <t>210301079</t>
  </si>
  <si>
    <t>CL - Utang Usaha Pihak Berelasi - PT Mitra Proteksi Mandiri (MPM)</t>
  </si>
  <si>
    <t>210301080</t>
  </si>
  <si>
    <t>CL - Utang Usaha Pihak Berelasi - PT Mitra Wicaksana Hopindo (MWH)</t>
  </si>
  <si>
    <t>210301081</t>
  </si>
  <si>
    <t>CL - Utang Usaha Pihak Berelasi - PT MKopi Digital Indonesia (MKDI)</t>
  </si>
  <si>
    <t>210301082</t>
  </si>
  <si>
    <t>CL - Utang Usaha Pihak Berelasi - PT Monetix Digital Indonesia (MDI)</t>
  </si>
  <si>
    <t>210301083</t>
  </si>
  <si>
    <t>CL - Utang Usaha Pihak Berelasi - PT Muldidaya Dinamika (MDD)</t>
  </si>
  <si>
    <t>210301084</t>
  </si>
  <si>
    <t>CL - Utang Usaha Pihak Berelasi - PT Natrindo Fajar Cemerlang (NFC)</t>
  </si>
  <si>
    <t>210301085</t>
  </si>
  <si>
    <t>CL - Utang Usaha Pihak Berelasi - PT NFC Indonesia Tbk (NFCX)</t>
  </si>
  <si>
    <t>210301086</t>
  </si>
  <si>
    <t>CL - Utang Usaha Pihak Berelasi - PT NFCX Media Teknologi (NMT)</t>
  </si>
  <si>
    <t>210301087</t>
  </si>
  <si>
    <t>CL - Utang Usaha Pihak Berelasi - PT Nusantara Inti Karunia (NIK)</t>
  </si>
  <si>
    <t>210301088</t>
  </si>
  <si>
    <t>CL - Utang Usaha Pihak Berelasi - PT Nusantara Semesta Mandiri (NSM)</t>
  </si>
  <si>
    <t>210301089</t>
  </si>
  <si>
    <t>CL - Utang Usaha Pihak Berelasi - PT Nusantara Xchange Indonesia (NXI)</t>
  </si>
  <si>
    <t>210301090</t>
  </si>
  <si>
    <t>CL - Utang Usaha Pihak Berelasi - PT Omega Kreasi Bersama (OKB)</t>
  </si>
  <si>
    <t>210301091</t>
  </si>
  <si>
    <t>CL - Utang Usaha Pihak Berelasi - PT Oona Media Indonesia (OMI)</t>
  </si>
  <si>
    <t>210301092</t>
  </si>
  <si>
    <t>CL - Utang Usaha Pihak Berelasi - PT Qerja Manfaat Bangsa (QMB)</t>
  </si>
  <si>
    <t>210301093</t>
  </si>
  <si>
    <t>CL - Utang Usaha Pihak Berelasi - PT Rahmat Inti Kreasi (RIK)</t>
  </si>
  <si>
    <t>210301094</t>
  </si>
  <si>
    <t>CL - Utang Usaha Pihak Berelasi - PT Red Bean Sukses Indonesia (RBSI)</t>
  </si>
  <si>
    <t>210301095</t>
  </si>
  <si>
    <t>CL - Utang Usaha Pihak Berelasi - PT Riset Kecerdasan Buatan (RKB)</t>
  </si>
  <si>
    <t>210301096</t>
  </si>
  <si>
    <t>CL - Utang Usaha Pihak Berelasi - PT Ritel Cerdas Indonesia (RCI)</t>
  </si>
  <si>
    <t>210301097</t>
  </si>
  <si>
    <t>CL - Utang Usaha Pihak Berelasi - PT Sahabat Abadi Tunas Indonesia (SATI)</t>
  </si>
  <si>
    <t>210301098</t>
  </si>
  <si>
    <t>CL - Utang Usaha Pihak Berelasi - PT Sarana Rahmat Lestari (SRL)</t>
  </si>
  <si>
    <t>210301099</t>
  </si>
  <si>
    <t xml:space="preserve">CL - Utang Usaha Pihak Berelasi - PT Sejahtera Eka Boga </t>
  </si>
  <si>
    <t>210301100</t>
  </si>
  <si>
    <t>CL - Utang Usaha Pihak Berelasi - PT Sejahtera Eka Mandiri Investama (SEMI)</t>
  </si>
  <si>
    <t>210301101</t>
  </si>
  <si>
    <t>CL - Utang Usaha Pihak Berelasi - PT Seni Teknologi Sejahtera  (STS)</t>
  </si>
  <si>
    <t>210301102</t>
  </si>
  <si>
    <t>CL - Utang Usaha Pihak Berelasi - PT Sentra Anugerah Lestari (SAL)</t>
  </si>
  <si>
    <t>210301103</t>
  </si>
  <si>
    <t>CL - Utang Usaha Pihak Berelasi - PT Sentra Rejeki Lestari (SRL)</t>
  </si>
  <si>
    <t>210301104</t>
  </si>
  <si>
    <t>CL - Utang Usaha Pihak Berelasi - PT Sentra Wicaksana Anugerah (SWA)</t>
  </si>
  <si>
    <t>210301105</t>
  </si>
  <si>
    <t>CL - Utang Usaha Pihak Berelasi - PT Sentral Dapur Pangan (SDP)</t>
  </si>
  <si>
    <t>210301106</t>
  </si>
  <si>
    <t>CL - Utang Usaha Pihak Berelasi - PT Sistem Mikroelektronik Cerdas (SMC)</t>
  </si>
  <si>
    <t>210301107</t>
  </si>
  <si>
    <t>CL - Utang Usaha Pihak Berelasi - PT Solusi Proteksi Mandiri (SPM)</t>
  </si>
  <si>
    <t>210301108</t>
  </si>
  <si>
    <t>CL - Utang Usaha Pihak Berelasi - PT Surprise Indonesia (SI)</t>
  </si>
  <si>
    <t>210301109</t>
  </si>
  <si>
    <t>CL - Utang Usaha Pihak Berelasi - PT Surya Teknologi Perkasa (STP)</t>
  </si>
  <si>
    <t>210301110</t>
  </si>
  <si>
    <t>CL - Utang Usaha Pihak Berelasi - PT Swap Energi Indonesia (SEI)</t>
  </si>
  <si>
    <t>210301111</t>
  </si>
  <si>
    <t>CL - Utang Usaha Pihak Berelasi - PT Telefast Indonesia Tbk (TFAS)</t>
  </si>
  <si>
    <t>210301112</t>
  </si>
  <si>
    <t>CL - Utang Usaha Pihak Berelasi - PT Telefast Investama Indonesia (TII)</t>
  </si>
  <si>
    <t>210301113</t>
  </si>
  <si>
    <t>CL - Utang Usaha Pihak Berelasi - PT Voucher Express Internasional (VEI)</t>
  </si>
  <si>
    <t>210301114</t>
  </si>
  <si>
    <t>CL - Utang Usaha Pihak Berelasi - PT Wicaksana Anugerah Indonesia (WAI)</t>
  </si>
  <si>
    <t>210301115</t>
  </si>
  <si>
    <t>CL - Utang Usaha Pihak Berelasi - PT Wicaksana Anugerah Nusantara (WAN)</t>
  </si>
  <si>
    <t>210301116</t>
  </si>
  <si>
    <t>CL - Utang Usaha Pihak Berelasi - PT Wicaksana Anugerah Solusindo (WAS)</t>
  </si>
  <si>
    <t>210301117</t>
  </si>
  <si>
    <t>CL - Utang Usaha Pihak Berelasi - PT Agapindo Sejahtera Sukses (ASS2)</t>
  </si>
  <si>
    <t>210301118</t>
  </si>
  <si>
    <t>CL - Utang Usaha Pihak Berelasi - PT Bumilangit Digital Mediatama (BLDX)</t>
  </si>
  <si>
    <t>210301119</t>
  </si>
  <si>
    <t>CL - Utang Usaha Pihak Berelasi - PT DMMX Media Maxima</t>
  </si>
  <si>
    <t>210301120</t>
  </si>
  <si>
    <t>CL - Utang Usaha Pihak Berelasi - PT Mega Harapan Mulia (MHM)</t>
  </si>
  <si>
    <t>210301121</t>
  </si>
  <si>
    <t>CL - Utang Usaha Pihak Berelasi - PT Code Development Indonesia</t>
  </si>
  <si>
    <t>210301122</t>
  </si>
  <si>
    <t>CL - Utang Usaha Pihak Berelasi - PT Niji Games Studio (NGS)</t>
  </si>
  <si>
    <t>210301123</t>
  </si>
  <si>
    <t>CL - Utang Usaha Pihak Berelasi - PT Indonesian Cloud (IC)</t>
  </si>
  <si>
    <t>210301124</t>
  </si>
  <si>
    <t>CL - Utang Usaha Pihak Berelasi - PT Dans Multi Pro (DMP)</t>
  </si>
  <si>
    <t>210301125</t>
  </si>
  <si>
    <t>CL - Utang Usaha Pihak Berelasi - PT Cipta Urban Darsana (CUD)</t>
  </si>
  <si>
    <t>210301126</t>
  </si>
  <si>
    <t>CL - Utang Usaha Pihak Berelasi - PT Dwi Danamitra Kavita (DDK)</t>
  </si>
  <si>
    <t>210301127</t>
  </si>
  <si>
    <t>CL - Utang Usaha Pihak Berelasi - PT Artaka Anugerah Abadi (AAA)</t>
  </si>
  <si>
    <t>210301128</t>
  </si>
  <si>
    <t>CL - Utang Usaha Pihak Berelasi - PT Clodeo Indonesia Jaya (CIJ)</t>
  </si>
  <si>
    <t>210301129</t>
  </si>
  <si>
    <t>CL - Utang Usaha Pihak Berelasi - PT Mandiri Terang Harapan (MTH)</t>
  </si>
  <si>
    <t>210301130</t>
  </si>
  <si>
    <t>CL - Utang Usaha Pihak Berelasi - PT Aeronusa Inti raya (AIR)</t>
  </si>
  <si>
    <t>210301131</t>
  </si>
  <si>
    <t>CL - Utang Usaha Pihak Berelasi - PT Solusi Wicaksana Teknologi (SWT)</t>
  </si>
  <si>
    <t>210301132</t>
  </si>
  <si>
    <t>CL - Utang Usaha Pihak Berelasi - PT Mitra Pendanaan Mandiri (MPM)</t>
  </si>
  <si>
    <t>210301133</t>
  </si>
  <si>
    <t>CL - Utang Usaha Pihak Berelasi - PT Ekosistem Rintisan Digital (ERD)</t>
  </si>
  <si>
    <t>210301134</t>
  </si>
  <si>
    <t>CL - Utang Usaha Pihak Berelasi - PT Sumber Digital Terpadu (SDT)</t>
  </si>
  <si>
    <t>210301135</t>
  </si>
  <si>
    <t>CL - Utang Usaha Pihak Berelasi - PT Elpis Anugerah Andalan (EAA)</t>
  </si>
  <si>
    <t>210301136</t>
  </si>
  <si>
    <t>CL - Utang Usaha Pihak Berelasi - PT DMMX Grosir Digital (DGD)</t>
  </si>
  <si>
    <t>210301137</t>
  </si>
  <si>
    <t>CL - Utang Usaha Pihak Berelasi - PT DMMX Rans Digital (DRD)</t>
  </si>
  <si>
    <t>210301138</t>
  </si>
  <si>
    <t>CL - Utang Usaha Pihak Berelasi - PT Qerja Akademi Indonesia (QAI)</t>
  </si>
  <si>
    <t>210301139</t>
  </si>
  <si>
    <t>CL - Utang Usaha Pihak Berelasi - PT Tfas Digital Indonesia (TDI)</t>
  </si>
  <si>
    <t>210301140</t>
  </si>
  <si>
    <t>CL - Utang Usaha Pihak Berelasi - PT Gemilang Integra Fentura (GIF)</t>
  </si>
  <si>
    <t>210301141</t>
  </si>
  <si>
    <t>CL - Utang Usaha Pihak Berelasi - PT Energi Selalu Baru (ESB)</t>
  </si>
  <si>
    <t>210301142</t>
  </si>
  <si>
    <t>CL - Utang Usaha Pihak Berelasi - PT Solic Kreasi Baru (SKB)</t>
  </si>
  <si>
    <t>210301143</t>
  </si>
  <si>
    <t>CL - Utang Usaha Pihak Berelasi - PT Gembala Rintisan Digital (GRD)</t>
  </si>
  <si>
    <t>210301144</t>
  </si>
  <si>
    <t>CL - Utang Usaha Pihak Berelasi - PT Sentral Inti Anugerah (SIA1)</t>
  </si>
  <si>
    <t>210301145</t>
  </si>
  <si>
    <t>CL - Utang Usaha Pihak Berelasi - PT Sarana Cipta Digital (SCD)</t>
  </si>
  <si>
    <t>210301146</t>
  </si>
  <si>
    <t>CL - Utang Usaha Pihak Berelasi - PT Sejahtera Wahana Teknindo (SWT)</t>
  </si>
  <si>
    <t>210301147</t>
  </si>
  <si>
    <t>CL - Utang Usaha Pihak Berelasi - PT Sicepat Mcash Indonesia (SMI)</t>
  </si>
  <si>
    <t>210301148</t>
  </si>
  <si>
    <t>CL - Utang Usaha Pihak Berelasi - PT TFAS Nusantara Digital (TND)</t>
  </si>
  <si>
    <t>210301149</t>
  </si>
  <si>
    <t>CL - Utang Usaha Pihak Berelasi - PT Volta Indonesia Semesta (VIS)</t>
  </si>
  <si>
    <t>210301150</t>
  </si>
  <si>
    <t>CL - Utang Usaha Pihak Berelasi - PT Solic Inti Anugerah (SIA2)</t>
  </si>
  <si>
    <t>210301151</t>
  </si>
  <si>
    <t>CL - Utang Usaha Pihak Berelasi - PT Bumilangit Entertainment Corpora (BCU)</t>
  </si>
  <si>
    <t>210301152</t>
  </si>
  <si>
    <t>CL - Utang Usaha Pihak Berelasi - PT Sinergi Maxima Digitalindo (SMD)</t>
  </si>
  <si>
    <t>210301153</t>
  </si>
  <si>
    <t>CL - Utang Usaha Pihak Berelasi - PT Kreasi Baru Digital (KBD)</t>
  </si>
  <si>
    <t>210301154</t>
  </si>
  <si>
    <t>CL - Utang Usaha Pihak Berelasi - PT Solic Inti Digital (SID)</t>
  </si>
  <si>
    <t>210301155</t>
  </si>
  <si>
    <t>CL - Utang Usaha Pihak Berelasi - PT Hikmat Mulia Sentralindo (HMS)</t>
  </si>
  <si>
    <t>210301156</t>
  </si>
  <si>
    <t>CL - Utang Usaha Pihak Berelasi - PT Berkah Digital Distrindo (BDD)</t>
  </si>
  <si>
    <t>210301157</t>
  </si>
  <si>
    <t>CL - Utang Usaha Pihak Berelasi - PT DMMX Belanja Digital (BDB)</t>
  </si>
  <si>
    <t>210301158</t>
  </si>
  <si>
    <t>CL - Utang Usaha Pihak Berelasi - PT Roxy Digital Investama (RDI)</t>
  </si>
  <si>
    <t>210301159</t>
  </si>
  <si>
    <t>CL - Utang Usaha Pihak Berelasi - PT Digisaham Veritas Indonesia (DVI)</t>
  </si>
  <si>
    <t>210301160</t>
  </si>
  <si>
    <t>CL - Utang Usaha Pihak Berelasi - PT DMMX Smartritel Teknologi (DST)</t>
  </si>
  <si>
    <t>210301161</t>
  </si>
  <si>
    <t>CL - Utang Usaha Pihak Berelasi - PT Panca Global Kapital (PEGE)</t>
  </si>
  <si>
    <t>210301162</t>
  </si>
  <si>
    <t>CL - Utang Usaha Pihak Berelasi - PT Panca Global Sekuritas (PGS)</t>
  </si>
  <si>
    <t>210301163</t>
  </si>
  <si>
    <t>CL - Utang Usaha Pihak Berelasi - PT Akasia Damcorp Waba (ADW)</t>
  </si>
  <si>
    <t>210301164</t>
  </si>
  <si>
    <t>CL - Utang Usaha Pihak Berelasi - PT Edukasi Atlit Internet Digital (EAID)</t>
  </si>
  <si>
    <t>210301165</t>
  </si>
  <si>
    <t>CL - Utang Usaha Pihak Berelasi - PT DMMX Hera Sukses (DHS)</t>
  </si>
  <si>
    <t>210301166</t>
  </si>
  <si>
    <t>CL - Utang Usaha Pihak Berelasi - PT Rans Prestisius Indonesia (RPI)</t>
  </si>
  <si>
    <t>210301167</t>
  </si>
  <si>
    <t>CL - Utang Usaha Pihak Berelasi - PT DMMX Gamindo Global</t>
  </si>
  <si>
    <t>210301168</t>
  </si>
  <si>
    <t>CL - Utang Usaha Pihak Berelasi - PT Digital Anugerah Medisindo (DAM)</t>
  </si>
  <si>
    <t>210301169</t>
  </si>
  <si>
    <t>CL - Utang Usaha Pihak Berelasi - PT Zirius Soteria Investama (ZSI)</t>
  </si>
  <si>
    <t>210301170</t>
  </si>
  <si>
    <t>CL - Utang Usaha Pihak Berelasi - PT CKL Indonesia Raya (CKL1)</t>
  </si>
  <si>
    <t>210301171</t>
  </si>
  <si>
    <t>CL - Utang Usaha Pihak Berelasi - PT Cipta Krida Lestari (CKL2)</t>
  </si>
  <si>
    <t>210301172</t>
  </si>
  <si>
    <t>CL - Utang Usaha Pihak Berelasi - PT Abyakta Data Sentosa (ADS)</t>
  </si>
  <si>
    <t>210301173</t>
  </si>
  <si>
    <t>CL - Utang Usaha Pihak Berelasi - PT Niji Sicepat Gamindo (NSG)</t>
  </si>
  <si>
    <t>210301174</t>
  </si>
  <si>
    <t>CL - Utang Usaha Pihak Berelasi - PT Mulia Semesta Perkasa (MSP)</t>
  </si>
  <si>
    <t>210301175</t>
  </si>
  <si>
    <t>CL - Utang Usaha Pihak Berelasi - PT Kredit Skor Indonesia (KSI)</t>
  </si>
  <si>
    <t>210301176</t>
  </si>
  <si>
    <t>CL - Utang Usaha Pihak Berelasi - PT Caltech Digital Indonesia (CDI)</t>
  </si>
  <si>
    <t>210301177</t>
  </si>
  <si>
    <t>CL - Utang Usaha Pihak Berelasi - PT Tfas Energi Indonesia (TEI)</t>
  </si>
  <si>
    <t>210301178</t>
  </si>
  <si>
    <t>CL - Utang Usaha Pihak Berelasi - PT Sicepat Inti Sofizo (SIF)</t>
  </si>
  <si>
    <t>210301179</t>
  </si>
  <si>
    <t>CL - Utang Usaha Pihak Berelasi - PT DMMX Dektos Inti (DDI)</t>
  </si>
  <si>
    <t>210301180</t>
  </si>
  <si>
    <t>CL - Utang Usaha Pihak Berelasi - PT Nugen Farma Medika (NFM)</t>
  </si>
  <si>
    <t>210301181</t>
  </si>
  <si>
    <t>CL - Utang Usaha Pihak Berelasi - PT Sicepat Aset Digital (SAD)</t>
  </si>
  <si>
    <t>210301182</t>
  </si>
  <si>
    <t>CL - Utang Usaha Pihak Berelasi - PT Royal Investama Sejahtera (RIS)</t>
  </si>
  <si>
    <t>210301183</t>
  </si>
  <si>
    <t>CL - Utang Usaha Pihak Berelasi - PT Yudha Harapan Mulia (YHM)</t>
  </si>
  <si>
    <t>210301184</t>
  </si>
  <si>
    <t>CL - Utang Usaha Pihak Berelasi - PT DMMX Distribusi Pentabuana (DDP)</t>
  </si>
  <si>
    <t>210301185</t>
  </si>
  <si>
    <t>CL - Utang Usaha Pihak Berelasi - PT Dezer Ruang Bicara (DRB)</t>
  </si>
  <si>
    <t>210301186</t>
  </si>
  <si>
    <t>CL - Utang Usaha Pihak Berelasi - PT Dektos Digital Corbuzier (DDC)</t>
  </si>
  <si>
    <t>210301187</t>
  </si>
  <si>
    <t>CL - Utang Usaha Pihak Berelasi - PT BLDX Komik Nusantara (BKN)</t>
  </si>
  <si>
    <t>210301188</t>
  </si>
  <si>
    <t>CL - Utang Usaha Pihak Berelasi - PT Damcorp Digital Media (DDM)</t>
  </si>
  <si>
    <t>210301189</t>
  </si>
  <si>
    <t>CL - Utang Usaha Pihak Berelasi - PT NFT Digital Indonesia (NDI)</t>
  </si>
  <si>
    <t>210301190</t>
  </si>
  <si>
    <t>CL - Utang Usaha Pihak Berelasi - PT Meta Verse Indonesia (MVI)</t>
  </si>
  <si>
    <t>210301191</t>
  </si>
  <si>
    <t>CL - Utang Usaha Pihak Berelasi - PT META PRAVIA DIGITAL (MPD)</t>
  </si>
  <si>
    <t>210301192</t>
  </si>
  <si>
    <t>CL - Utang Usaha Pihak Berelasi - PT DMMX Sentral Imaji</t>
  </si>
  <si>
    <t>210301193</t>
  </si>
  <si>
    <t>CL - Utang Usaha Pihak Berelasi - PT Cinta Sang Juara</t>
  </si>
  <si>
    <t>210301194</t>
  </si>
  <si>
    <t>CL - Utang Usaha Pihak Berelasi - PT Kosmos Karisma Karunia (KKK)</t>
  </si>
  <si>
    <t>210301195</t>
  </si>
  <si>
    <t>CL - Utang Usaha Pihak Berelasi - PT Sinergi Digital Teknologi (Lenna)</t>
  </si>
  <si>
    <t>210301196</t>
  </si>
  <si>
    <t>CL - Utang Usaha Pihak Berelasi - PT Kairos Ekspres Internasional (KEI)</t>
  </si>
  <si>
    <t>210301197</t>
  </si>
  <si>
    <t>CL - Utang Usaha Pihak Berelasi - PT Dua Empat Print (DEP)</t>
  </si>
  <si>
    <t>210301198</t>
  </si>
  <si>
    <t>CL - Utang Usaha Pihak Berelasi - PT V2 Indonesia (V2)</t>
  </si>
  <si>
    <t>210301199</t>
  </si>
  <si>
    <t>CL - Utang Usaha Pihak Berelasi - PT Makarios Bensu Kopi (MBK)</t>
  </si>
  <si>
    <t>210301200</t>
  </si>
  <si>
    <t>CL - Utang Usaha Pihak Berelasi - PT Mahaka Media Tbk (ABBA)</t>
  </si>
  <si>
    <t>210301201</t>
  </si>
  <si>
    <t>CL - Utang Usaha Pihak Berelasi - PT Sinergi Teknologi Mandiri (STM)</t>
  </si>
  <si>
    <t>210301202</t>
  </si>
  <si>
    <t>CL - Utang Usaha Pihak Berelasi - PT Jaya Distribusi Ritel (JDR)</t>
  </si>
  <si>
    <t>210301203</t>
  </si>
  <si>
    <t>CL - Utang Usaha Pihak Berelasi - Martin Suharlie</t>
  </si>
  <si>
    <t>210301204</t>
  </si>
  <si>
    <t>CL - Utang Usaha Pihak Berelasi - Suryandy Jahja</t>
  </si>
  <si>
    <t>210301205</t>
  </si>
  <si>
    <t>CL - Utang Usaha Pihak Berelasi - Berelasi lainnya</t>
  </si>
  <si>
    <t>Total Utang Usaha - Pihak Berelasi</t>
  </si>
  <si>
    <t>TOTAL UTANG USAHA</t>
  </si>
  <si>
    <t>UTANG LAIN-LAIN JANGKA PENDEK</t>
  </si>
  <si>
    <t>Pihak Ketiga:-UTANG LAIN-LAIN JANGKA PENDEK</t>
  </si>
  <si>
    <t>IDR-Pihak Ketiga:-UTANG LAIN-LAIN JANGKA PENDEK</t>
  </si>
  <si>
    <t>210401001</t>
  </si>
  <si>
    <t>CL - Utang Lain-Lain Pihak Ketiga - Hutang Karyawan</t>
  </si>
  <si>
    <t>210401002</t>
  </si>
  <si>
    <t>CL - Utang Lain-Lain Pihak Ketiga - Hutang Sekuritas PG</t>
  </si>
  <si>
    <t>210401003</t>
  </si>
  <si>
    <t>CL - Utang Lain-Lain Pihak Ketiga - Hutang Sekuritas UB</t>
  </si>
  <si>
    <t>210401004</t>
  </si>
  <si>
    <t>CL - Utang Lain-Lain Pihak Ketiga - Hutang Sekuritas YP</t>
  </si>
  <si>
    <t>210401005</t>
  </si>
  <si>
    <t>CL - Utang Lain-Lain Pihak Ketiga - Hutang Sekuritas Lainnya</t>
  </si>
  <si>
    <t>210401006</t>
  </si>
  <si>
    <t>CL - Utang Lain-Lain Pihak Ketiga - Lain-Lain</t>
  </si>
  <si>
    <t>Total Utang Lain-lain Jangka Pendek - Pihak Ketiga</t>
  </si>
  <si>
    <t>Pihak Berelasi:-UTANG LAIN-LAIN JANGKA PENDEK</t>
  </si>
  <si>
    <t>IDR-Pihak Berelasi:-UTANG LAIN-LAIN JANGKA PENDEK</t>
  </si>
  <si>
    <t>210501001</t>
  </si>
  <si>
    <t>CL - Utang Lain-Lain Pihak Berelasi - PT 1 Inti Dot Com</t>
  </si>
  <si>
    <t>210501002</t>
  </si>
  <si>
    <t>CL - Utang Lain-Lain Pihak Berelasi - PT Abdi Anugerah Persada (AAP)</t>
  </si>
  <si>
    <t>210501003</t>
  </si>
  <si>
    <t>CL - Utang Lain-Lain Pihak Berelasi - PT Agapindo Inti Raya</t>
  </si>
  <si>
    <t>210501004</t>
  </si>
  <si>
    <t>CL - Utang Lain-Lain Pihak Berelasi - PT Agapindo Kasih Abadi (AKA)</t>
  </si>
  <si>
    <t>210501005</t>
  </si>
  <si>
    <t>CL - Utang Lain-Lain Pihak Berelasi - PT Alfa Omega Digital (AOD-1)</t>
  </si>
  <si>
    <t>210501006</t>
  </si>
  <si>
    <t>CL - Utang Lain-Lain Pihak Berelasi - PT Alfa Omega Digitalindo (AOD-2)</t>
  </si>
  <si>
    <t>210501007</t>
  </si>
  <si>
    <t>CL - Utang Lain-Lain Pihak Berelasi - PT Alphanovation Digital Teknindo (Pawoon)</t>
  </si>
  <si>
    <t>210501008</t>
  </si>
  <si>
    <t>CL - Utang Lain-Lain Pihak Berelasi - PT Antares Global Teknologi (AGT)</t>
  </si>
  <si>
    <t>210501009</t>
  </si>
  <si>
    <t>CL - Utang Lain-Lain Pihak Berelasi - PT Anugerah Inti Karisma (AIK)</t>
  </si>
  <si>
    <t>210501010</t>
  </si>
  <si>
    <t>CL - Utang Lain-Lain Pihak Berelasi - PT Soteria Wicaksana Investama (SWI)</t>
  </si>
  <si>
    <t>210501011</t>
  </si>
  <si>
    <t>CL - Utang Lain-Lain Pihak Berelasi - PT Anugerah Kopi Digital (AKD)</t>
  </si>
  <si>
    <t>210501012</t>
  </si>
  <si>
    <t>CL - Utang Lain-Lain Pihak Berelasi - PT Anugerah Serta Sentosa (ASS1)</t>
  </si>
  <si>
    <t>210501013</t>
  </si>
  <si>
    <t>CL - Utang Lain-Lain Pihak Berelasi - PT Anugerah Teknologi Mandiri (ATM)</t>
  </si>
  <si>
    <t>210501014</t>
  </si>
  <si>
    <t>CL - Utang Lain-Lain Pihak Berelasi - PT Anugerah Wicaksana Digital (AWD)</t>
  </si>
  <si>
    <t>210501015</t>
  </si>
  <si>
    <t>CL - Utang Lain-Lain Pihak Berelasi - PT Argo Pandu Digital (APD)</t>
  </si>
  <si>
    <t>210501016</t>
  </si>
  <si>
    <t>CL - Utang Lain-Lain Pihak Berelasi - PT Berkah Karunia Kreasi (BKK)</t>
  </si>
  <si>
    <t>210501017</t>
  </si>
  <si>
    <t>CL - Utang Lain-Lain Pihak Berelasi - PT Berkah Omega Sukses (BOS)</t>
  </si>
  <si>
    <t>210501018</t>
  </si>
  <si>
    <t>CL - Utang Lain-Lain Pihak Berelasi - PT Berkah Otentik Sejahtera (BOS)</t>
  </si>
  <si>
    <t>210501019</t>
  </si>
  <si>
    <t>CL - Utang Lain-Lain Pihak Berelasi - PT Berkah Teknologi Selaras (BTS)</t>
  </si>
  <si>
    <t>210501020</t>
  </si>
  <si>
    <t>CL - Utang Lain-Lain Pihak Berelasi - PT Berkah Teknologi Semesta (BTS)</t>
  </si>
  <si>
    <t>210501021</t>
  </si>
  <si>
    <t>CL - Utang Lain-Lain Pihak Berelasi - PT Berkah Trijaya Indonesia (BTI)</t>
  </si>
  <si>
    <t>210501022</t>
  </si>
  <si>
    <t>CL - Utang Lain-Lain Pihak Berelasi - PT Bersama Omega Sejahtera (BOS)</t>
  </si>
  <si>
    <t>210501023</t>
  </si>
  <si>
    <t>CL - Utang Lain-Lain Pihak Berelasi - PT Bilik Sinergi Indonesia (BSI)</t>
  </si>
  <si>
    <t>210501024</t>
  </si>
  <si>
    <t>CL - Utang Lain-Lain Pihak Berelasi - PT Buana Agya Cipta (BAC)</t>
  </si>
  <si>
    <t>210501025</t>
  </si>
  <si>
    <t>CL - Utang Lain-Lain Pihak Berelasi - PT Cakra Ultima Sejahtera (CUS)</t>
  </si>
  <si>
    <t>210501026</t>
  </si>
  <si>
    <t>CL - Utang Lain-Lain Pihak Berelasi - PT Chat Bot Nusantara (CBN)</t>
  </si>
  <si>
    <t>210501027</t>
  </si>
  <si>
    <t>CL - Utang Lain-Lain Pihak Berelasi - PT Cyrus Solusi Indonesia (CSI)</t>
  </si>
  <si>
    <t>210501028</t>
  </si>
  <si>
    <t>CL - Utang Lain-Lain Pihak Berelasi - PT Dam Korporindo Digital (DKD)</t>
  </si>
  <si>
    <t>210501029</t>
  </si>
  <si>
    <t>CL - Utang Lain-Lain Pihak Berelasi - PT Dapur Kita Indonesia (DKI)</t>
  </si>
  <si>
    <t>210501030</t>
  </si>
  <si>
    <t>CL - Utang Lain-Lain Pihak Berelasi - PT Dapur Kloud Digital (DKD)</t>
  </si>
  <si>
    <t>210501031</t>
  </si>
  <si>
    <t>CL - Utang Lain-Lain Pihak Berelasi - PT Dekodr Solusi Digital Indonesia (DSDI)</t>
  </si>
  <si>
    <t>210501032</t>
  </si>
  <si>
    <t>CL - Utang Lain-Lain Pihak Berelasi - PT Digital Berkah Indonesia (DBI)</t>
  </si>
  <si>
    <t>210501033</t>
  </si>
  <si>
    <t>CL - Utang Lain-Lain Pihak Berelasi - PT Digital Consumer Engagement (DCE)</t>
  </si>
  <si>
    <t>210501034</t>
  </si>
  <si>
    <t>CL - Utang Lain-Lain Pihak Berelasi - PT Digital Maksima Karisma (DMK)</t>
  </si>
  <si>
    <t>210501035</t>
  </si>
  <si>
    <t>CL - Utang Lain-Lain Pihak Berelasi - PT Digital Maxima Indonesia (DMI)</t>
  </si>
  <si>
    <t>210501036</t>
  </si>
  <si>
    <t>CL - Utang Lain-Lain Pihak Berelasi - PT Digital Mediatama Maxima Tbk (DMMX)</t>
  </si>
  <si>
    <t>210501037</t>
  </si>
  <si>
    <t>CL - Utang Lain-Lain Pihak Berelasi - PT Disa Citra Digital (DCD)</t>
  </si>
  <si>
    <t>210501038</t>
  </si>
  <si>
    <t>CL - Utang Lain-Lain Pihak Berelasi - PT Disa Citra Mandiri (DCM)</t>
  </si>
  <si>
    <t>210501039</t>
  </si>
  <si>
    <t>CL - Utang Lain-Lain Pihak Berelasi - PT Distribusi Emitama Anugerah (DEA)</t>
  </si>
  <si>
    <t>210501040</t>
  </si>
  <si>
    <t>CL - Utang Lain-Lain Pihak Berelasi - PT Distribusi Voucher Nusantara Tbk (DIVA)</t>
  </si>
  <si>
    <t>210501041</t>
  </si>
  <si>
    <t>CL - Utang Lain-Lain Pihak Berelasi - PT Emirindo Dinamika Pratama (EDP)</t>
  </si>
  <si>
    <t>210501042</t>
  </si>
  <si>
    <t>CL - Utang Lain-Lain Pihak Berelasi - PT Emitama Wahana Mandiri (EWM)</t>
  </si>
  <si>
    <t>210501043</t>
  </si>
  <si>
    <t>CL - Utang Lain-Lain Pihak Berelasi - PT Foodia Indonesia Digital (FID)</t>
  </si>
  <si>
    <t>210501044</t>
  </si>
  <si>
    <t>CL - Utang Lain-Lain Pihak Berelasi - PT Gowes Teknologi Indonesia (GTI1)</t>
  </si>
  <si>
    <t>210501045</t>
  </si>
  <si>
    <t>CL - Utang Lain-Lain Pihak Berelasi - PT Gowithmi Teknologi Indonesia (GTI2)</t>
  </si>
  <si>
    <t>210501046</t>
  </si>
  <si>
    <t>CL - Utang Lain-Lain Pihak Berelasi - PT Green Sinergy Indonesia (GSI)</t>
  </si>
  <si>
    <t>210501047</t>
  </si>
  <si>
    <t>CL - Utang Lain-Lain Pihak Berelasi - PT Harapan Inti Selaras (HIS)</t>
  </si>
  <si>
    <t>210501048</t>
  </si>
  <si>
    <t>CL - Utang Lain-Lain Pihak Berelasi - PT Hikmat Sukses Sejahtera (HSS)</t>
  </si>
  <si>
    <t>210501049</t>
  </si>
  <si>
    <t>CL - Utang Lain-Lain Pihak Berelasi - PT Inova Duapuluh Duapuluh</t>
  </si>
  <si>
    <t>210501050</t>
  </si>
  <si>
    <t>CL - Utang Lain-Lain Pihak Berelasi - PT Inspira Citra Asia (ICA)</t>
  </si>
  <si>
    <t>210501051</t>
  </si>
  <si>
    <t>CL - Utang Lain-Lain Pihak Berelasi - PT Internet Omega Teknologi (IOT)</t>
  </si>
  <si>
    <t>210501052</t>
  </si>
  <si>
    <t>CL - Utang Lain-Lain Pihak Berelasi - PT Jedidiah Inti Anugerah (JIA)</t>
  </si>
  <si>
    <t>210501053</t>
  </si>
  <si>
    <t>CL - Utang Lain-Lain Pihak Berelasi - PT Jubileum Musisi Indonesia (JMI)</t>
  </si>
  <si>
    <t>210501054</t>
  </si>
  <si>
    <t>CL - Utang Lain-Lain Pihak Berelasi - PT Jurnal Digital Indonesia (JDI)</t>
  </si>
  <si>
    <t>210501055</t>
  </si>
  <si>
    <t>CL - Utang Lain-Lain Pihak Berelasi - PT Kasih Anugerah Kharisma (KAK)</t>
  </si>
  <si>
    <t>210501056</t>
  </si>
  <si>
    <t>CL - Utang Lain-Lain Pihak Berelasi - PT Kavita Dana Asia (KDA)</t>
  </si>
  <si>
    <t>210501057</t>
  </si>
  <si>
    <t>CL - Utang Lain-Lain Pihak Berelasi - PT Kejora Digital Investama (KDI)</t>
  </si>
  <si>
    <t>210501058</t>
  </si>
  <si>
    <t>CL - Utang Lain-Lain Pihak Berelasi - PT Krenpay Digital Indonesia (KDI)</t>
  </si>
  <si>
    <t>210501059</t>
  </si>
  <si>
    <t>CL - Utang Lain-Lain Pihak Berelasi - PT Kubox Teknologi Indonesia (KTI)</t>
  </si>
  <si>
    <t>210501060</t>
  </si>
  <si>
    <t>CL - Utang Lain-Lain Pihak Berelasi - PT Kuwais Berkah Indonesia (KBI)</t>
  </si>
  <si>
    <t>210501061</t>
  </si>
  <si>
    <t>CL - Utang Lain-Lain Pihak Berelasi - PT Kwartet Boga Anugerah (KBA)</t>
  </si>
  <si>
    <t>210501062</t>
  </si>
  <si>
    <t>CL - Utang Lain-Lain Pihak Berelasi - PT Lautan Inovasi Teknologi (LIT)</t>
  </si>
  <si>
    <t>210501063</t>
  </si>
  <si>
    <t>CL - Utang Lain-Lain Pihak Berelasi - PT Lentera Ekosistem Digital (LED)</t>
  </si>
  <si>
    <t>210501064</t>
  </si>
  <si>
    <t>CL - Utang Lain-Lain Pihak Berelasi - PT Logitek Digital Nusantara (LDN/DTN)</t>
  </si>
  <si>
    <t>210501065</t>
  </si>
  <si>
    <t>CL - Utang Lain-Lain Pihak Berelasi - PT M Cash Integrasi Tbk (MCAS)</t>
  </si>
  <si>
    <t>210501066</t>
  </si>
  <si>
    <t>CL - Utang Lain-Lain Pihak Berelasi - PT Digital Maksima Karunia</t>
  </si>
  <si>
    <t>210501067</t>
  </si>
  <si>
    <t>CL - Utang Lain-Lain Pihak Berelasi - PT M Cash Ritel Indonesia (MRI)</t>
  </si>
  <si>
    <t>210501068</t>
  </si>
  <si>
    <t>CL - Utang Lain-Lain Pihak Berelasi - PT M Cash Telefast Indonesia (MTI)</t>
  </si>
  <si>
    <t>210501069</t>
  </si>
  <si>
    <t>CL - Utang Lain-Lain Pihak Berelasi - PT Matra Sinema Asia (MSA)</t>
  </si>
  <si>
    <t>210501070</t>
  </si>
  <si>
    <t>CL - Utang Lain-Lain Pihak Berelasi - PT MCash Untuk Indonesia (MUI)</t>
  </si>
  <si>
    <t>210501071</t>
  </si>
  <si>
    <t>CL - Utang Lain-Lain Pihak Berelasi - PT Media Karya Nusantara (MKN2)</t>
  </si>
  <si>
    <t>210501072</t>
  </si>
  <si>
    <t>CL - Utang Lain-Lain Pihak Berelasi - PT Meisys Technology</t>
  </si>
  <si>
    <t>210501073</t>
  </si>
  <si>
    <t>CL - Utang Lain-Lain Pihak Berelasi - PT Mitra Anugerah Setia Kawan (MASK)</t>
  </si>
  <si>
    <t>210501074</t>
  </si>
  <si>
    <t>CL - Utang Lain-Lain Pihak Berelasi - PT Mitra Artha Teknologi (MAT)</t>
  </si>
  <si>
    <t>210501075</t>
  </si>
  <si>
    <t>CL - Utang Lain-Lain Pihak Berelasi - PT Mitra Cipta Teknologi (MCT)</t>
  </si>
  <si>
    <t>210501076</t>
  </si>
  <si>
    <t>CL - Utang Lain-Lain Pihak Berelasi - PT Mitra Citra Anugerah (MCA)</t>
  </si>
  <si>
    <t>210501077</t>
  </si>
  <si>
    <t>CL - Utang Lain-Lain Pihak Berelasi - PT Mitra Karunia Nusantara (MKN)</t>
  </si>
  <si>
    <t>210501078</t>
  </si>
  <si>
    <t>CL - Utang Lain-Lain Pihak Berelasi - PT Mitra Kharisma Nusantara (MKN3)</t>
  </si>
  <si>
    <t>210501079</t>
  </si>
  <si>
    <t>CL - Utang Lain-Lain Pihak Berelasi - PT Mitra Proteksi Mandiri (MPM)</t>
  </si>
  <si>
    <t>210501080</t>
  </si>
  <si>
    <t>CL - Utang Lain-Lain Pihak Berelasi - PT Mitra Wicaksana Hopindo (MWH)</t>
  </si>
  <si>
    <t>210501081</t>
  </si>
  <si>
    <t>CL - Utang Lain-Lain Pihak Berelasi - PT MKopi Digital Indonesia (MKDI)</t>
  </si>
  <si>
    <t>210501082</t>
  </si>
  <si>
    <t>CL - Utang Lain-Lain Pihak Berelasi - PT Monetix Digital Indonesia (MDI)</t>
  </si>
  <si>
    <t>210501083</t>
  </si>
  <si>
    <t>CL - Utang Lain-Lain Pihak Berelasi - PT Muldidaya Dinamika (MDD)</t>
  </si>
  <si>
    <t>210501084</t>
  </si>
  <si>
    <t>CL - Utang Lain-Lain Pihak Berelasi - PT Natrindo Fajar Cemerlang (NFC)</t>
  </si>
  <si>
    <t>210501085</t>
  </si>
  <si>
    <t>CL - Utang Lain-Lain Pihak Berelasi - PT NFC Indonesia Tbk (NFCX)</t>
  </si>
  <si>
    <t>210501086</t>
  </si>
  <si>
    <t>CL - Utang Lain-Lain Pihak Berelasi - PT NFCX Media Teknologi (NMT)</t>
  </si>
  <si>
    <t>210501087</t>
  </si>
  <si>
    <t>CL - Utang Lain-Lain Pihak Berelasi - PT Nusantara Inti Karunia (NIK)</t>
  </si>
  <si>
    <t>210501088</t>
  </si>
  <si>
    <t>CL - Utang Lain-Lain Pihak Berelasi - PT Nusantara Semesta Mandiri (NSM)</t>
  </si>
  <si>
    <t>210501089</t>
  </si>
  <si>
    <t>CL - Utang Lain-Lain Pihak Berelasi - PT Nusantara Xchange Indonesia (NXI)</t>
  </si>
  <si>
    <t>210501090</t>
  </si>
  <si>
    <t>CL - Utang Lain-Lain Pihak Berelasi - PT Omega Kreasi Bersama (OKB)</t>
  </si>
  <si>
    <t>210501091</t>
  </si>
  <si>
    <t>CL - Utang Lain-Lain Pihak Berelasi - PT Oona Media Indonesia (OMI)</t>
  </si>
  <si>
    <t>210501092</t>
  </si>
  <si>
    <t>CL - Utang Lain-Lain Pihak Berelasi - PT Qerja Manfaat Bangsa (QMB)</t>
  </si>
  <si>
    <t>210501093</t>
  </si>
  <si>
    <t>CL - Utang Lain-Lain Pihak Berelasi - PT Rahmat Inti Kreasi (RIK)</t>
  </si>
  <si>
    <t>210501094</t>
  </si>
  <si>
    <t>CL - Utang Lain-Lain Pihak Berelasi - PT Red Bean Sukses Indonesia (RBSI)</t>
  </si>
  <si>
    <t>210501095</t>
  </si>
  <si>
    <t>CL - Utang Lain-Lain Pihak Berelasi - PT Riset Kecerdasan Buatan (RKB)</t>
  </si>
  <si>
    <t>210501096</t>
  </si>
  <si>
    <t>CL - Utang Lain-Lain Pihak Berelasi - PT Ritel Cerdas Indonesia (RCI)</t>
  </si>
  <si>
    <t>210501097</t>
  </si>
  <si>
    <t>CL - Utang Lain-Lain Pihak Berelasi - PT Sahabat Abadi Tunas Indonesia (SATI)</t>
  </si>
  <si>
    <t>210501098</t>
  </si>
  <si>
    <t>CL - Utang Lain-Lain Pihak Berelasi - PT Sarana Rahmat Lestari (SRL)</t>
  </si>
  <si>
    <t>210501099</t>
  </si>
  <si>
    <t xml:space="preserve">CL - Utang Lain-Lain Pihak Berelasi - PT Sejahtera Eka Boga </t>
  </si>
  <si>
    <t>210501100</t>
  </si>
  <si>
    <t>CL - Utang Lain-Lain Pihak Berelasi - PT Sejahtera Eka Mandiri Investama (SEMI)</t>
  </si>
  <si>
    <t>210501101</t>
  </si>
  <si>
    <t>CL - Utang Lain-Lain Pihak Berelasi - PT Seni Teknologi Sejahtera  (STS)</t>
  </si>
  <si>
    <t>210501102</t>
  </si>
  <si>
    <t>CL - Utang Lain-Lain Pihak Berelasi - PT Sentra Anugerah Lestari (SAL)</t>
  </si>
  <si>
    <t>210501103</t>
  </si>
  <si>
    <t>CL - Utang Lain-Lain Pihak Berelasi - PT Sentra Rejeki Lestari (SRL)</t>
  </si>
  <si>
    <t>210501104</t>
  </si>
  <si>
    <t>CL - Utang Lain-Lain Pihak Berelasi - PT Sentra Wicaksana Anugerah (SWA)</t>
  </si>
  <si>
    <t>210501105</t>
  </si>
  <si>
    <t>CL - Utang Lain-Lain Pihak Berelasi - PT Sentral Dapur Pangan (SDP)</t>
  </si>
  <si>
    <t>210501106</t>
  </si>
  <si>
    <t>CL - Utang Lain-Lain Pihak Berelasi - PT Sistem Mikroelektronik Cerdas (SMC)</t>
  </si>
  <si>
    <t>210501107</t>
  </si>
  <si>
    <t>CL - Utang Lain-Lain Pihak Berelasi - PT Solusi Proteksi Mandiri (SPM)</t>
  </si>
  <si>
    <t>210501108</t>
  </si>
  <si>
    <t>CL - Utang Lain-Lain Pihak Berelasi - PT Surprise Indonesia (SI)</t>
  </si>
  <si>
    <t>210501109</t>
  </si>
  <si>
    <t>CL - Utang Lain-Lain Pihak Berelasi - PT Surya Teknologi Perkasa (STP)</t>
  </si>
  <si>
    <t>210501110</t>
  </si>
  <si>
    <t>CL - Utang Lain-Lain Pihak Berelasi - PT Swap Energi Indonesia (SEI)</t>
  </si>
  <si>
    <t>210501111</t>
  </si>
  <si>
    <t>CL - Utang Lain-Lain Pihak Berelasi - PT Telefast Indonesia Tbk (TFAS)</t>
  </si>
  <si>
    <t>210501112</t>
  </si>
  <si>
    <t>CL - Utang Lain-Lain Pihak Berelasi - PT Telefast Investama Indonesia (TII)</t>
  </si>
  <si>
    <t>210501113</t>
  </si>
  <si>
    <t>CL - Utang Lain-Lain Pihak Berelasi - PT Voucher Express Internasional (VEI)</t>
  </si>
  <si>
    <t>210501114</t>
  </si>
  <si>
    <t>CL - Utang Lain-Lain Pihak Berelasi - PT Wicaksana Anugerah Indonesia (WAI)</t>
  </si>
  <si>
    <t>210501115</t>
  </si>
  <si>
    <t>CL - Utang Lain-Lain Pihak Berelasi - PT Wicaksana Anugerah Nusantara (WAN)</t>
  </si>
  <si>
    <t>210501116</t>
  </si>
  <si>
    <t>CL - Utang Lain-Lain Pihak Berelasi - PT Wicaksana Anugerah Solusindo (WAS)</t>
  </si>
  <si>
    <t>210501117</t>
  </si>
  <si>
    <t>CL - Utang Lain-Lain Pihak Berelasi - PT Agapindo Sejahtera Sukses (ASS2)</t>
  </si>
  <si>
    <t>210501118</t>
  </si>
  <si>
    <t>CL - Utang Lain-Lain Pihak Berelasi - PT Bumilangit Digital Mediatama (BLDX)</t>
  </si>
  <si>
    <t>210501119</t>
  </si>
  <si>
    <t>CL - Utang Lain-Lain Pihak Berelasi - PT DMMX Media Maxima</t>
  </si>
  <si>
    <t>210501120</t>
  </si>
  <si>
    <t>CL - Utang Lain-Lain Pihak Berelasi - PT Mega Harapan Mulia (MHM)</t>
  </si>
  <si>
    <t>210501121</t>
  </si>
  <si>
    <t>CL - Utang Lain-Lain Pihak Berelasi - PT Code Development Indonesia</t>
  </si>
  <si>
    <t>210501122</t>
  </si>
  <si>
    <t>CL - Utang Lain-Lain Pihak Berelasi - PT Niji Games Studio (NGS)</t>
  </si>
  <si>
    <t>210501123</t>
  </si>
  <si>
    <t>CL - Utang Lain-Lain Pihak Berelasi - PT Indonesian Cloud (IC)</t>
  </si>
  <si>
    <t>210501124</t>
  </si>
  <si>
    <t>CL - Utang Lain-Lain Pihak Berelasi - PT Dans Multi Pro (DMP)</t>
  </si>
  <si>
    <t>210501125</t>
  </si>
  <si>
    <t>CL - Utang Lain-Lain Pihak Berelasi - PT Cipta Urban Darsana (CUD)</t>
  </si>
  <si>
    <t>210501126</t>
  </si>
  <si>
    <t>CL - Utang Lain-Lain Pihak Berelasi - PT Dwi Danamitra Kavita (DDK)</t>
  </si>
  <si>
    <t>210501127</t>
  </si>
  <si>
    <t>CL - Utang Lain-Lain Pihak Berelasi - PT Artaka Anugerah Abadi (AAA)</t>
  </si>
  <si>
    <t>210501128</t>
  </si>
  <si>
    <t>CL - Utang Lain-Lain Pihak Berelasi - PT Clodeo Indonesia Jaya (CIJ)</t>
  </si>
  <si>
    <t>210501129</t>
  </si>
  <si>
    <t>CL - Utang Lain-Lain Pihak Berelasi - PT Mandiri Terang Harapan (MTH)</t>
  </si>
  <si>
    <t>210501130</t>
  </si>
  <si>
    <t>CL - Utang Lain-Lain Pihak Berelasi - PT Aeronusa Inti raya (AIR)</t>
  </si>
  <si>
    <t>210501131</t>
  </si>
  <si>
    <t>CL - Utang Lain-Lain Pihak Berelasi - PT Solusi Wicaksana Teknologi (SWT)</t>
  </si>
  <si>
    <t>210501132</t>
  </si>
  <si>
    <t>CL - Utang Lain-Lain Pihak Berelasi - PT Mitra Pendanaan Mandiri (MPM)</t>
  </si>
  <si>
    <t>210501133</t>
  </si>
  <si>
    <t>CL - Utang Lain-Lain Pihak Berelasi - PT Ekosistem Rintisan Digital (ERD)</t>
  </si>
  <si>
    <t>210501134</t>
  </si>
  <si>
    <t>CL - Utang Lain-Lain Pihak Berelasi - PT Sumber Digital Terpadu (SDT)</t>
  </si>
  <si>
    <t>210501135</t>
  </si>
  <si>
    <t>CL - Utang Lain-Lain Pihak Berelasi - PT Elpis Anugerah Andalan (EAA)</t>
  </si>
  <si>
    <t>210501136</t>
  </si>
  <si>
    <t>CL - Utang Lain-Lain Pihak Berelasi - PT DMMX Grosir Digital (DGD)</t>
  </si>
  <si>
    <t>210501137</t>
  </si>
  <si>
    <t>CL - Utang Lain-Lain Pihak Berelasi - PT DMMX Rans Digital (DRD)</t>
  </si>
  <si>
    <t>210501138</t>
  </si>
  <si>
    <t>CL - Utang Lain-Lain Pihak Berelasi - PT Qerja Akademi Indonesia (QAI)</t>
  </si>
  <si>
    <t>210501139</t>
  </si>
  <si>
    <t>CL - Utang Lain-Lain Pihak Berelasi - PT Tfas Digital Indonesia (TDI)</t>
  </si>
  <si>
    <t>210501140</t>
  </si>
  <si>
    <t>CL - Utang Lain-Lain Pihak Berelasi - PT Gemilang Integra Fentura (GIF)</t>
  </si>
  <si>
    <t>210501141</t>
  </si>
  <si>
    <t>CL - Utang Lain-Lain Pihak Berelasi - PT Energi Selalu Baru (ESB)</t>
  </si>
  <si>
    <t>210501142</t>
  </si>
  <si>
    <t>CL - Utang Lain-Lain Pihak Berelasi - PT Solic Kreasi Baru (SKB)</t>
  </si>
  <si>
    <t>210501143</t>
  </si>
  <si>
    <t>CL - Utang Lain-Lain Pihak Berelasi - PT Gembala Rintisan Digital (GRD)</t>
  </si>
  <si>
    <t>210501144</t>
  </si>
  <si>
    <t>CL - Utang Lain-Lain Pihak Berelasi - PT Sentral Inti Anugerah (SIA1)</t>
  </si>
  <si>
    <t>210501145</t>
  </si>
  <si>
    <t>CL - Utang Lain-Lain Pihak Berelasi - PT Sarana Cipta Digital (SCD)</t>
  </si>
  <si>
    <t>210501146</t>
  </si>
  <si>
    <t>CL - Utang Lain-Lain Pihak Berelasi - PT Sejahtera Wahana Teknindo (SWT)</t>
  </si>
  <si>
    <t>210501147</t>
  </si>
  <si>
    <t>CL - Utang Lain-Lain Pihak Berelasi - PT Sicepat Mcash Indonesia (SMI)</t>
  </si>
  <si>
    <t>210501148</t>
  </si>
  <si>
    <t>CL - Utang Lain-Lain Pihak Berelasi - PT TFAS Nusantara Digital (TND)</t>
  </si>
  <si>
    <t>210501149</t>
  </si>
  <si>
    <t>CL - Utang Lain-Lain Pihak Berelasi - PT Volta Indonesia Semesta (VIS)</t>
  </si>
  <si>
    <t>210501150</t>
  </si>
  <si>
    <t>CL - Utang Lain-Lain Pihak Berelasi - PT Solic Inti Anugerah (SIA2)</t>
  </si>
  <si>
    <t>210501151</t>
  </si>
  <si>
    <t>CL - Utang Lain-Lain Pihak Berelasi - PT Bumilangit Entertainment Corpora (BCU)</t>
  </si>
  <si>
    <t>210501152</t>
  </si>
  <si>
    <t>CL - Utang Lain-Lain Pihak Berelasi - PT Sinergi Maxima Digitalindo (SMD)</t>
  </si>
  <si>
    <t>210501153</t>
  </si>
  <si>
    <t>CL - Utang Lain-Lain Pihak Berelasi - PT Kreasi Baru Digital (KBD)</t>
  </si>
  <si>
    <t>210501154</t>
  </si>
  <si>
    <t>CL - Utang Lain-Lain Pihak Berelasi - PT Solic Inti Digital (SID)</t>
  </si>
  <si>
    <t>210501155</t>
  </si>
  <si>
    <t>CL - Utang Lain-Lain Pihak Berelasi - PT Hikmat Mulia Sentralindo (HMS)</t>
  </si>
  <si>
    <t>210501156</t>
  </si>
  <si>
    <t>CL - Utang Lain-Lain Pihak Berelasi - PT Berkah Digital Distrindo (BDD)</t>
  </si>
  <si>
    <t>210501157</t>
  </si>
  <si>
    <t>CL - Utang Lain-Lain Pihak Berelasi - PT DMMX Belanja Digital (BDB)</t>
  </si>
  <si>
    <t>210501158</t>
  </si>
  <si>
    <t>CL - Utang Lain-Lain Pihak Berelasi - PT Roxy Digital Investama (RDI)</t>
  </si>
  <si>
    <t>210501159</t>
  </si>
  <si>
    <t>CL - Utang Lain-Lain Pihak Berelasi - PT Digisaham Veritas Indonesia (DVI)</t>
  </si>
  <si>
    <t>210501160</t>
  </si>
  <si>
    <t>CL - Utang Lain-Lain Pihak Berelasi - PT DMMX Smartritel Teknologi (DST)</t>
  </si>
  <si>
    <t>210501161</t>
  </si>
  <si>
    <t>CL - Utang Lain-Lain Pihak Berelasi - PT Panca Global Kapital (PEGE)</t>
  </si>
  <si>
    <t>210501162</t>
  </si>
  <si>
    <t>CL - Utang Lain-Lain Pihak Berelasi - PT Panca Global Sekuritas (PGS)</t>
  </si>
  <si>
    <t>210501163</t>
  </si>
  <si>
    <t>CL - Utang Lain-Lain Pihak Berelasi - PT Akasia Damcorp Waba (ADW)</t>
  </si>
  <si>
    <t>210501164</t>
  </si>
  <si>
    <t>CL - Utang Lain-Lain Pihak Berelasi - PT Edukasi Atlit Internet Digital (EAID)</t>
  </si>
  <si>
    <t>210501165</t>
  </si>
  <si>
    <t>CL - Utang Lain-Lain Pihak Berelasi - PT DMMX Hera Sukses (DHS)</t>
  </si>
  <si>
    <t>210501166</t>
  </si>
  <si>
    <t>CL - Utang Lain-Lain Pihak Berelasi - PT Rans Prestisius Indonesia (RPI)</t>
  </si>
  <si>
    <t>210501167</t>
  </si>
  <si>
    <t>CL - Utang Lain-Lain Pihak Berelasi - PT DMMX Gamindo Global</t>
  </si>
  <si>
    <t>210501168</t>
  </si>
  <si>
    <t>CL - Utang Lain-Lain Pihak Berelasi - PT Digital Anugerah Medisindo (DAM)</t>
  </si>
  <si>
    <t>210501169</t>
  </si>
  <si>
    <t>CL - Utang Lain-Lain Pihak Berelasi - PT Zirius Soteria Investama (ZSI)</t>
  </si>
  <si>
    <t>210501170</t>
  </si>
  <si>
    <t>CL - Utang Lain-Lain Pihak Berelasi - PT CKL Indonesia Raya (CKL1)</t>
  </si>
  <si>
    <t>210501171</t>
  </si>
  <si>
    <t>CL - Utang Lain-Lain Pihak Berelasi - PT Cipta Krida Lestari (CKL2)</t>
  </si>
  <si>
    <t>210501172</t>
  </si>
  <si>
    <t>CL - Utang Lain-Lain Pihak Berelasi - PT Abyakta Data Sentosa (ADS)</t>
  </si>
  <si>
    <t>210501173</t>
  </si>
  <si>
    <t>CL - Utang Lain-Lain Pihak Berelasi - PT Niji Sicepat Gamindo (NSG)</t>
  </si>
  <si>
    <t>210501174</t>
  </si>
  <si>
    <t>CL - Utang Lain-Lain Pihak Berelasi - PT Mulia Semesta Perkasa (MSP)</t>
  </si>
  <si>
    <t>210501175</t>
  </si>
  <si>
    <t>CL - Utang Lain-Lain Pihak Berelasi - PT Kredit Skor Indonesia (KSI)</t>
  </si>
  <si>
    <t>210501176</t>
  </si>
  <si>
    <t>CL - Utang Lain-Lain Pihak Berelasi - PT Caltech Digital Indonesia (CDI)</t>
  </si>
  <si>
    <t>210501177</t>
  </si>
  <si>
    <t>CL - Utang Lain-Lain Pihak Berelasi - PT Tfas Energi Indonesia (TEI)</t>
  </si>
  <si>
    <t>210501178</t>
  </si>
  <si>
    <t>CL - Utang Lain-Lain Pihak Berelasi - PT Sicepat Inti Sofizo (SIF)</t>
  </si>
  <si>
    <t>210501179</t>
  </si>
  <si>
    <t>CL - Utang Lain-Lain Pihak Berelasi - PT DMMX Dektos Inti (DDI)</t>
  </si>
  <si>
    <t>210501180</t>
  </si>
  <si>
    <t>CL - Utang Lain-Lain Pihak Berelasi - PT Nugen Farma Medika (NFM)</t>
  </si>
  <si>
    <t>210501181</t>
  </si>
  <si>
    <t>CL - Utang Lain-Lain Pihak Berelasi - PT Sicepat Aset Digital (SAD)</t>
  </si>
  <si>
    <t>210501182</t>
  </si>
  <si>
    <t>CL - Utang Lain-Lain Pihak Berelasi - PT Royal Investama Sejahtera (RIS)</t>
  </si>
  <si>
    <t>210501183</t>
  </si>
  <si>
    <t>CL - Utang Lain-Lain Pihak Berelasi - PT Yudha Harapan Mulia (YHM)</t>
  </si>
  <si>
    <t>210501184</t>
  </si>
  <si>
    <t>CL - Utang Lain-Lain Pihak Berelasi - PT DMMX Distribusi Pentabuana (DDP)</t>
  </si>
  <si>
    <t>210501185</t>
  </si>
  <si>
    <t>CL - Utang Lain-Lain Pihak Berelasi - PT Dezer Ruang Bicara (DRB)</t>
  </si>
  <si>
    <t>210501186</t>
  </si>
  <si>
    <t>CL - Utang Lain-Lain Pihak Berelasi - PT Dektos Digital Corbuzier (DDC)</t>
  </si>
  <si>
    <t>210501187</t>
  </si>
  <si>
    <t>CL - Utang Lain-Lain Pihak Berelasi - PT BLDX Komik Nusantara (BKN)</t>
  </si>
  <si>
    <t>210501188</t>
  </si>
  <si>
    <t>CL - Utang Lain-Lain Pihak Berelasi - PT Damcorp Digital Media (DDM)</t>
  </si>
  <si>
    <t>210501189</t>
  </si>
  <si>
    <t>CL - Utang Lain-Lain Pihak Berelasi - PT NFT Digital Indonesia (NDI)</t>
  </si>
  <si>
    <t>210501190</t>
  </si>
  <si>
    <t>CL - Utang Lain-Lain Pihak Berelasi - PT Meta Verse Indonesia (MVI)</t>
  </si>
  <si>
    <t>210501191</t>
  </si>
  <si>
    <t>CL - Utang Lain-Lain Pihak Berelasi - PT META PRAVIA DIGITAL (MPD)</t>
  </si>
  <si>
    <t>210501192</t>
  </si>
  <si>
    <t>CL - Utang Lain-Lain Pihak Berelasi - PT DMMX Sentral Imaji</t>
  </si>
  <si>
    <t>210501193</t>
  </si>
  <si>
    <t>CL - Utang Lain-Lain Pihak Berelasi - PT Cinta Sang Juara</t>
  </si>
  <si>
    <t>210501194</t>
  </si>
  <si>
    <t>CL - Utang Lain-Lain Pihak Berelasi - PT Kosmos Karisma Karunia (KKK)</t>
  </si>
  <si>
    <t>210501195</t>
  </si>
  <si>
    <t>CL - Utang Lain-Lain Pihak Berelasi - PT Sinergi Digital Teknologi (Lenna)</t>
  </si>
  <si>
    <t>210501196</t>
  </si>
  <si>
    <t>CL - Utang Lain-Lain Pihak Berelasi - PT Kairos Ekspres Internasional (KEI)</t>
  </si>
  <si>
    <t>210501197</t>
  </si>
  <si>
    <t>CL - Utang Lain-Lain Pihak Berelasi - PT Dua Empat Print (DEP)</t>
  </si>
  <si>
    <t>210501198</t>
  </si>
  <si>
    <t>CL - Utang Lain-Lain Pihak Berelasi - PT V2 Indonesia (V2)</t>
  </si>
  <si>
    <t>210501199</t>
  </si>
  <si>
    <t>CL - Utang Lain-Lain Pihak Berelasi - PT Makarios Bensu Kopi (MBK)</t>
  </si>
  <si>
    <t>210501200</t>
  </si>
  <si>
    <t>CL - Utang Lain-Lain Pihak Berelasi - PT Mahaka Media Tbk (ABBA)</t>
  </si>
  <si>
    <t>210501201</t>
  </si>
  <si>
    <t>CL - Utang Lain-Lain Pihak Berelasi - PT Sinergi Teknologi Mandiri (STM)</t>
  </si>
  <si>
    <t>210501202</t>
  </si>
  <si>
    <t>CL - Utang Lain-Lain Pihak Berelasi - PT Jaya Distribusi Ritel (JDR)</t>
  </si>
  <si>
    <t>210501203</t>
  </si>
  <si>
    <t>CL - Utang Lain-Lain Pihak Berelasi - Martin Suharlie</t>
  </si>
  <si>
    <t>210501204</t>
  </si>
  <si>
    <t>CL - Utang Lain-Lain Pihak Berelasi - Suryandy Jahja</t>
  </si>
  <si>
    <t>210501205</t>
  </si>
  <si>
    <t>CL - Utang Lain-Lain Pihak Berelasi - Berelasi lainnya</t>
  </si>
  <si>
    <t>Total Utang Lain-lain Jangka Pendek - Pihak Berelasi</t>
  </si>
  <si>
    <t>TOTAL UTANG LAIN-LAIN JANGKA PENDEK</t>
  </si>
  <si>
    <t>BEBAN MASIH HARUS DIBAYAR</t>
  </si>
  <si>
    <t>Gaji</t>
  </si>
  <si>
    <t>210601001</t>
  </si>
  <si>
    <t>CL - Beban Masih Harus Dibayar - Gaji - Ho</t>
  </si>
  <si>
    <t>210601002</t>
  </si>
  <si>
    <t>CL - Beban Masih Harus Dibayar - Gaji - Cabang</t>
  </si>
  <si>
    <t>210601003</t>
  </si>
  <si>
    <t>CL - Beban Masih Harus Dibayar - Gaji - Lainnya</t>
  </si>
  <si>
    <t>Jasa Profesional</t>
  </si>
  <si>
    <t>210602001</t>
  </si>
  <si>
    <t>CL - Beban Masih Harus Dibayar - Jasa Profesional - Audit</t>
  </si>
  <si>
    <t>210602002</t>
  </si>
  <si>
    <t>CL - Beban Masih Harus Dibayar - Jasa Profesional - Aktuaris</t>
  </si>
  <si>
    <t>210602003</t>
  </si>
  <si>
    <t>CL - Beban Masih Harus Dibayar - Jasa Profesional - Konsultan Hukum</t>
  </si>
  <si>
    <t>210602004</t>
  </si>
  <si>
    <t>CL - Beban Masih Harus Dibayar - Jasa Profesional - Kjpp</t>
  </si>
  <si>
    <t>210602005</t>
  </si>
  <si>
    <t>CL - Beban Masih Harus Dibayar - Jasa Profesional - Notaris</t>
  </si>
  <si>
    <t>210602006</t>
  </si>
  <si>
    <t>CL - Beban Masih Harus Dibayar - Jasa Profesional - Underwriter</t>
  </si>
  <si>
    <t>210602007</t>
  </si>
  <si>
    <t>CL - Beban Masih Harus Dibayar - Jasa Profesional - Lain-Lain</t>
  </si>
  <si>
    <t>Sewa-BEBAN MASIH HARUS DIBAYAR</t>
  </si>
  <si>
    <t>210603001</t>
  </si>
  <si>
    <t>CL - Beban Masih Harus Dibayar - Sewa - Kendaraan</t>
  </si>
  <si>
    <t>210603002</t>
  </si>
  <si>
    <t>CL - Beban Masih Harus Dibayar - Sewa - Bangunan</t>
  </si>
  <si>
    <t>Lain-lain-BEBAN MASIH HARUS DIBAYAR</t>
  </si>
  <si>
    <t>210604001</t>
  </si>
  <si>
    <t>CL - Beban Masih Harus Dibayar - Lain-Lain - Biaya Telp,Listrik &amp; Air Yg Msh Hrs Dibayar</t>
  </si>
  <si>
    <t>210604002</t>
  </si>
  <si>
    <t>CL - Beban Masih Harus Dibayar - Lain-Lain - Biaya Vendor</t>
  </si>
  <si>
    <t>210604003</t>
  </si>
  <si>
    <t>CL - Beban Masih Harus Dibayar - Lain-Lain - Others</t>
  </si>
  <si>
    <t>TOTAL BEBAN MASIH HARUS DIBAYAR</t>
  </si>
  <si>
    <t>UTANG DIVIDEN</t>
  </si>
  <si>
    <t>210701001</t>
  </si>
  <si>
    <t>CL - Utang Dividen - Pihak 1</t>
  </si>
  <si>
    <t>210701002</t>
  </si>
  <si>
    <t>CL - Utang Dividen - Pihak 2</t>
  </si>
  <si>
    <t>TOTAL UTANG DIVIDEN</t>
  </si>
  <si>
    <t>UTANG PAJAK</t>
  </si>
  <si>
    <t>210801001</t>
  </si>
  <si>
    <t>CL - Utang Pajak - Ppn Keluaran</t>
  </si>
  <si>
    <t>210801002</t>
  </si>
  <si>
    <t>CL - Utang Pajak - Pph 21</t>
  </si>
  <si>
    <t>210801003</t>
  </si>
  <si>
    <t>CL - Utang Pajak - Pph 23</t>
  </si>
  <si>
    <t>210801004</t>
  </si>
  <si>
    <t>CL - Utang Pajak - Pph 25</t>
  </si>
  <si>
    <t>210801005</t>
  </si>
  <si>
    <t>CL - Utang Pajak - Pph 26</t>
  </si>
  <si>
    <t>210801006</t>
  </si>
  <si>
    <t>CL - Utang Pajak - Pph 4 Ayat 2</t>
  </si>
  <si>
    <t>210801007</t>
  </si>
  <si>
    <t>CL - Utang Pajak - Pph 29 - Current Year</t>
  </si>
  <si>
    <t>210801008</t>
  </si>
  <si>
    <t>CL - Utang Pajak - Pph 29 - Previous Year</t>
  </si>
  <si>
    <t>210801009</t>
  </si>
  <si>
    <t>CL - Utang Pajak - Utang Denda Pajak</t>
  </si>
  <si>
    <t>TOTAL UTANG PAJAK</t>
  </si>
  <si>
    <t>UANG MUKA PENJUALAN</t>
  </si>
  <si>
    <t>Uang Muka Penjualan-</t>
  </si>
  <si>
    <t>210901001</t>
  </si>
  <si>
    <t>CL - Uang Muka Penjualan - Deposit Pelanggan</t>
  </si>
  <si>
    <t>210901002</t>
  </si>
  <si>
    <t>CL - Uang Muka Penjualan - Uang Muka Titipan</t>
  </si>
  <si>
    <t>210901003</t>
  </si>
  <si>
    <t>CL - Uang Muka Penjualan - Pendapatan Diterima Di Muka</t>
  </si>
  <si>
    <t>210901004</t>
  </si>
  <si>
    <t>CL - Uang Muka Penjualan - Uang Muka Lain-Lain</t>
  </si>
  <si>
    <t>TOTAL UANG MUKA PENJUALAN</t>
  </si>
  <si>
    <t>UTANG PIHAK BERELASI JANGKA PENDEK</t>
  </si>
  <si>
    <t>IDR-UTANG PIHAK BERELASI JANGKA PENDEK</t>
  </si>
  <si>
    <t>211001001</t>
  </si>
  <si>
    <t>CL - Utang Pihak Berelasi - PT 1 Inti Dot Com</t>
  </si>
  <si>
    <t>211001002</t>
  </si>
  <si>
    <t>CL - Utang Pihak Berelasi - PT Abdi Anugerah Persada (AAP)</t>
  </si>
  <si>
    <t>211001003</t>
  </si>
  <si>
    <t>CL - Utang Pihak Berelasi - PT Agapindo Inti Raya</t>
  </si>
  <si>
    <t>211001004</t>
  </si>
  <si>
    <t>CL - Utang Pihak Berelasi - PT Agapindo Kasih Abadi (AKA)</t>
  </si>
  <si>
    <t>211001005</t>
  </si>
  <si>
    <t>CL - Utang Pihak Berelasi - PT Alfa Omega Digital (AOD-1)</t>
  </si>
  <si>
    <t>211001006</t>
  </si>
  <si>
    <t>CL - Utang Pihak Berelasi - PT Alfa Omega Digitalindo (AOD-2)</t>
  </si>
  <si>
    <t>211001007</t>
  </si>
  <si>
    <t>CL - Utang Pihak Berelasi - PT Alphanovation Digital Teknindo (Pawoon)</t>
  </si>
  <si>
    <t>211001008</t>
  </si>
  <si>
    <t>CL - Utang Pihak Berelasi - PT Antares Global Teknologi (AGT)</t>
  </si>
  <si>
    <t>211001009</t>
  </si>
  <si>
    <t>CL - Utang Pihak Berelasi - PT Anugerah Inti Karisma (AIK)</t>
  </si>
  <si>
    <t>211001010</t>
  </si>
  <si>
    <t>CL - Utang Pihak Berelasi - PT Soteria Wicaksana Investama (SWI)</t>
  </si>
  <si>
    <t>211001011</t>
  </si>
  <si>
    <t>CL - Utang Pihak Berelasi - PT Anugerah Kopi Digital (AKD)</t>
  </si>
  <si>
    <t>211001012</t>
  </si>
  <si>
    <t>CL - Utang Pihak Berelasi - PT Anugerah Serta Sentosa (ASS1)</t>
  </si>
  <si>
    <t>211001013</t>
  </si>
  <si>
    <t>CL - Utang Pihak Berelasi - PT Anugerah Teknologi Mandiri (ATM)</t>
  </si>
  <si>
    <t>211001014</t>
  </si>
  <si>
    <t>CL - Utang Pihak Berelasi - PT Anugerah Wicaksana Digital (AWD)</t>
  </si>
  <si>
    <t>211001015</t>
  </si>
  <si>
    <t>CL - Utang Pihak Berelasi - PT Argo Pandu Digital (APD)</t>
  </si>
  <si>
    <t>211001016</t>
  </si>
  <si>
    <t>CL - Utang Pihak Berelasi - PT Berkah Karunia Kreasi (BKK)</t>
  </si>
  <si>
    <t>211001017</t>
  </si>
  <si>
    <t>CL - Utang Pihak Berelasi - PT Berkah Omega Sukses (BOS)</t>
  </si>
  <si>
    <t>211001018</t>
  </si>
  <si>
    <t>CL - Utang Pihak Berelasi - PT Berkah Otentik Sejahtera (BOS)</t>
  </si>
  <si>
    <t>211001019</t>
  </si>
  <si>
    <t>CL - Utang Pihak Berelasi - PT Berkah Teknologi Selaras (BTS)</t>
  </si>
  <si>
    <t>211001020</t>
  </si>
  <si>
    <t>CL - Utang Pihak Berelasi - PT Berkah Teknologi Semesta (BTS)</t>
  </si>
  <si>
    <t>211001021</t>
  </si>
  <si>
    <t>CL - Utang Pihak Berelasi - PT Berkah Trijaya Indonesia (BTI)</t>
  </si>
  <si>
    <t>211001022</t>
  </si>
  <si>
    <t>CL - Utang Pihak Berelasi - PT Bersama Omega Sejahtera (BOS)</t>
  </si>
  <si>
    <t>211001023</t>
  </si>
  <si>
    <t>CL - Utang Pihak Berelasi - PT Bilik Sinergi Indonesia (BSI)</t>
  </si>
  <si>
    <t>211001024</t>
  </si>
  <si>
    <t>CL - Utang Pihak Berelasi - PT Buana Agya Cipta (BAC)</t>
  </si>
  <si>
    <t>211001025</t>
  </si>
  <si>
    <t>CL - Utang Pihak Berelasi - PT Cakra Ultima Sejahtera (CUS)</t>
  </si>
  <si>
    <t>211001026</t>
  </si>
  <si>
    <t>CL - Utang Pihak Berelasi - PT Chat Bot Nusantara (CBN)</t>
  </si>
  <si>
    <t>211001027</t>
  </si>
  <si>
    <t>CL - Utang Pihak Berelasi - PT Cyrus Solusi Indonesia (CSI)</t>
  </si>
  <si>
    <t>211001028</t>
  </si>
  <si>
    <t>CL - Utang Pihak Berelasi - PT Dam Korporindo Digital (DKD)</t>
  </si>
  <si>
    <t>211001029</t>
  </si>
  <si>
    <t>CL - Utang Pihak Berelasi - PT Dapur Kita Indonesia (DKI)</t>
  </si>
  <si>
    <t>211001030</t>
  </si>
  <si>
    <t>CL - Utang Pihak Berelasi - PT Dapur Kloud Digital (DKD)</t>
  </si>
  <si>
    <t>211001031</t>
  </si>
  <si>
    <t>CL - Utang Pihak Berelasi - PT Dekodr Solusi Digital Indonesia (DSDI)</t>
  </si>
  <si>
    <t>211001032</t>
  </si>
  <si>
    <t>CL - Utang Pihak Berelasi - PT Digital Berkah Indonesia (DBI)</t>
  </si>
  <si>
    <t>211001033</t>
  </si>
  <si>
    <t>CL - Utang Pihak Berelasi - PT Digital Consumer Engagement (DCE)</t>
  </si>
  <si>
    <t>211001034</t>
  </si>
  <si>
    <t>CL - Utang Pihak Berelasi - PT Digital Maksima Karisma (DMK)</t>
  </si>
  <si>
    <t>211001035</t>
  </si>
  <si>
    <t>CL - Utang Pihak Berelasi - PT Digital Maxima Indonesia (DMI)</t>
  </si>
  <si>
    <t>211001036</t>
  </si>
  <si>
    <t>CL - Utang Pihak Berelasi - PT Digital Mediatama Maxima Tbk (DMMX)</t>
  </si>
  <si>
    <t>211001037</t>
  </si>
  <si>
    <t>CL - Utang Pihak Berelasi - PT Disa Citra Digital (DCD)</t>
  </si>
  <si>
    <t>211001038</t>
  </si>
  <si>
    <t>CL - Utang Pihak Berelasi - PT Disa Citra Mandiri (DCM)</t>
  </si>
  <si>
    <t>211001039</t>
  </si>
  <si>
    <t>CL - Utang Pihak Berelasi - PT Distribusi Emitama Anugerah (DEA)</t>
  </si>
  <si>
    <t>211001040</t>
  </si>
  <si>
    <t>CL - Utang Pihak Berelasi - PT Distribusi Voucher Nusantara Tbk (DIVA)</t>
  </si>
  <si>
    <t>211001041</t>
  </si>
  <si>
    <t>CL - Utang Pihak Berelasi - PT Emirindo Dinamika Pratama (EDP)</t>
  </si>
  <si>
    <t>211001042</t>
  </si>
  <si>
    <t>CL - Utang Pihak Berelasi - PT Emitama Wahana Mandiri (EWM)</t>
  </si>
  <si>
    <t>211001043</t>
  </si>
  <si>
    <t>CL - Utang Pihak Berelasi - PT Foodia Indonesia Digital (FID)</t>
  </si>
  <si>
    <t>211001044</t>
  </si>
  <si>
    <t>CL - Utang Pihak Berelasi - PT Gowes Teknologi Indonesia (GTI1)</t>
  </si>
  <si>
    <t>211001045</t>
  </si>
  <si>
    <t>CL - Utang Pihak Berelasi - PT Gowithmi Teknologi Indonesia (GTI2)</t>
  </si>
  <si>
    <t>211001046</t>
  </si>
  <si>
    <t>CL - Utang Pihak Berelasi - PT Green Sinergy Indonesia (GSI)</t>
  </si>
  <si>
    <t>211001047</t>
  </si>
  <si>
    <t>CL - Utang Pihak Berelasi - PT Harapan Inti Selaras (HIS)</t>
  </si>
  <si>
    <t>211001048</t>
  </si>
  <si>
    <t>CL - Utang Pihak Berelasi - PT Hikmat Sukses Sejahtera (HSS)</t>
  </si>
  <si>
    <t>211001049</t>
  </si>
  <si>
    <t>CL - Utang Pihak Berelasi - PT Inova Duapuluh Duapuluh</t>
  </si>
  <si>
    <t>211001050</t>
  </si>
  <si>
    <t>CL - Utang Pihak Berelasi - PT Inspira Citra Asia (ICA)</t>
  </si>
  <si>
    <t>211001051</t>
  </si>
  <si>
    <t>CL - Utang Pihak Berelasi - PT Internet Omega Teknologi (IOT)</t>
  </si>
  <si>
    <t>211001052</t>
  </si>
  <si>
    <t>CL - Utang Pihak Berelasi - PT Jedidiah Inti Anugerah (JIA)</t>
  </si>
  <si>
    <t>211001053</t>
  </si>
  <si>
    <t>CL - Utang Pihak Berelasi - PT Jubileum Musisi Indonesia (JMI)</t>
  </si>
  <si>
    <t>211001054</t>
  </si>
  <si>
    <t>CL - Utang Pihak Berelasi - PT Jurnal Digital Indonesia (JDI)</t>
  </si>
  <si>
    <t>211001055</t>
  </si>
  <si>
    <t>CL - Utang Pihak Berelasi - PT Kasih Anugerah Kharisma (KAK)</t>
  </si>
  <si>
    <t>211001056</t>
  </si>
  <si>
    <t>CL - Utang Pihak Berelasi - PT Kavita Dana Asia (KDA)</t>
  </si>
  <si>
    <t>211001057</t>
  </si>
  <si>
    <t>CL - Utang Pihak Berelasi - PT Kejora Digital Investama (KDI)</t>
  </si>
  <si>
    <t>211001058</t>
  </si>
  <si>
    <t>CL - Utang Pihak Berelasi - PT Krenpay Digital Indonesia (KDI)</t>
  </si>
  <si>
    <t>211001059</t>
  </si>
  <si>
    <t>CL - Utang Pihak Berelasi - PT Kubox Teknologi Indonesia (KTI)</t>
  </si>
  <si>
    <t>211001060</t>
  </si>
  <si>
    <t>CL - Utang Pihak Berelasi - PT Kuwais Berkah Indonesia (KBI)</t>
  </si>
  <si>
    <t>211001061</t>
  </si>
  <si>
    <t>CL - Utang Pihak Berelasi - PT Kwartet Boga Anugerah (KBA)</t>
  </si>
  <si>
    <t>211001062</t>
  </si>
  <si>
    <t>CL - Utang Pihak Berelasi - PT Lautan Inovasi Teknologi (LIT)</t>
  </si>
  <si>
    <t>211001063</t>
  </si>
  <si>
    <t>CL - Utang Pihak Berelasi - PT Lentera Ekosistem Digital (LED)</t>
  </si>
  <si>
    <t>211001064</t>
  </si>
  <si>
    <t>CL - Utang Pihak Berelasi - PT Logitek Digital Nusantara (LDN/DTN)</t>
  </si>
  <si>
    <t>211001065</t>
  </si>
  <si>
    <t>CL - Utang Pihak Berelasi - PT M Cash Integrasi Tbk (MCAS)</t>
  </si>
  <si>
    <t>211001066</t>
  </si>
  <si>
    <t>CL - Utang Pihak Berelasi - PT Digital Maksima Karunia</t>
  </si>
  <si>
    <t>211001067</t>
  </si>
  <si>
    <t>CL - Utang Pihak Berelasi - PT M Cash Ritel Indonesia (MRI)</t>
  </si>
  <si>
    <t>211001068</t>
  </si>
  <si>
    <t>CL - Utang Pihak Berelasi - PT M Cash Telefast Indonesia (MTI)</t>
  </si>
  <si>
    <t>211001069</t>
  </si>
  <si>
    <t>CL - Utang Pihak Berelasi - PT Matra Sinema Asia (MSA)</t>
  </si>
  <si>
    <t>211001070</t>
  </si>
  <si>
    <t>CL - Utang Pihak Berelasi - PT MCash Untuk Indonesia (MUI)</t>
  </si>
  <si>
    <t>211001071</t>
  </si>
  <si>
    <t>CL - Utang Pihak Berelasi - PT Media Karya Nusantara (MKN2)</t>
  </si>
  <si>
    <t>211001072</t>
  </si>
  <si>
    <t>CL - Utang Pihak Berelasi - PT Meisys Technology</t>
  </si>
  <si>
    <t>211001073</t>
  </si>
  <si>
    <t>CL - Utang Pihak Berelasi - PT Mitra Anugerah Setia Kawan (MASK)</t>
  </si>
  <si>
    <t>211001074</t>
  </si>
  <si>
    <t>CL - Utang Pihak Berelasi - PT Mitra Artha Teknologi (MAT)</t>
  </si>
  <si>
    <t>211001075</t>
  </si>
  <si>
    <t>CL - Utang Pihak Berelasi - PT Mitra Cipta Teknologi (MCT)</t>
  </si>
  <si>
    <t>211001076</t>
  </si>
  <si>
    <t>CL - Utang Pihak Berelasi - PT Mitra Citra Anugerah (MCA)</t>
  </si>
  <si>
    <t>211001077</t>
  </si>
  <si>
    <t>CL - Utang Pihak Berelasi - PT Mitra Karunia Nusantara (MKN)</t>
  </si>
  <si>
    <t>211001078</t>
  </si>
  <si>
    <t>CL - Utang Pihak Berelasi - PT Mitra Kharisma Nusantara (MKN3)</t>
  </si>
  <si>
    <t>211001079</t>
  </si>
  <si>
    <t>CL - Utang Pihak Berelasi - PT Mitra Proteksi Mandiri (MPM)</t>
  </si>
  <si>
    <t>211001080</t>
  </si>
  <si>
    <t>CL - Utang Pihak Berelasi - PT Mitra Wicaksana Hopindo (MWH)</t>
  </si>
  <si>
    <t>211001081</t>
  </si>
  <si>
    <t>CL - Utang Pihak Berelasi - PT MKopi Digital Indonesia (MKDI)</t>
  </si>
  <si>
    <t>211001082</t>
  </si>
  <si>
    <t>CL - Utang Pihak Berelasi - PT Monetix Digital Indonesia (MDI)</t>
  </si>
  <si>
    <t>211001083</t>
  </si>
  <si>
    <t>CL - Utang Pihak Berelasi - PT Muldidaya Dinamika (MDD)</t>
  </si>
  <si>
    <t>211001084</t>
  </si>
  <si>
    <t>CL - Utang Pihak Berelasi - PT Natrindo Fajar Cemerlang (NFC)</t>
  </si>
  <si>
    <t>211001085</t>
  </si>
  <si>
    <t>CL - Utang Pihak Berelasi - PT NFC Indonesia Tbk (NFCX)</t>
  </si>
  <si>
    <t>211001086</t>
  </si>
  <si>
    <t>CL - Utang Pihak Berelasi - PT NFCX Media Teknologi (NMT)</t>
  </si>
  <si>
    <t>211001087</t>
  </si>
  <si>
    <t>CL - Utang Pihak Berelasi - PT Nusantara Inti Karunia (NIK)</t>
  </si>
  <si>
    <t>211001088</t>
  </si>
  <si>
    <t>CL - Utang Pihak Berelasi - PT Nusantara Semesta Mandiri (NSM)</t>
  </si>
  <si>
    <t>211001089</t>
  </si>
  <si>
    <t>CL - Utang Pihak Berelasi - PT Nusantara Xchange Indonesia (NXI)</t>
  </si>
  <si>
    <t>211001090</t>
  </si>
  <si>
    <t>CL - Utang Pihak Berelasi - PT Omega Kreasi Bersama (OKB)</t>
  </si>
  <si>
    <t>211001091</t>
  </si>
  <si>
    <t>CL - Utang Pihak Berelasi - PT Oona Media Indonesia (OMI)</t>
  </si>
  <si>
    <t>211001092</t>
  </si>
  <si>
    <t>CL - Utang Pihak Berelasi - PT Qerja Manfaat Bangsa (QMB)</t>
  </si>
  <si>
    <t>211001093</t>
  </si>
  <si>
    <t>CL - Utang Pihak Berelasi - PT Rahmat Inti Kreasi (RIK)</t>
  </si>
  <si>
    <t>211001094</t>
  </si>
  <si>
    <t>CL - Utang Pihak Berelasi - PT Red Bean Sukses Indonesia (RBSI)</t>
  </si>
  <si>
    <t>211001095</t>
  </si>
  <si>
    <t>CL - Utang Pihak Berelasi - PT Riset Kecerdasan Buatan (RKB)</t>
  </si>
  <si>
    <t>211001096</t>
  </si>
  <si>
    <t>CL - Utang Pihak Berelasi - PT Ritel Cerdas Indonesia (RCI)</t>
  </si>
  <si>
    <t>211001097</t>
  </si>
  <si>
    <t>CL - Utang Pihak Berelasi - PT Sahabat Abadi Tunas Indonesia (SATI)</t>
  </si>
  <si>
    <t>211001098</t>
  </si>
  <si>
    <t>CL - Utang Pihak Berelasi - PT Sarana Rahmat Lestari (SRL)</t>
  </si>
  <si>
    <t>211001099</t>
  </si>
  <si>
    <t xml:space="preserve">CL - Utang Pihak Berelasi - PT Sejahtera Eka Boga </t>
  </si>
  <si>
    <t>211001100</t>
  </si>
  <si>
    <t>CL - Utang Pihak Berelasi - PT Sejahtera Eka Mandiri Investama (SEMI)</t>
  </si>
  <si>
    <t>211001101</t>
  </si>
  <si>
    <t>CL - Utang Pihak Berelasi - PT Seni Teknologi Sejahtera  (STS)</t>
  </si>
  <si>
    <t>211001102</t>
  </si>
  <si>
    <t>CL - Utang Pihak Berelasi - PT Sentra Anugerah Lestari (SAL)</t>
  </si>
  <si>
    <t>211001103</t>
  </si>
  <si>
    <t>CL - Utang Pihak Berelasi - PT Sentra Rejeki Lestari (SRL)</t>
  </si>
  <si>
    <t>211001104</t>
  </si>
  <si>
    <t>CL - Utang Pihak Berelasi - PT Sentra Wicaksana Anugerah (SWA)</t>
  </si>
  <si>
    <t>211001105</t>
  </si>
  <si>
    <t>CL - Utang Pihak Berelasi - PT Sentral Dapur Pangan (SDP)</t>
  </si>
  <si>
    <t>211001106</t>
  </si>
  <si>
    <t>CL - Utang Pihak Berelasi - PT Sistem Mikroelektronik Cerdas (SMC)</t>
  </si>
  <si>
    <t>211001107</t>
  </si>
  <si>
    <t>CL - Utang Pihak Berelasi - PT Solusi Proteksi Mandiri (SPM)</t>
  </si>
  <si>
    <t>211001108</t>
  </si>
  <si>
    <t>CL - Utang Pihak Berelasi - PT Surprise Indonesia (SI)</t>
  </si>
  <si>
    <t>211001109</t>
  </si>
  <si>
    <t>CL - Utang Pihak Berelasi - PT Surya Teknologi Perkasa (STP)</t>
  </si>
  <si>
    <t>211001110</t>
  </si>
  <si>
    <t>CL - Utang Pihak Berelasi - PT Swap Energi Indonesia (SEI)</t>
  </si>
  <si>
    <t>211001111</t>
  </si>
  <si>
    <t>CL - Utang Pihak Berelasi - PT Telefast Indonesia Tbk (TFAS)</t>
  </si>
  <si>
    <t>211001112</t>
  </si>
  <si>
    <t>CL - Utang Pihak Berelasi - PT Telefast Investama Indonesia (TII)</t>
  </si>
  <si>
    <t>211001113</t>
  </si>
  <si>
    <t>CL - Utang Pihak Berelasi - PT Voucher Express Internasional (VEI)</t>
  </si>
  <si>
    <t>211001114</t>
  </si>
  <si>
    <t>CL - Utang Pihak Berelasi - PT Wicaksana Anugerah Indonesia (WAI)</t>
  </si>
  <si>
    <t>211001115</t>
  </si>
  <si>
    <t>CL - Utang Pihak Berelasi - PT Wicaksana Anugerah Nusantara (WAN)</t>
  </si>
  <si>
    <t>211001116</t>
  </si>
  <si>
    <t>CL - Utang Pihak Berelasi - PT Wicaksana Anugerah Solusindo (WAS)</t>
  </si>
  <si>
    <t>211001117</t>
  </si>
  <si>
    <t>CL - Utang Pihak Berelasi - PT Agapindo Sejahtera Sukses (ASS2)</t>
  </si>
  <si>
    <t>211001118</t>
  </si>
  <si>
    <t>CL - Utang Pihak Berelasi - PT Bumilangit Digital Mediatama (BLDX)</t>
  </si>
  <si>
    <t>211001119</t>
  </si>
  <si>
    <t>CL - Utang Pihak Berelasi - PT DMMX Media Maxima</t>
  </si>
  <si>
    <t>211001120</t>
  </si>
  <si>
    <t>CL - Utang Pihak Berelasi - PT Mega Harapan Mulia (MHM)</t>
  </si>
  <si>
    <t>211001121</t>
  </si>
  <si>
    <t>CL - Utang Pihak Berelasi - PT Code Development Indonesia</t>
  </si>
  <si>
    <t>211001122</t>
  </si>
  <si>
    <t>CL - Utang Pihak Berelasi - PT Niji Games Studio (NGS)</t>
  </si>
  <si>
    <t>211001123</t>
  </si>
  <si>
    <t>CL - Utang Pihak Berelasi - PT Indonesian Cloud (IC)</t>
  </si>
  <si>
    <t>211001124</t>
  </si>
  <si>
    <t>CL - Utang Pihak Berelasi - PT Dans Multi Pro (DMP)</t>
  </si>
  <si>
    <t>211001125</t>
  </si>
  <si>
    <t>CL - Utang Pihak Berelasi - PT Cipta Urban Darsana (CUD)</t>
  </si>
  <si>
    <t>211001126</t>
  </si>
  <si>
    <t>CL - Utang Pihak Berelasi - PT Dwi Danamitra Kavita (DDK)</t>
  </si>
  <si>
    <t>211001127</t>
  </si>
  <si>
    <t>CL - Utang Pihak Berelasi - PT Artaka Anugerah Abadi (AAA)</t>
  </si>
  <si>
    <t>211001128</t>
  </si>
  <si>
    <t>CL - Utang Pihak Berelasi - PT Clodeo Indonesia Jaya (CIJ)</t>
  </si>
  <si>
    <t>211001129</t>
  </si>
  <si>
    <t>CL - Utang Pihak Berelasi - PT Mandiri Terang Harapan (MTH)</t>
  </si>
  <si>
    <t>211001130</t>
  </si>
  <si>
    <t>CL - Utang Pihak Berelasi - PT Aeronusa Inti raya (AIR)</t>
  </si>
  <si>
    <t>211001131</t>
  </si>
  <si>
    <t>CL - Utang Pihak Berelasi - PT Solusi Wicaksana Teknologi (SWT)</t>
  </si>
  <si>
    <t>211001132</t>
  </si>
  <si>
    <t>CL - Utang Pihak Berelasi - PT Mitra Pendanaan Mandiri (MPM)</t>
  </si>
  <si>
    <t>211001133</t>
  </si>
  <si>
    <t>CL - Utang Pihak Berelasi - PT Ekosistem Rintisan Digital (ERD)</t>
  </si>
  <si>
    <t>211001134</t>
  </si>
  <si>
    <t>CL - Utang Pihak Berelasi - PT Sumber Digital Terpadu (SDT)</t>
  </si>
  <si>
    <t>211001135</t>
  </si>
  <si>
    <t>CL - Utang Pihak Berelasi - PT Elpis Anugerah Andalan (EAA)</t>
  </si>
  <si>
    <t>211001136</t>
  </si>
  <si>
    <t>CL - Utang Pihak Berelasi - PT DMMX Grosir Digital (DGD)</t>
  </si>
  <si>
    <t>211001137</t>
  </si>
  <si>
    <t>CL - Utang Pihak Berelasi - PT DMMX Rans Digital (DRD)</t>
  </si>
  <si>
    <t>211001138</t>
  </si>
  <si>
    <t>CL - Utang Pihak Berelasi - PT Qerja Akademi Indonesia (QAI)</t>
  </si>
  <si>
    <t>211001139</t>
  </si>
  <si>
    <t>CL - Utang Pihak Berelasi - PT Tfas Digital Indonesia (TDI)</t>
  </si>
  <si>
    <t>211001140</t>
  </si>
  <si>
    <t>CL - Utang Pihak Berelasi - PT Gemilang Integra Fentura (GIF)</t>
  </si>
  <si>
    <t>211001141</t>
  </si>
  <si>
    <t>CL - Utang Pihak Berelasi - PT Energi Selalu Baru (ESB)</t>
  </si>
  <si>
    <t>211001142</t>
  </si>
  <si>
    <t>CL - Utang Pihak Berelasi - PT Solic Kreasi Baru (SKB)</t>
  </si>
  <si>
    <t>211001143</t>
  </si>
  <si>
    <t>CL - Utang Pihak Berelasi - PT Gembala Rintisan Digital (GRD)</t>
  </si>
  <si>
    <t>211001144</t>
  </si>
  <si>
    <t>CL - Utang Pihak Berelasi - PT Sentral Inti Anugerah (SIA1)</t>
  </si>
  <si>
    <t>211001145</t>
  </si>
  <si>
    <t>CL - Utang Pihak Berelasi - PT Sarana Cipta Digital (SCD)</t>
  </si>
  <si>
    <t>211001146</t>
  </si>
  <si>
    <t>CL - Utang Pihak Berelasi - PT Sejahtera Wahana Teknindo (SWT)</t>
  </si>
  <si>
    <t>211001147</t>
  </si>
  <si>
    <t>CL - Utang Pihak Berelasi - PT Sicepat Mcash Indonesia (SMI)</t>
  </si>
  <si>
    <t>211001148</t>
  </si>
  <si>
    <t>CL - Utang Pihak Berelasi - PT TFAS Nusantara Digital (TND)</t>
  </si>
  <si>
    <t>211001149</t>
  </si>
  <si>
    <t>CL - Utang Pihak Berelasi - PT Volta Indonesia Semesta (VIS)</t>
  </si>
  <si>
    <t>211001150</t>
  </si>
  <si>
    <t>CL - Utang Pihak Berelasi - PT Solic Inti Anugerah (SIA2)</t>
  </si>
  <si>
    <t>211001151</t>
  </si>
  <si>
    <t>CL - Utang Pihak Berelasi - PT Bumilangit Entertainment Corpora (BCU)</t>
  </si>
  <si>
    <t>211001152</t>
  </si>
  <si>
    <t>CL - Utang Pihak Berelasi - PT Sinergi Maxima Digitalindo (SMD)</t>
  </si>
  <si>
    <t>211001153</t>
  </si>
  <si>
    <t>CL - Utang Pihak Berelasi - PT Kreasi Baru Digital (KBD)</t>
  </si>
  <si>
    <t>211001154</t>
  </si>
  <si>
    <t>CL - Utang Pihak Berelasi - PT Solic Inti Digital (SID)</t>
  </si>
  <si>
    <t>211001155</t>
  </si>
  <si>
    <t>CL - Utang Pihak Berelasi - PT Hikmat Mulia Sentralindo (HMS)</t>
  </si>
  <si>
    <t>211001156</t>
  </si>
  <si>
    <t>CL - Utang Pihak Berelasi - PT Berkah Digital Distrindo (BDD)</t>
  </si>
  <si>
    <t>211001157</t>
  </si>
  <si>
    <t>CL - Utang Pihak Berelasi - PT DMMX Belanja Digital (BDB)</t>
  </si>
  <si>
    <t>211001158</t>
  </si>
  <si>
    <t>CL - Utang Pihak Berelasi - PT Roxy Digital Investama (RDI)</t>
  </si>
  <si>
    <t>211001159</t>
  </si>
  <si>
    <t>CL - Utang Pihak Berelasi - PT Digisaham Veritas Indonesia (DVI)</t>
  </si>
  <si>
    <t>211001160</t>
  </si>
  <si>
    <t>CL - Utang Pihak Berelasi - PT DMMX Smartritel Teknologi (DST)</t>
  </si>
  <si>
    <t>211001161</t>
  </si>
  <si>
    <t>CL - Utang Pihak Berelasi - PT Panca Global Kapital (PEGE)</t>
  </si>
  <si>
    <t>211001162</t>
  </si>
  <si>
    <t>CL - Utang Pihak Berelasi - PT Panca Global Sekuritas (PGS)</t>
  </si>
  <si>
    <t>211001163</t>
  </si>
  <si>
    <t>CL - Utang Pihak Berelasi - PT Akasia Damcorp Waba (ADW)</t>
  </si>
  <si>
    <t>211001164</t>
  </si>
  <si>
    <t>CL - Utang Pihak Berelasi - PT Edukasi Atlit Internet Digital (EAID)</t>
  </si>
  <si>
    <t>211001165</t>
  </si>
  <si>
    <t>CL - Utang Pihak Berelasi - PT DMMX Hera Sukses (DHS)</t>
  </si>
  <si>
    <t>211001166</t>
  </si>
  <si>
    <t>CL - Utang Pihak Berelasi - PT Rans Prestisius Indonesia (RPI)</t>
  </si>
  <si>
    <t>211001167</t>
  </si>
  <si>
    <t>CL - Utang Pihak Berelasi - PT DMMX Gamindo Global</t>
  </si>
  <si>
    <t>211001168</t>
  </si>
  <si>
    <t>CL - Utang Pihak Berelasi - PT Digital Anugerah Medisindo (DAM)</t>
  </si>
  <si>
    <t>211001169</t>
  </si>
  <si>
    <t>CL - Utang Pihak Berelasi - PT Zirius Soteria Investama (ZSI)</t>
  </si>
  <si>
    <t>211001170</t>
  </si>
  <si>
    <t>CL - Utang Pihak Berelasi - PT CKL Indonesia Raya (CKL1)</t>
  </si>
  <si>
    <t>211001171</t>
  </si>
  <si>
    <t>CL - Utang Pihak Berelasi - PT Cipta Krida Lestari (CKL2)</t>
  </si>
  <si>
    <t>211001172</t>
  </si>
  <si>
    <t>CL - Utang Pihak Berelasi - PT Abyakta Data Sentosa (ADS)</t>
  </si>
  <si>
    <t>211001173</t>
  </si>
  <si>
    <t>CL - Utang Pihak Berelasi - PT Niji Sicepat Gamindo (NSG)</t>
  </si>
  <si>
    <t>211001174</t>
  </si>
  <si>
    <t>CL - Utang Pihak Berelasi - PT Mulia Semesta Perkasa (MSP)</t>
  </si>
  <si>
    <t>211001175</t>
  </si>
  <si>
    <t>CL - Utang Pihak Berelasi - PT Kredit Skor Indonesia (KSI)</t>
  </si>
  <si>
    <t>211001176</t>
  </si>
  <si>
    <t>CL - Utang Pihak Berelasi - PT Caltech Digital Indonesia (CDI)</t>
  </si>
  <si>
    <t>211001177</t>
  </si>
  <si>
    <t>CL - Utang Pihak Berelasi - PT Tfas Energi Indonesia (TEI)</t>
  </si>
  <si>
    <t>211001178</t>
  </si>
  <si>
    <t>CL - Utang Pihak Berelasi - PT Sicepat Inti Sofizo (SIF)</t>
  </si>
  <si>
    <t>211001179</t>
  </si>
  <si>
    <t>CL - Utang Pihak Berelasi - PT DMMX Dektos Inti (DDI)</t>
  </si>
  <si>
    <t>211001180</t>
  </si>
  <si>
    <t>CL - Utang Pihak Berelasi - PT Nugen Farma Medika (NFM)</t>
  </si>
  <si>
    <t>211001181</t>
  </si>
  <si>
    <t>CL - Utang Pihak Berelasi - PT Sicepat Aset Digital (SAD)</t>
  </si>
  <si>
    <t>211001182</t>
  </si>
  <si>
    <t>CL - Utang Pihak Berelasi - PT Royal Investama Sejahtera (RIS)</t>
  </si>
  <si>
    <t>211001183</t>
  </si>
  <si>
    <t>CL - Utang Pihak Berelasi - PT Yudha Harapan Mulia (YHM)</t>
  </si>
  <si>
    <t>211001184</t>
  </si>
  <si>
    <t>CL - Utang Pihak Berelasi - PT DMMX Distribusi Pentabuana (DDP)</t>
  </si>
  <si>
    <t>211001185</t>
  </si>
  <si>
    <t>CL - Utang Pihak Berelasi - PT Dezer Ruang Bicara (DRB)</t>
  </si>
  <si>
    <t>211001186</t>
  </si>
  <si>
    <t>CL - Utang Pihak Berelasi - PT Dektos Digital Corbuzier (DDC)</t>
  </si>
  <si>
    <t>211001187</t>
  </si>
  <si>
    <t>CL - Utang Pihak Berelasi - PT BLDX Komik Nusantara (BKN)</t>
  </si>
  <si>
    <t>211001188</t>
  </si>
  <si>
    <t>CL - Utang Pihak Berelasi - PT Damcorp Digital Media (DDM)</t>
  </si>
  <si>
    <t>211001189</t>
  </si>
  <si>
    <t>CL - Utang Pihak Berelasi - PT NFT Digital Indonesia (NDI)</t>
  </si>
  <si>
    <t>211001190</t>
  </si>
  <si>
    <t>CL - Utang Pihak Berelasi - PT Meta Verse Indonesia (MVI)</t>
  </si>
  <si>
    <t>211001191</t>
  </si>
  <si>
    <t>CL - Utang Pihak Berelasi - PT META PRAVIA DIGITAL (MPD)</t>
  </si>
  <si>
    <t>211001192</t>
  </si>
  <si>
    <t>CL - Utang Pihak Berelasi - PT DMMX Sentral Imaji</t>
  </si>
  <si>
    <t>211001193</t>
  </si>
  <si>
    <t>CL - Utang Pihak Berelasi - PT Cinta Sang Juara</t>
  </si>
  <si>
    <t>211001194</t>
  </si>
  <si>
    <t>CL - Utang Pihak Berelasi - PT Kosmos Karisma Karunia (KKK)</t>
  </si>
  <si>
    <t>211001195</t>
  </si>
  <si>
    <t>CL - Utang Pihak Berelasi - PT Sinergi Digital Teknologi (Lenna)</t>
  </si>
  <si>
    <t>211001196</t>
  </si>
  <si>
    <t>CL - Utang Pihak Berelasi - PT Kairos Ekspres Internasional (KEI)</t>
  </si>
  <si>
    <t>211001197</t>
  </si>
  <si>
    <t>CL - Utang Pihak Berelasi - PT Dua Empat Print (DEP)</t>
  </si>
  <si>
    <t>211001198</t>
  </si>
  <si>
    <t>CL - Utang Pihak Berelasi - PT V2 Indonesia (V2)</t>
  </si>
  <si>
    <t>211001199</t>
  </si>
  <si>
    <t>CL - Utang Pihak Berelasi - PT Makarios Bensu Kopi (MBK)</t>
  </si>
  <si>
    <t>211001200</t>
  </si>
  <si>
    <t>CL - Utang Pihak Berelasi - PT Mahaka Media Tbk (ABBA)</t>
  </si>
  <si>
    <t>211001201</t>
  </si>
  <si>
    <t>CL - Utang Pihak Berelasi - PT Sinergi Teknologi Mandiri (STM)</t>
  </si>
  <si>
    <t>211001202</t>
  </si>
  <si>
    <t>CL - Utang Pihak Berelasi - PT Jaya Distribusi Ritel (JDR)</t>
  </si>
  <si>
    <t>211001203</t>
  </si>
  <si>
    <t>CL - Utang Pihak Berelasi - Martin Suharlie</t>
  </si>
  <si>
    <t>211001204</t>
  </si>
  <si>
    <t>CL - Utang Pihak Berelasi - Suryandy Jahja</t>
  </si>
  <si>
    <t>211001205</t>
  </si>
  <si>
    <t>CL - Utang Pihak Berelasi - Berelasi lainnya</t>
  </si>
  <si>
    <t>TOTAL UTANG PIHAK BERELASI JANGKA PENDEK</t>
  </si>
  <si>
    <t>UTANG JANGKA PANJANG YANG JATUH TEMPO DALAM 1 TAHUN</t>
  </si>
  <si>
    <t>Utang Bank Jangka Panjang-UTANG JANGKA PANJANG YANG JATUH TEMPO DALAM 1 TAHUN</t>
  </si>
  <si>
    <t>211101001</t>
  </si>
  <si>
    <t>CL - Utang Jangka Panjang Yang Jatuh Tempo Dalam 1 Tahun - Utang Bank Jangka Panjang - PT BANK CENTRAL ASIA</t>
  </si>
  <si>
    <t>211101002</t>
  </si>
  <si>
    <t>CL - Utang Jangka Panjang Yang Jatuh Tempo Dalam 1 Tahun - Utang Bank Jangka Panjang - PT BANK MANDIRI (PERSERO)</t>
  </si>
  <si>
    <t>211101003</t>
  </si>
  <si>
    <t>CL - Utang Jangka Panjang Yang Jatuh Tempo Dalam 1 Tahun - Utang Bank Jangka Panjang - PT BANK NEGARA INDONESIA (PERSERO)</t>
  </si>
  <si>
    <t>211101004</t>
  </si>
  <si>
    <t>CL - Utang Jangka Panjang Yang Jatuh Tempo Dalam 1 Tahun - Utang Bank Jangka Panjang - PT BANK CIMB NIAGA</t>
  </si>
  <si>
    <t>211101005</t>
  </si>
  <si>
    <t>CL - Utang Jangka Panjang Yang Jatuh Tempo Dalam 1 Tahun - Utang Bank Jangka Panjang - PT BANK QNB INDONESIA</t>
  </si>
  <si>
    <t>211101006</t>
  </si>
  <si>
    <t>CL - Utang Jangka Panjang Yang Jatuh Tempo Dalam 1 Tahun - Utang Bank Jangka Panjang - PT BANK RAKYAT INDONESIA (PERSERO)</t>
  </si>
  <si>
    <t>211101007</t>
  </si>
  <si>
    <t>CL - Utang Jangka Panjang Yang Jatuh Tempo Dalam 1 Tahun - Utang Bank Jangka Panjang - PT BANK PERMATA</t>
  </si>
  <si>
    <t>211101008</t>
  </si>
  <si>
    <t>CL - Utang Jangka Panjang Yang Jatuh Tempo Dalam 1 Tahun - Utang Bank Jangka Panjang - PT BANK UOB INDONESIA</t>
  </si>
  <si>
    <t>211101009</t>
  </si>
  <si>
    <t>CL - Utang Jangka Panjang Yang Jatuh Tempo Dalam 1 Tahun - Utang Bank Jangka Panjang - PT BANK DKI</t>
  </si>
  <si>
    <t>211101010</t>
  </si>
  <si>
    <t>CL - Utang Jangka Panjang Yang Jatuh Tempo Dalam 1 Tahun - Utang Bank Jangka Panjang - PT BANK JTRUST INDONESIA</t>
  </si>
  <si>
    <t>211101011</t>
  </si>
  <si>
    <t>CL - Utang Jangka Panjang Yang Jatuh Tempo Dalam 1 Tahun - Utang Bank Jangka Panjang - PT BANK DANAMON INDONESIA</t>
  </si>
  <si>
    <t>211101012</t>
  </si>
  <si>
    <t>CL - Utang Jangka Panjang Yang Jatuh Tempo Dalam 1 Tahun - Utang Bank Jangka Panjang - PT BANK SYARIAH INDONESIA</t>
  </si>
  <si>
    <t>211101013</t>
  </si>
  <si>
    <t xml:space="preserve">CL - Utang Jangka Panjang Yang Jatuh Tempo Dalam 1 Tahun - Utang Bank Jangka Panjang - PT BANK CAPITAL INDONESIA </t>
  </si>
  <si>
    <t>211101014</t>
  </si>
  <si>
    <t>CL - Utang Jangka Panjang Yang Jatuh Tempo Dalam 1 Tahun - Utang Bank Jangka Panjang - PT BANK MNC INTERNASIONAL</t>
  </si>
  <si>
    <t>211101015</t>
  </si>
  <si>
    <t>CL - Utang Jangka Panjang Yang Jatuh Tempo Dalam 1 Tahun - Utang Bank Jangka Panjang - PT BANK OCBC NISP</t>
  </si>
  <si>
    <t>211101016</t>
  </si>
  <si>
    <t>CL - Utang Jangka Panjang Yang Jatuh Tempo Dalam 1 Tahun - Utang Bank Jangka Panjang - PT BANK MEGA</t>
  </si>
  <si>
    <t>211101017</t>
  </si>
  <si>
    <t>CL - Utang Jangka Panjang Yang Jatuh Tempo Dalam 1 Tahun - Utang Bank Jangka Panjang - PT BANK PEMBANGUNAN DAERAH JAWA TENGAH</t>
  </si>
  <si>
    <t>211101018</t>
  </si>
  <si>
    <t>CL - Utang Jangka Panjang Yang Jatuh Tempo Dalam 1 Tahun - Utang Bank Jangka Panjang - PT BANK PEMBANGUNAN DAERAH JAWA TIMUR</t>
  </si>
  <si>
    <t>211101019</t>
  </si>
  <si>
    <t>CL - Utang Jangka Panjang Yang Jatuh Tempo Dalam 1 Tahun - Utang Bank Jangka Panjang - PT BANK MAYBANK INDONESIA</t>
  </si>
  <si>
    <t>211101020</t>
  </si>
  <si>
    <t>CL - Utang Jangka Panjang Yang Jatuh Tempo Dalam 1 Tahun - Utang Bank Jangka Panjang - PT BANK MUAMALAT INDONESIA</t>
  </si>
  <si>
    <t>211101021</t>
  </si>
  <si>
    <t>CL - Utang Jangka Panjang Yang Jatuh Tempo Dalam 1 Tahun - Utang Bank Jangka Panjang - PT BANK DBS INDONESIA</t>
  </si>
  <si>
    <t>211101022</t>
  </si>
  <si>
    <t>CL - Utang Jangka Panjang Yang Jatuh Tempo Dalam 1 Tahun - Utang Bank Jangka Panjang - PT BANK MASPION INDONESIA</t>
  </si>
  <si>
    <t>211101023</t>
  </si>
  <si>
    <t>CL - Utang Jangka Panjang Yang Jatuh Tempo Dalam 1 Tahun - Utang Bank Jangka Panjang - PT BANK PAN INDONESIA</t>
  </si>
  <si>
    <t>211101024</t>
  </si>
  <si>
    <t>CL - Utang Jangka Panjang Yang Jatuh Tempo Dalam 1 Tahun - Utang Bank Jangka Panjang - PT BANK TABUNGAN PENSIUNAN NASIONAL</t>
  </si>
  <si>
    <t>211101025</t>
  </si>
  <si>
    <t>CL - Utang Jangka Panjang Yang Jatuh Tempo Dalam 1 Tahun - Utang Bank Jangka Panjang - PT BANK TABUNGAN NEGARA</t>
  </si>
  <si>
    <t>Utang Pembiayaan Konsumen-UTANG JANGKA PANJANG YANG JATUH TEMPO DALAM 1 TAHUN</t>
  </si>
  <si>
    <t>211102001</t>
  </si>
  <si>
    <t>CL - Utang Jangka Panjang Yang Jatuh Tempo Dalam 1 Tahun - Utang Pembiayaan Konsumen  - Pt 1</t>
  </si>
  <si>
    <t>211102002</t>
  </si>
  <si>
    <t>CL - Utang Jangka Panjang Yang Jatuh Tempo Dalam 1 Tahun - Utang Pembiayaan Konsumen  - Pt 2</t>
  </si>
  <si>
    <t>Lease liabilities-UTANG JANGKA PANJANG YANG JATUH TEMPO DALAM 1 TAHUN</t>
  </si>
  <si>
    <t>211103001</t>
  </si>
  <si>
    <t>CL - Utang Jangka Panjang Yang Jatuh Tempo Dalam 1 Tahun - Lease Liabilities - Bangunan</t>
  </si>
  <si>
    <t>211103002</t>
  </si>
  <si>
    <t>CL - Utang Jangka Panjang Yang Jatuh Tempo Dalam 1 Tahun - Lease Liabilities - Kendaraan</t>
  </si>
  <si>
    <t>211103003</t>
  </si>
  <si>
    <t>CL - Utang Jangka Panjang Yang Jatuh Tempo Dalam 1 Tahun - Lease Liabilities - Lain-Lain</t>
  </si>
  <si>
    <t>TOTAL UTANG JANGKA PANJANG YANG JATUH TEMPO DALAM 1 TAHUN</t>
  </si>
  <si>
    <t>LIABILITAS IMBALAN KERJA - JANGKA PENDEK</t>
  </si>
  <si>
    <t>211201001</t>
  </si>
  <si>
    <t>CL - Liabilitas Imbalan Kerja</t>
  </si>
  <si>
    <t>TOTAL LIABILITAS IMBALAN KERJA - JANGKA PENDEK</t>
  </si>
  <si>
    <t>LIABILITAS LANCAR LAINNYA</t>
  </si>
  <si>
    <t>211301001</t>
  </si>
  <si>
    <t>CL - Liabilitas Lancar Lainnya - Lain-Lain</t>
  </si>
  <si>
    <t>TOTAL LIABILITAS LANCAR LAINNYA</t>
  </si>
  <si>
    <t>TOTAL LIABILITAS LANCAR</t>
  </si>
  <si>
    <t>LIABILITAS TIDAK LANCAR</t>
  </si>
  <si>
    <t>UTANG PIHAK BERELASI JANGKA PANJANG</t>
  </si>
  <si>
    <t>IDR-UTANG PIHAK BERELASI JANGKA PANJANG</t>
  </si>
  <si>
    <t>220101001</t>
  </si>
  <si>
    <t>NCL - Utang Pihak Berelasi - PT 1 Inti Dot Com</t>
  </si>
  <si>
    <t>220101002</t>
  </si>
  <si>
    <t>NCL - Utang Pihak Berelasi - PT Abdi Anugerah Persada (AAP)</t>
  </si>
  <si>
    <t>220101003</t>
  </si>
  <si>
    <t>NCL - Utang Pihak Berelasi - PT Agapindo Inti Raya</t>
  </si>
  <si>
    <t>220101004</t>
  </si>
  <si>
    <t>NCL - Utang Pihak Berelasi - PT Agapindo Kasih Abadi (AKA)</t>
  </si>
  <si>
    <t>220101005</t>
  </si>
  <si>
    <t>NCL - Utang Pihak Berelasi - PT Alfa Omega Digital (AOD-1)</t>
  </si>
  <si>
    <t>220101006</t>
  </si>
  <si>
    <t>NCL - Utang Pihak Berelasi - PT Alfa Omega Digitalindo (AOD-2)</t>
  </si>
  <si>
    <t>220101007</t>
  </si>
  <si>
    <t>NCL - Utang Pihak Berelasi - PT Alphanovation Digital Teknindo (Pawoon)</t>
  </si>
  <si>
    <t>220101008</t>
  </si>
  <si>
    <t>NCL - Utang Pihak Berelasi - PT Antares Global Teknologi (AGT)</t>
  </si>
  <si>
    <t>220101009</t>
  </si>
  <si>
    <t>NCL - Utang Pihak Berelasi - PT Anugerah Inti Karisma (AIK)</t>
  </si>
  <si>
    <t>220101010</t>
  </si>
  <si>
    <t>NCL - Utang Pihak Berelasi - PT Soteria Wicaksana Investama (SWI)</t>
  </si>
  <si>
    <t>220101011</t>
  </si>
  <si>
    <t>NCL - Utang Pihak Berelasi - PT Anugerah Kopi Digital (AKD)</t>
  </si>
  <si>
    <t>220101012</t>
  </si>
  <si>
    <t>NCL - Utang Pihak Berelasi - PT Anugerah Serta Sentosa (ASS1)</t>
  </si>
  <si>
    <t>220101013</t>
  </si>
  <si>
    <t>NCL - Utang Pihak Berelasi - PT Anugerah Teknologi Mandiri (ATM)</t>
  </si>
  <si>
    <t>220101014</t>
  </si>
  <si>
    <t>NCL - Utang Pihak Berelasi - PT Anugerah Wicaksana Digital (AWD)</t>
  </si>
  <si>
    <t>220101015</t>
  </si>
  <si>
    <t>NCL - Utang Pihak Berelasi - PT Argo Pandu Digital (APD)</t>
  </si>
  <si>
    <t>220101016</t>
  </si>
  <si>
    <t>NCL - Utang Pihak Berelasi - PT Berkah Karunia Kreasi (BKK)</t>
  </si>
  <si>
    <t>220101017</t>
  </si>
  <si>
    <t>NCL - Utang Pihak Berelasi - PT Berkah Omega Sukses (BOS)</t>
  </si>
  <si>
    <t>220101018</t>
  </si>
  <si>
    <t>NCL - Utang Pihak Berelasi - PT Berkah Otentik Sejahtera (BOS)</t>
  </si>
  <si>
    <t>220101019</t>
  </si>
  <si>
    <t>NCL - Utang Pihak Berelasi - PT Berkah Teknologi Selaras (BTS)</t>
  </si>
  <si>
    <t>220101020</t>
  </si>
  <si>
    <t>NCL - Utang Pihak Berelasi - PT Berkah Teknologi Semesta (BTS)</t>
  </si>
  <si>
    <t>220101021</t>
  </si>
  <si>
    <t>NCL - Utang Pihak Berelasi - PT Berkah Trijaya Indonesia (BTI)</t>
  </si>
  <si>
    <t>220101022</t>
  </si>
  <si>
    <t>NCL - Utang Pihak Berelasi - PT Bersama Omega Sejahtera (BOS)</t>
  </si>
  <si>
    <t>220101023</t>
  </si>
  <si>
    <t>NCL - Utang Pihak Berelasi - PT Bilik Sinergi Indonesia (BSI)</t>
  </si>
  <si>
    <t>220101024</t>
  </si>
  <si>
    <t>NCL - Utang Pihak Berelasi - PT Buana Agya Cipta (BAC)</t>
  </si>
  <si>
    <t>220101025</t>
  </si>
  <si>
    <t>NCL - Utang Pihak Berelasi - PT Cakra Ultima Sejahtera (CUS)</t>
  </si>
  <si>
    <t>220101026</t>
  </si>
  <si>
    <t>NCL - Utang Pihak Berelasi - PT Chat Bot Nusantara (CBN)</t>
  </si>
  <si>
    <t>220101027</t>
  </si>
  <si>
    <t>NCL - Utang Pihak Berelasi - PT Cyrus Solusi Indonesia (CSI)</t>
  </si>
  <si>
    <t>220101028</t>
  </si>
  <si>
    <t>NCL - Utang Pihak Berelasi - PT Dam Korporindo Digital (DKD)</t>
  </si>
  <si>
    <t>220101029</t>
  </si>
  <si>
    <t>NCL - Utang Pihak Berelasi - PT Dapur Kita Indonesia (DKI)</t>
  </si>
  <si>
    <t>220101030</t>
  </si>
  <si>
    <t>NCL - Utang Pihak Berelasi - PT Dapur Kloud Digital (DKD)</t>
  </si>
  <si>
    <t>220101031</t>
  </si>
  <si>
    <t>NCL - Utang Pihak Berelasi - PT Dekodr Solusi Digital Indonesia (DSDI)</t>
  </si>
  <si>
    <t>220101032</t>
  </si>
  <si>
    <t>NCL - Utang Pihak Berelasi - PT Digital Berkah Indonesia (DBI)</t>
  </si>
  <si>
    <t>220101033</t>
  </si>
  <si>
    <t>NCL - Utang Pihak Berelasi - PT Digital Consumer Engagement (DCE)</t>
  </si>
  <si>
    <t>220101034</t>
  </si>
  <si>
    <t>NCL - Utang Pihak Berelasi - PT Digital Maksima Karisma (DMK)</t>
  </si>
  <si>
    <t>220101035</t>
  </si>
  <si>
    <t>NCL - Utang Pihak Berelasi - PT Digital Maxima Indonesia (DMI)</t>
  </si>
  <si>
    <t>220101036</t>
  </si>
  <si>
    <t>NCL - Utang Pihak Berelasi - PT Digital Mediatama Maxima Tbk (DMMX)</t>
  </si>
  <si>
    <t>220101037</t>
  </si>
  <si>
    <t>NCL - Utang Pihak Berelasi - PT Disa Citra Digital (DCD)</t>
  </si>
  <si>
    <t>220101038</t>
  </si>
  <si>
    <t>NCL - Utang Pihak Berelasi - PT Disa Citra Mandiri (DCM)</t>
  </si>
  <si>
    <t>220101039</t>
  </si>
  <si>
    <t>NCL - Utang Pihak Berelasi - PT Distribusi Emitama Anugerah (DEA)</t>
  </si>
  <si>
    <t>220101040</t>
  </si>
  <si>
    <t>NCL - Utang Pihak Berelasi - PT Distribusi Voucher Nusantara Tbk (DIVA)</t>
  </si>
  <si>
    <t>220101041</t>
  </si>
  <si>
    <t>NCL - Utang Pihak Berelasi - PT Emirindo Dinamika Pratama (EDP)</t>
  </si>
  <si>
    <t>220101042</t>
  </si>
  <si>
    <t>NCL - Utang Pihak Berelasi - PT Emitama Wahana Mandiri (EWM)</t>
  </si>
  <si>
    <t>220101043</t>
  </si>
  <si>
    <t>NCL - Utang Pihak Berelasi - PT Foodia Indonesia Digital (FID)</t>
  </si>
  <si>
    <t>220101044</t>
  </si>
  <si>
    <t>NCL - Utang Pihak Berelasi - PT Gowes Teknologi Indonesia (GTI1)</t>
  </si>
  <si>
    <t>220101045</t>
  </si>
  <si>
    <t>NCL - Utang Pihak Berelasi - PT Gowithmi Teknologi Indonesia (GTI2)</t>
  </si>
  <si>
    <t>220101046</t>
  </si>
  <si>
    <t>NCL - Utang Pihak Berelasi - PT Green Sinergy Indonesia (GSI)</t>
  </si>
  <si>
    <t>220101047</t>
  </si>
  <si>
    <t>NCL - Utang Pihak Berelasi - PT Harapan Inti Selaras (HIS)</t>
  </si>
  <si>
    <t>220101048</t>
  </si>
  <si>
    <t>NCL - Utang Pihak Berelasi - PT Hikmat Sukses Sejahtera (HSS)</t>
  </si>
  <si>
    <t>220101049</t>
  </si>
  <si>
    <t>NCL - Utang Pihak Berelasi - PT Inova Duapuluh Duapuluh</t>
  </si>
  <si>
    <t>220101050</t>
  </si>
  <si>
    <t>NCL - Utang Pihak Berelasi - PT Inspira Citra Asia (ICA)</t>
  </si>
  <si>
    <t>220101051</t>
  </si>
  <si>
    <t>NCL - Utang Pihak Berelasi - PT Internet Omega Teknologi (IOT)</t>
  </si>
  <si>
    <t>220101052</t>
  </si>
  <si>
    <t>NCL - Utang Pihak Berelasi - PT Jedidiah Inti Anugerah (JIA)</t>
  </si>
  <si>
    <t>220101053</t>
  </si>
  <si>
    <t>NCL - Utang Pihak Berelasi - PT Jubileum Musisi Indonesia (JMI)</t>
  </si>
  <si>
    <t>220101054</t>
  </si>
  <si>
    <t>NCL - Utang Pihak Berelasi - PT Jurnal Digital Indonesia (JDI)</t>
  </si>
  <si>
    <t>220101055</t>
  </si>
  <si>
    <t>NCL - Utang Pihak Berelasi - PT Kasih Anugerah Kharisma (KAK)</t>
  </si>
  <si>
    <t>220101056</t>
  </si>
  <si>
    <t>NCL - Utang Pihak Berelasi - PT Kavita Dana Asia (KDA)</t>
  </si>
  <si>
    <t>220101057</t>
  </si>
  <si>
    <t>NCL - Utang Pihak Berelasi - PT Kejora Digital Investama (KDI)</t>
  </si>
  <si>
    <t>220101058</t>
  </si>
  <si>
    <t>NCL - Utang Pihak Berelasi - PT Krenpay Digital Indonesia (KDI)</t>
  </si>
  <si>
    <t>220101059</t>
  </si>
  <si>
    <t>NCL - Utang Pihak Berelasi - PT Kubox Teknologi Indonesia (KTI)</t>
  </si>
  <si>
    <t>220101060</t>
  </si>
  <si>
    <t>NCL - Utang Pihak Berelasi - PT Kuwais Berkah Indonesia (KBI)</t>
  </si>
  <si>
    <t>220101061</t>
  </si>
  <si>
    <t>NCL - Utang Pihak Berelasi - PT Kwartet Boga Anugerah (KBA)</t>
  </si>
  <si>
    <t>220101062</t>
  </si>
  <si>
    <t>NCL - Utang Pihak Berelasi - PT Lautan Inovasi Teknologi (LIT)</t>
  </si>
  <si>
    <t>220101063</t>
  </si>
  <si>
    <t>NCL - Utang Pihak Berelasi - PT Lentera Ekosistem Digital (LED)</t>
  </si>
  <si>
    <t>220101064</t>
  </si>
  <si>
    <t>NCL - Utang Pihak Berelasi - PT Logitek Digital Nusantara (LDN/DTN)</t>
  </si>
  <si>
    <t>220101065</t>
  </si>
  <si>
    <t>NCL - Utang Pihak Berelasi - PT M Cash Integrasi Tbk (MCAS)</t>
  </si>
  <si>
    <t>220101066</t>
  </si>
  <si>
    <t>NCL - Utang Pihak Berelasi - PT Digital Maksima Karunia</t>
  </si>
  <si>
    <t>220101067</t>
  </si>
  <si>
    <t>NCL - Utang Pihak Berelasi - PT M Cash Ritel Indonesia (MRI)</t>
  </si>
  <si>
    <t>220101068</t>
  </si>
  <si>
    <t>NCL - Utang Pihak Berelasi - PT M Cash Telefast Indonesia (MTI)</t>
  </si>
  <si>
    <t>220101069</t>
  </si>
  <si>
    <t>NCL - Utang Pihak Berelasi - PT Matra Sinema Asia (MSA)</t>
  </si>
  <si>
    <t>220101070</t>
  </si>
  <si>
    <t>NCL - Utang Pihak Berelasi - PT MCash Untuk Indonesia (MUI)</t>
  </si>
  <si>
    <t>220101071</t>
  </si>
  <si>
    <t>NCL - Utang Pihak Berelasi - PT Media Karya Nusantara (MKN2)</t>
  </si>
  <si>
    <t>220101072</t>
  </si>
  <si>
    <t>NCL - Utang Pihak Berelasi - PT Meisys Technology</t>
  </si>
  <si>
    <t>220101073</t>
  </si>
  <si>
    <t>NCL - Utang Pihak Berelasi - PT Mitra Anugerah Setia Kawan (MASK)</t>
  </si>
  <si>
    <t>220101074</t>
  </si>
  <si>
    <t>NCL - Utang Pihak Berelasi - PT Mitra Artha Teknologi (MAT)</t>
  </si>
  <si>
    <t>220101075</t>
  </si>
  <si>
    <t>NCL - Utang Pihak Berelasi - PT Mitra Cipta Teknologi (MCT)</t>
  </si>
  <si>
    <t>220101076</t>
  </si>
  <si>
    <t>NCL - Utang Pihak Berelasi - PT Mitra Citra Anugerah (MCA)</t>
  </si>
  <si>
    <t>220101077</t>
  </si>
  <si>
    <t>NCL - Utang Pihak Berelasi - PT Mitra Karunia Nusantara (MKN)</t>
  </si>
  <si>
    <t>220101078</t>
  </si>
  <si>
    <t>NCL - Utang Pihak Berelasi - PT Mitra Kharisma Nusantara (MKN3)</t>
  </si>
  <si>
    <t>220101079</t>
  </si>
  <si>
    <t>NCL - Utang Pihak Berelasi - PT Mitra Proteksi Mandiri (MPM)</t>
  </si>
  <si>
    <t>220101080</t>
  </si>
  <si>
    <t>NCL - Utang Pihak Berelasi - PT Mitra Wicaksana Hopindo (MWH)</t>
  </si>
  <si>
    <t>220101081</t>
  </si>
  <si>
    <t>NCL - Utang Pihak Berelasi - PT MKopi Digital Indonesia (MKDI)</t>
  </si>
  <si>
    <t>220101082</t>
  </si>
  <si>
    <t>NCL - Utang Pihak Berelasi - PT Monetix Digital Indonesia (MDI)</t>
  </si>
  <si>
    <t>220101083</t>
  </si>
  <si>
    <t>NCL - Utang Pihak Berelasi - PT Muldidaya Dinamika (MDD)</t>
  </si>
  <si>
    <t>220101084</t>
  </si>
  <si>
    <t>NCL - Utang Pihak Berelasi - PT Natrindo Fajar Cemerlang (NFC)</t>
  </si>
  <si>
    <t>220101085</t>
  </si>
  <si>
    <t>NCL - Utang Pihak Berelasi - PT NFC Indonesia Tbk (NFCX)</t>
  </si>
  <si>
    <t>220101086</t>
  </si>
  <si>
    <t>NCL - Utang Pihak Berelasi - PT NFCX Media Teknologi (NMT)</t>
  </si>
  <si>
    <t>220101087</t>
  </si>
  <si>
    <t>NCL - Utang Pihak Berelasi - PT Nusantara Inti Karunia (NIK)</t>
  </si>
  <si>
    <t>220101088</t>
  </si>
  <si>
    <t>NCL - Utang Pihak Berelasi - PT Nusantara Semesta Mandiri (NSM)</t>
  </si>
  <si>
    <t>220101089</t>
  </si>
  <si>
    <t>NCL - Utang Pihak Berelasi - PT Nusantara Xchange Indonesia (NXI)</t>
  </si>
  <si>
    <t>220101090</t>
  </si>
  <si>
    <t>NCL - Utang Pihak Berelasi - PT Omega Kreasi Bersama (OKB)</t>
  </si>
  <si>
    <t>220101091</t>
  </si>
  <si>
    <t>NCL - Utang Pihak Berelasi - PT Oona Media Indonesia (OMI)</t>
  </si>
  <si>
    <t>220101092</t>
  </si>
  <si>
    <t>NCL - Utang Pihak Berelasi - PT Qerja Manfaat Bangsa (QMB)</t>
  </si>
  <si>
    <t>220101093</t>
  </si>
  <si>
    <t>NCL - Utang Pihak Berelasi - PT Rahmat Inti Kreasi (RIK)</t>
  </si>
  <si>
    <t>220101094</t>
  </si>
  <si>
    <t>NCL - Utang Pihak Berelasi - PT Red Bean Sukses Indonesia (RBSI)</t>
  </si>
  <si>
    <t>220101095</t>
  </si>
  <si>
    <t>NCL - Utang Pihak Berelasi - PT Riset Kecerdasan Buatan (RKB)</t>
  </si>
  <si>
    <t>220101096</t>
  </si>
  <si>
    <t>NCL - Utang Pihak Berelasi - PT Ritel Cerdas Indonesia (RCI)</t>
  </si>
  <si>
    <t>220101097</t>
  </si>
  <si>
    <t>NCL - Utang Pihak Berelasi - PT Sahabat Abadi Tunas Indonesia (SATI)</t>
  </si>
  <si>
    <t>220101098</t>
  </si>
  <si>
    <t>NCL - Utang Pihak Berelasi - PT Sarana Rahmat Lestari (SRL)</t>
  </si>
  <si>
    <t>220101099</t>
  </si>
  <si>
    <t xml:space="preserve">NCL - Utang Pihak Berelasi - PT Sejahtera Eka Boga </t>
  </si>
  <si>
    <t>220101100</t>
  </si>
  <si>
    <t>NCL - Utang Pihak Berelasi - PT Sejahtera Eka Mandiri Investama (SEMI)</t>
  </si>
  <si>
    <t>220101101</t>
  </si>
  <si>
    <t>NCL - Utang Pihak Berelasi - PT Seni Teknologi Sejahtera  (STS)</t>
  </si>
  <si>
    <t>220101102</t>
  </si>
  <si>
    <t>NCL - Utang Pihak Berelasi - PT Sentra Anugerah Lestari (SAL)</t>
  </si>
  <si>
    <t>220101103</t>
  </si>
  <si>
    <t>NCL - Utang Pihak Berelasi - PT Sentra Rejeki Lestari (SRL)</t>
  </si>
  <si>
    <t>220101104</t>
  </si>
  <si>
    <t>NCL - Utang Pihak Berelasi - PT Sentra Wicaksana Anugerah (SWA)</t>
  </si>
  <si>
    <t>220101105</t>
  </si>
  <si>
    <t>NCL - Utang Pihak Berelasi - PT Sentral Dapur Pangan (SDP)</t>
  </si>
  <si>
    <t>220101106</t>
  </si>
  <si>
    <t>NCL - Utang Pihak Berelasi - PT Sistem Mikroelektronik Cerdas (SMC)</t>
  </si>
  <si>
    <t>220101107</t>
  </si>
  <si>
    <t>NCL - Utang Pihak Berelasi - PT Solusi Proteksi Mandiri (SPM)</t>
  </si>
  <si>
    <t>220101108</t>
  </si>
  <si>
    <t>NCL - Utang Pihak Berelasi - PT Surprise Indonesia (SI)</t>
  </si>
  <si>
    <t>220101109</t>
  </si>
  <si>
    <t>NCL - Utang Pihak Berelasi - PT Surya Teknologi Perkasa (STP)</t>
  </si>
  <si>
    <t>220101110</t>
  </si>
  <si>
    <t>NCL - Utang Pihak Berelasi - PT Swap Energi Indonesia (SEI)</t>
  </si>
  <si>
    <t>220101111</t>
  </si>
  <si>
    <t>NCL - Utang Pihak Berelasi - PT Telefast Indonesia Tbk (TFAS)</t>
  </si>
  <si>
    <t>220101112</t>
  </si>
  <si>
    <t>NCL - Utang Pihak Berelasi - PT Telefast Investama Indonesia (TII)</t>
  </si>
  <si>
    <t>220101113</t>
  </si>
  <si>
    <t>NCL - Utang Pihak Berelasi - PT Voucher Express Internasional (VEI)</t>
  </si>
  <si>
    <t>220101114</t>
  </si>
  <si>
    <t>NCL - Utang Pihak Berelasi - PT Wicaksana Anugerah Indonesia (WAI)</t>
  </si>
  <si>
    <t>220101115</t>
  </si>
  <si>
    <t>NCL - Utang Pihak Berelasi - PT Wicaksana Anugerah Nusantara (WAN)</t>
  </si>
  <si>
    <t>220101116</t>
  </si>
  <si>
    <t>NCL - Utang Pihak Berelasi - PT Wicaksana Anugerah Solusindo (WAS)</t>
  </si>
  <si>
    <t>220101117</t>
  </si>
  <si>
    <t>NCL - Utang Pihak Berelasi - PT Agapindo Sejahtera Sukses (ASS2)</t>
  </si>
  <si>
    <t>220101118</t>
  </si>
  <si>
    <t>NCL - Utang Pihak Berelasi - PT Bumilangit Digital Mediatama (BLDX)</t>
  </si>
  <si>
    <t>220101119</t>
  </si>
  <si>
    <t>NCL - Utang Pihak Berelasi - PT DMMX Media Maxima</t>
  </si>
  <si>
    <t>220101120</t>
  </si>
  <si>
    <t>NCL - Utang Pihak Berelasi - PT Mega Harapan Mulia (MHM)</t>
  </si>
  <si>
    <t>220101121</t>
  </si>
  <si>
    <t>NCL - Utang Pihak Berelasi - PT Code Development Indonesia</t>
  </si>
  <si>
    <t>220101122</t>
  </si>
  <si>
    <t>NCL - Utang Pihak Berelasi - PT Niji Games Studio (NGS)</t>
  </si>
  <si>
    <t>220101123</t>
  </si>
  <si>
    <t>NCL - Utang Pihak Berelasi - PT Indonesian Cloud (IC)</t>
  </si>
  <si>
    <t>220101124</t>
  </si>
  <si>
    <t>NCL - Utang Pihak Berelasi - PT Dans Multi Pro (DMP)</t>
  </si>
  <si>
    <t>220101125</t>
  </si>
  <si>
    <t>NCL - Utang Pihak Berelasi - PT Cipta Urban Darsana (CUD)</t>
  </si>
  <si>
    <t>220101126</t>
  </si>
  <si>
    <t>NCL - Utang Pihak Berelasi - PT Dwi Danamitra Kavita (DDK)</t>
  </si>
  <si>
    <t>220101127</t>
  </si>
  <si>
    <t>NCL - Utang Pihak Berelasi - PT Artaka Anugerah Abadi (AAA)</t>
  </si>
  <si>
    <t>220101128</t>
  </si>
  <si>
    <t>NCL - Utang Pihak Berelasi - PT Clodeo Indonesia Jaya (CIJ)</t>
  </si>
  <si>
    <t>220101129</t>
  </si>
  <si>
    <t>NCL - Utang Pihak Berelasi - PT Mandiri Terang Harapan (MTH)</t>
  </si>
  <si>
    <t>220101130</t>
  </si>
  <si>
    <t>NCL - Utang Pihak Berelasi - PT Aeronusa Inti raya (AIR)</t>
  </si>
  <si>
    <t>220101131</t>
  </si>
  <si>
    <t>NCL - Utang Pihak Berelasi - PT Solusi Wicaksana Teknologi (SWT)</t>
  </si>
  <si>
    <t>220101132</t>
  </si>
  <si>
    <t>NCL - Utang Pihak Berelasi - PT Mitra Pendanaan Mandiri (MPM)</t>
  </si>
  <si>
    <t>220101133</t>
  </si>
  <si>
    <t>NCL - Utang Pihak Berelasi - PT Ekosistem Rintisan Digital (ERD)</t>
  </si>
  <si>
    <t>220101134</t>
  </si>
  <si>
    <t>NCL - Utang Pihak Berelasi - PT Sumber Digital Terpadu (SDT)</t>
  </si>
  <si>
    <t>220101135</t>
  </si>
  <si>
    <t>NCL - Utang Pihak Berelasi - PT Elpis Anugerah Andalan (EAA)</t>
  </si>
  <si>
    <t>220101136</t>
  </si>
  <si>
    <t>NCL - Utang Pihak Berelasi - PT DMMX Grosir Digital (DGD)</t>
  </si>
  <si>
    <t>220101137</t>
  </si>
  <si>
    <t>NCL - Utang Pihak Berelasi - PT DMMX Rans Digital (DRD)</t>
  </si>
  <si>
    <t>220101138</t>
  </si>
  <si>
    <t>NCL - Utang Pihak Berelasi - PT Qerja Akademi Indonesia (QAI)</t>
  </si>
  <si>
    <t>220101139</t>
  </si>
  <si>
    <t>NCL - Utang Pihak Berelasi - PT Tfas Digital Indonesia (TDI)</t>
  </si>
  <si>
    <t>220101140</t>
  </si>
  <si>
    <t>NCL - Utang Pihak Berelasi - PT Gemilang Integra Fentura (GIF)</t>
  </si>
  <si>
    <t>220101141</t>
  </si>
  <si>
    <t>NCL - Utang Pihak Berelasi - PT Energi Selalu Baru (ESB)</t>
  </si>
  <si>
    <t>220101142</t>
  </si>
  <si>
    <t>NCL - Utang Pihak Berelasi - PT Solic Kreasi Baru (SKB)</t>
  </si>
  <si>
    <t>220101143</t>
  </si>
  <si>
    <t>NCL - Utang Pihak Berelasi - PT Gembala Rintisan Digital (GRD)</t>
  </si>
  <si>
    <t>220101144</t>
  </si>
  <si>
    <t>NCL - Utang Pihak Berelasi - PT Sentral Inti Anugerah (SIA1)</t>
  </si>
  <si>
    <t>220101145</t>
  </si>
  <si>
    <t>NCL - Utang Pihak Berelasi - PT Sarana Cipta Digital (SCD)</t>
  </si>
  <si>
    <t>220101146</t>
  </si>
  <si>
    <t>NCL - Utang Pihak Berelasi - PT Sejahtera Wahana Teknindo (SWT)</t>
  </si>
  <si>
    <t>220101147</t>
  </si>
  <si>
    <t>NCL - Utang Pihak Berelasi - PT Sicepat Mcash Indonesia (SMI)</t>
  </si>
  <si>
    <t>220101148</t>
  </si>
  <si>
    <t>NCL - Utang Pihak Berelasi - PT TFAS Nusantara Digital (TND)</t>
  </si>
  <si>
    <t>220101149</t>
  </si>
  <si>
    <t>NCL - Utang Pihak Berelasi - PT Volta Indonesia Semesta (VIS)</t>
  </si>
  <si>
    <t>220101150</t>
  </si>
  <si>
    <t>NCL - Utang Pihak Berelasi - PT Solic Inti Anugerah (SIA2)</t>
  </si>
  <si>
    <t>220101151</t>
  </si>
  <si>
    <t>NCL - Utang Pihak Berelasi - PT Bumilangit Entertainment Corpora (BCU)</t>
  </si>
  <si>
    <t>220101152</t>
  </si>
  <si>
    <t>NCL - Utang Pihak Berelasi - PT Sinergi Maxima Digitalindo (SMD)</t>
  </si>
  <si>
    <t>220101153</t>
  </si>
  <si>
    <t>NCL - Utang Pihak Berelasi - PT Kreasi Baru Digital (KBD)</t>
  </si>
  <si>
    <t>220101154</t>
  </si>
  <si>
    <t>NCL - Utang Pihak Berelasi - PT Solic Inti Digital (SID)</t>
  </si>
  <si>
    <t>220101155</t>
  </si>
  <si>
    <t>NCL - Utang Pihak Berelasi - PT Hikmat Mulia Sentralindo (HMS)</t>
  </si>
  <si>
    <t>220101156</t>
  </si>
  <si>
    <t>NCL - Utang Pihak Berelasi - PT Berkah Digital Distrindo (BDD)</t>
  </si>
  <si>
    <t>220101157</t>
  </si>
  <si>
    <t>NCL - Utang Pihak Berelasi - PT DMMX Belanja Digital (BDB)</t>
  </si>
  <si>
    <t>220101158</t>
  </si>
  <si>
    <t>NCL - Utang Pihak Berelasi - PT Roxy Digital Investama (RDI)</t>
  </si>
  <si>
    <t>220101159</t>
  </si>
  <si>
    <t>NCL - Utang Pihak Berelasi - PT Digisaham Veritas Indonesia (DVI)</t>
  </si>
  <si>
    <t>220101160</t>
  </si>
  <si>
    <t>NCL - Utang Pihak Berelasi - PT DMMX Smartritel Teknologi (DST)</t>
  </si>
  <si>
    <t>220101161</t>
  </si>
  <si>
    <t>NCL - Utang Pihak Berelasi - PT Panca Global Kapital (PEGE)</t>
  </si>
  <si>
    <t>220101162</t>
  </si>
  <si>
    <t>NCL - Utang Pihak Berelasi - PT Panca Global Sekuritas (PGS)</t>
  </si>
  <si>
    <t>220101163</t>
  </si>
  <si>
    <t>NCL - Utang Pihak Berelasi - PT Akasia Damcorp Waba (ADW)</t>
  </si>
  <si>
    <t>220101164</t>
  </si>
  <si>
    <t>NCL - Utang Pihak Berelasi - PT Edukasi Atlit Internet Digital (EAID)</t>
  </si>
  <si>
    <t>220101165</t>
  </si>
  <si>
    <t>NCL - Utang Pihak Berelasi - PT DMMX Hera Sukses (DHS)</t>
  </si>
  <si>
    <t>220101166</t>
  </si>
  <si>
    <t>NCL - Utang Pihak Berelasi - PT Rans Prestisius Indonesia (RPI)</t>
  </si>
  <si>
    <t>220101167</t>
  </si>
  <si>
    <t>NCL - Utang Pihak Berelasi - PT DMMX Gamindo Global</t>
  </si>
  <si>
    <t>220101168</t>
  </si>
  <si>
    <t>NCL - Utang Pihak Berelasi - PT Digital Anugerah Medisindo (DAM)</t>
  </si>
  <si>
    <t>220101169</t>
  </si>
  <si>
    <t>NCL - Utang Pihak Berelasi - PT Zirius Soteria Investama (ZSI)</t>
  </si>
  <si>
    <t>220101170</t>
  </si>
  <si>
    <t>NCL - Utang Pihak Berelasi - PT CKL Indonesia Raya (CKL1)</t>
  </si>
  <si>
    <t>220101171</t>
  </si>
  <si>
    <t>NCL - Utang Pihak Berelasi - PT Cipta Krida Lestari (CKL2)</t>
  </si>
  <si>
    <t>220101172</t>
  </si>
  <si>
    <t>NCL - Utang Pihak Berelasi - PT Abyakta Data Sentosa (ADS)</t>
  </si>
  <si>
    <t>220101173</t>
  </si>
  <si>
    <t>NCL - Utang Pihak Berelasi - PT Niji Sicepat Gamindo (NSG)</t>
  </si>
  <si>
    <t>220101174</t>
  </si>
  <si>
    <t>NCL - Utang Pihak Berelasi - PT Mulia Semesta Perkasa (MSP)</t>
  </si>
  <si>
    <t>220101175</t>
  </si>
  <si>
    <t>NCL - Utang Pihak Berelasi - PT Kredit Skor Indonesia (KSI)</t>
  </si>
  <si>
    <t>220101176</t>
  </si>
  <si>
    <t>NCL - Utang Pihak Berelasi - PT Caltech Digital Indonesia (CDI)</t>
  </si>
  <si>
    <t>220101177</t>
  </si>
  <si>
    <t>NCL - Utang Pihak Berelasi - PT Tfas Energi Indonesia (TEI)</t>
  </si>
  <si>
    <t>220101178</t>
  </si>
  <si>
    <t>NCL - Utang Pihak Berelasi - PT Sicepat Inti Sofizo (SIF)</t>
  </si>
  <si>
    <t>220101179</t>
  </si>
  <si>
    <t>NCL - Utang Pihak Berelasi - PT DMMX Dektos Inti (DDI)</t>
  </si>
  <si>
    <t>220101180</t>
  </si>
  <si>
    <t>NCL - Utang Pihak Berelasi - PT Nugen Farma Medika (NFM)</t>
  </si>
  <si>
    <t>220101181</t>
  </si>
  <si>
    <t>NCL - Utang Pihak Berelasi - PT Sicepat Aset Digital (SAD)</t>
  </si>
  <si>
    <t>220101182</t>
  </si>
  <si>
    <t>NCL - Utang Pihak Berelasi - PT Royal Investama Sejahtera (RIS)</t>
  </si>
  <si>
    <t>220101183</t>
  </si>
  <si>
    <t>NCL - Utang Pihak Berelasi - PT Yudha Harapan Mulia (YHM)</t>
  </si>
  <si>
    <t>220101184</t>
  </si>
  <si>
    <t>NCL - Utang Pihak Berelasi - PT DMMX Distribusi Pentabuana (DDP)</t>
  </si>
  <si>
    <t>220101185</t>
  </si>
  <si>
    <t>NCL - Utang Pihak Berelasi - PT Dezer Ruang Bicara (DRB)</t>
  </si>
  <si>
    <t>220101186</t>
  </si>
  <si>
    <t>NCL - Utang Pihak Berelasi - PT Dektos Digital Corbuzier (DDC)</t>
  </si>
  <si>
    <t>220101187</t>
  </si>
  <si>
    <t>NCL - Utang Pihak Berelasi - PT BLDX Komik Nusantara (BKN)</t>
  </si>
  <si>
    <t>220101188</t>
  </si>
  <si>
    <t>NCL - Utang Pihak Berelasi - PT Damcorp Digital Media (DDM)</t>
  </si>
  <si>
    <t>220101189</t>
  </si>
  <si>
    <t>NCL - Utang Pihak Berelasi - PT NFT Digital Indonesia (NDI)</t>
  </si>
  <si>
    <t>220101190</t>
  </si>
  <si>
    <t>NCL - Utang Pihak Berelasi - PT Meta Verse Indonesia (MVI)</t>
  </si>
  <si>
    <t>220101191</t>
  </si>
  <si>
    <t>NCL - Utang Pihak Berelasi - PT META PRAVIA DIGITAL (MPD)</t>
  </si>
  <si>
    <t>220101192</t>
  </si>
  <si>
    <t>NCL - Utang Pihak Berelasi - PT DMMX Sentral Imaji</t>
  </si>
  <si>
    <t>220101193</t>
  </si>
  <si>
    <t>NCL - Utang Pihak Berelasi - PT Cinta Sang Juara</t>
  </si>
  <si>
    <t>220101194</t>
  </si>
  <si>
    <t>NCL - Utang Pihak Berelasi - PT Kosmos Karisma Karunia (KKK)</t>
  </si>
  <si>
    <t>220101195</t>
  </si>
  <si>
    <t>NCL - Utang Pihak Berelasi - PT Sinergi Digital Teknologi (Lenna)</t>
  </si>
  <si>
    <t>220101196</t>
  </si>
  <si>
    <t>NCL - Utang Pihak Berelasi - PT Kairos Ekspres Internasional (KEI)</t>
  </si>
  <si>
    <t>220101197</t>
  </si>
  <si>
    <t>NCL - Utang Pihak Berelasi - PT Dua Empat Print (DEP)</t>
  </si>
  <si>
    <t>220101198</t>
  </si>
  <si>
    <t>NCL - Utang Pihak Berelasi - PT V2 Indonesia (V2)</t>
  </si>
  <si>
    <t>220101199</t>
  </si>
  <si>
    <t>NCL - Utang Pihak Berelasi - PT Makarios Bensu Kopi (MBK)</t>
  </si>
  <si>
    <t>220101200</t>
  </si>
  <si>
    <t>NCL - Utang Pihak Berelasi - PT Mahaka Media Tbk (ABBA)</t>
  </si>
  <si>
    <t>220101201</t>
  </si>
  <si>
    <t>NCL - Utang Pihak Berelasi - PT Sinergi Teknologi Mandiri (STM)</t>
  </si>
  <si>
    <t>220101202</t>
  </si>
  <si>
    <t>NCL - Utang Pihak Berelasi - PT Jaya Distribusi Ritel (JDR)</t>
  </si>
  <si>
    <t>220101203</t>
  </si>
  <si>
    <t>NCL - Utang Pihak Berelasi - Martin Suharlie</t>
  </si>
  <si>
    <t>220101204</t>
  </si>
  <si>
    <t>NCL - Utang Pihak Berelasi - Suryandy Jahja</t>
  </si>
  <si>
    <t>220101205</t>
  </si>
  <si>
    <t>NCL - Utang Pihak Berelasi - Berelasi lainnya</t>
  </si>
  <si>
    <t>TOTAL UTANG PIHAK BERELASI JANGKA PANJANG</t>
  </si>
  <si>
    <t>UTANG LAIN-LAIN JANGKA PANJANG</t>
  </si>
  <si>
    <t>Pihak Ketiga:-UTANG LAIN-LAIN JANGKA PANJANG</t>
  </si>
  <si>
    <t>IDR-Pihak Ketiga:-UTANG LAIN-LAIN JANGKA PANJANG</t>
  </si>
  <si>
    <t>220201001</t>
  </si>
  <si>
    <t>NCL - Utang Lain-Lain - Hutang Karyawan</t>
  </si>
  <si>
    <t>220201002</t>
  </si>
  <si>
    <t>NCL - Utang Lain-Lain - Lainnya</t>
  </si>
  <si>
    <t>Total Utang Lain-lain Jangka Panjang - Pihak Ketiga</t>
  </si>
  <si>
    <t>Pihak Berelasi:-UTANG LAIN-LAIN JANGKA PANJANG</t>
  </si>
  <si>
    <t>IDR-Pihak Berelasi:-UTANG LAIN-LAIN JANGKA PANJANG</t>
  </si>
  <si>
    <t>220301001</t>
  </si>
  <si>
    <t>NCL - Utang Lain-Lain Pihak Berelasi - PT 1 Inti Dot Com</t>
  </si>
  <si>
    <t>220301002</t>
  </si>
  <si>
    <t>NCL - Utang Lain-Lain Pihak Berelasi - PT Abdi Anugerah Persada (AAP)</t>
  </si>
  <si>
    <t>220301003</t>
  </si>
  <si>
    <t>NCL - Utang Lain-Lain Pihak Berelasi - PT Agapindo Inti Raya</t>
  </si>
  <si>
    <t>220301004</t>
  </si>
  <si>
    <t>NCL - Utang Lain-Lain Pihak Berelasi - PT Agapindo Kasih Abadi (AKA)</t>
  </si>
  <si>
    <t>220301005</t>
  </si>
  <si>
    <t>NCL - Utang Lain-Lain Pihak Berelasi - PT Alfa Omega Digital (AOD-1)</t>
  </si>
  <si>
    <t>220301006</t>
  </si>
  <si>
    <t>NCL - Utang Lain-Lain Pihak Berelasi - PT Alfa Omega Digitalindo (AOD-2)</t>
  </si>
  <si>
    <t>220301007</t>
  </si>
  <si>
    <t>NCL - Utang Lain-Lain Pihak Berelasi - PT Alphanovation Digital Teknindo (Pawoon)</t>
  </si>
  <si>
    <t>220301008</t>
  </si>
  <si>
    <t>NCL - Utang Lain-Lain Pihak Berelasi - PT Antares Global Teknologi (AGT)</t>
  </si>
  <si>
    <t>220301009</t>
  </si>
  <si>
    <t>NCL - Utang Lain-Lain Pihak Berelasi - PT Anugerah Inti Karisma (AIK)</t>
  </si>
  <si>
    <t>220301010</t>
  </si>
  <si>
    <t>NCL - Utang Lain-Lain Pihak Berelasi - PT Soteria Wicaksana Investama (SWI)</t>
  </si>
  <si>
    <t>220301011</t>
  </si>
  <si>
    <t>NCL - Utang Lain-Lain Pihak Berelasi - PT Anugerah Kopi Digital (AKD)</t>
  </si>
  <si>
    <t>220301012</t>
  </si>
  <si>
    <t>NCL - Utang Lain-Lain Pihak Berelasi - PT Anugerah Serta Sentosa (ASS1)</t>
  </si>
  <si>
    <t>220301013</t>
  </si>
  <si>
    <t>NCL - Utang Lain-Lain Pihak Berelasi - PT Anugerah Teknologi Mandiri (ATM)</t>
  </si>
  <si>
    <t>220301014</t>
  </si>
  <si>
    <t>NCL - Utang Lain-Lain Pihak Berelasi - PT Anugerah Wicaksana Digital (AWD)</t>
  </si>
  <si>
    <t>220301015</t>
  </si>
  <si>
    <t>NCL - Utang Lain-Lain Pihak Berelasi - PT Argo Pandu Digital (APD)</t>
  </si>
  <si>
    <t>220301016</t>
  </si>
  <si>
    <t>NCL - Utang Lain-Lain Pihak Berelasi - PT Berkah Karunia Kreasi (BKK)</t>
  </si>
  <si>
    <t>220301017</t>
  </si>
  <si>
    <t>NCL - Utang Lain-Lain Pihak Berelasi - PT Berkah Omega Sukses (BOS)</t>
  </si>
  <si>
    <t>220301018</t>
  </si>
  <si>
    <t>NCL - Utang Lain-Lain Pihak Berelasi - PT Berkah Otentik Sejahtera (BOS)</t>
  </si>
  <si>
    <t>220301019</t>
  </si>
  <si>
    <t>NCL - Utang Lain-Lain Pihak Berelasi - PT Berkah Teknologi Selaras (BTS)</t>
  </si>
  <si>
    <t>220301020</t>
  </si>
  <si>
    <t>NCL - Utang Lain-Lain Pihak Berelasi - PT Berkah Teknologi Semesta (BTS)</t>
  </si>
  <si>
    <t>220301021</t>
  </si>
  <si>
    <t>NCL - Utang Lain-Lain Pihak Berelasi - PT Berkah Trijaya Indonesia (BTI)</t>
  </si>
  <si>
    <t>220301022</t>
  </si>
  <si>
    <t>NCL - Utang Lain-Lain Pihak Berelasi - PT Bersama Omega Sejahtera (BOS)</t>
  </si>
  <si>
    <t>220301023</t>
  </si>
  <si>
    <t>NCL - Utang Lain-Lain Pihak Berelasi - PT Bilik Sinergi Indonesia (BSI)</t>
  </si>
  <si>
    <t>220301024</t>
  </si>
  <si>
    <t>NCL - Utang Lain-Lain Pihak Berelasi - PT Buana Agya Cipta (BAC)</t>
  </si>
  <si>
    <t>220301025</t>
  </si>
  <si>
    <t>NCL - Utang Lain-Lain Pihak Berelasi - PT Cakra Ultima Sejahtera (CUS)</t>
  </si>
  <si>
    <t>220301026</t>
  </si>
  <si>
    <t>NCL - Utang Lain-Lain Pihak Berelasi - PT Chat Bot Nusantara (CBN)</t>
  </si>
  <si>
    <t>220301027</t>
  </si>
  <si>
    <t>NCL - Utang Lain-Lain Pihak Berelasi - PT Cyrus Solusi Indonesia (CSI)</t>
  </si>
  <si>
    <t>220301028</t>
  </si>
  <si>
    <t>NCL - Utang Lain-Lain Pihak Berelasi - PT Dam Korporindo Digital (DKD)</t>
  </si>
  <si>
    <t>220301029</t>
  </si>
  <si>
    <t>NCL - Utang Lain-Lain Pihak Berelasi - PT Dapur Kita Indonesia (DKI)</t>
  </si>
  <si>
    <t>220301030</t>
  </si>
  <si>
    <t>NCL - Utang Lain-Lain Pihak Berelasi - PT Dapur Kloud Digital (DKD)</t>
  </si>
  <si>
    <t>220301031</t>
  </si>
  <si>
    <t>NCL - Utang Lain-Lain Pihak Berelasi - PT Dekodr Solusi Digital Indonesia (DSDI)</t>
  </si>
  <si>
    <t>220301032</t>
  </si>
  <si>
    <t>NCL - Utang Lain-Lain Pihak Berelasi - PT Digital Berkah Indonesia (DBI)</t>
  </si>
  <si>
    <t>220301033</t>
  </si>
  <si>
    <t>NCL - Utang Lain-Lain Pihak Berelasi - PT Digital Consumer Engagement (DCE)</t>
  </si>
  <si>
    <t>220301034</t>
  </si>
  <si>
    <t>NCL - Utang Lain-Lain Pihak Berelasi - PT Digital Maksima Karisma (DMK)</t>
  </si>
  <si>
    <t>220301035</t>
  </si>
  <si>
    <t>NCL - Utang Lain-Lain Pihak Berelasi - PT Digital Maxima Indonesia (DMI)</t>
  </si>
  <si>
    <t>220301036</t>
  </si>
  <si>
    <t>NCL - Utang Lain-Lain Pihak Berelasi - PT Digital Mediatama Maxima Tbk (DMMX)</t>
  </si>
  <si>
    <t>220301037</t>
  </si>
  <si>
    <t>NCL - Utang Lain-Lain Pihak Berelasi - PT Disa Citra Digital (DCD)</t>
  </si>
  <si>
    <t>220301038</t>
  </si>
  <si>
    <t>NCL - Utang Lain-Lain Pihak Berelasi - PT Disa Citra Mandiri (DCM)</t>
  </si>
  <si>
    <t>220301039</t>
  </si>
  <si>
    <t>NCL - Utang Lain-Lain Pihak Berelasi - PT Distribusi Emitama Anugerah (DEA)</t>
  </si>
  <si>
    <t>220301040</t>
  </si>
  <si>
    <t>NCL - Utang Lain-Lain Pihak Berelasi - PT Distribusi Voucher Nusantara Tbk (DIVA)</t>
  </si>
  <si>
    <t>220301041</t>
  </si>
  <si>
    <t>NCL - Utang Lain-Lain Pihak Berelasi - PT Emirindo Dinamika Pratama (EDP)</t>
  </si>
  <si>
    <t>220301042</t>
  </si>
  <si>
    <t>NCL - Utang Lain-Lain Pihak Berelasi - PT Emitama Wahana Mandiri (EWM)</t>
  </si>
  <si>
    <t>220301043</t>
  </si>
  <si>
    <t>NCL - Utang Lain-Lain Pihak Berelasi - PT Foodia Indonesia Digital (FID)</t>
  </si>
  <si>
    <t>220301044</t>
  </si>
  <si>
    <t>NCL - Utang Lain-Lain Pihak Berelasi - PT Gowes Teknologi Indonesia (GTI1)</t>
  </si>
  <si>
    <t>220301045</t>
  </si>
  <si>
    <t>NCL - Utang Lain-Lain Pihak Berelasi - PT Gowithmi Teknologi Indonesia (GTI2)</t>
  </si>
  <si>
    <t>220301046</t>
  </si>
  <si>
    <t>NCL - Utang Lain-Lain Pihak Berelasi - PT Green Sinergy Indonesia (GSI)</t>
  </si>
  <si>
    <t>220301047</t>
  </si>
  <si>
    <t>NCL - Utang Lain-Lain Pihak Berelasi - PT Harapan Inti Selaras (HIS)</t>
  </si>
  <si>
    <t>220301048</t>
  </si>
  <si>
    <t>NCL - Utang Lain-Lain Pihak Berelasi - PT Hikmat Sukses Sejahtera (HSS)</t>
  </si>
  <si>
    <t>220301049</t>
  </si>
  <si>
    <t>NCL - Utang Lain-Lain Pihak Berelasi - PT Inova Duapuluh Duapuluh</t>
  </si>
  <si>
    <t>220301050</t>
  </si>
  <si>
    <t>NCL - Utang Lain-Lain Pihak Berelasi - PT Inspira Citra Asia (ICA)</t>
  </si>
  <si>
    <t>220301051</t>
  </si>
  <si>
    <t>NCL - Utang Lain-Lain Pihak Berelasi - PT Internet Omega Teknologi (IOT)</t>
  </si>
  <si>
    <t>220301052</t>
  </si>
  <si>
    <t>NCL - Utang Lain-Lain Pihak Berelasi - PT Jedidiah Inti Anugerah (JIA)</t>
  </si>
  <si>
    <t>220301053</t>
  </si>
  <si>
    <t>NCL - Utang Lain-Lain Pihak Berelasi - PT Jubileum Musisi Indonesia (JMI)</t>
  </si>
  <si>
    <t>220301054</t>
  </si>
  <si>
    <t>NCL - Utang Lain-Lain Pihak Berelasi - PT Jurnal Digital Indonesia (JDI)</t>
  </si>
  <si>
    <t>220301055</t>
  </si>
  <si>
    <t>NCL - Utang Lain-Lain Pihak Berelasi - PT Kasih Anugerah Kharisma (KAK)</t>
  </si>
  <si>
    <t>220301056</t>
  </si>
  <si>
    <t>NCL - Utang Lain-Lain Pihak Berelasi - PT Kavita Dana Asia (KDA)</t>
  </si>
  <si>
    <t>220301057</t>
  </si>
  <si>
    <t>NCL - Utang Lain-Lain Pihak Berelasi - PT Kejora Digital Investama (KDI)</t>
  </si>
  <si>
    <t>220301058</t>
  </si>
  <si>
    <t>NCL - Utang Lain-Lain Pihak Berelasi - PT Krenpay Digital Indonesia (KDI)</t>
  </si>
  <si>
    <t>220301059</t>
  </si>
  <si>
    <t>NCL - Utang Lain-Lain Pihak Berelasi - PT Kubox Teknologi Indonesia (KTI)</t>
  </si>
  <si>
    <t>220301060</t>
  </si>
  <si>
    <t>NCL - Utang Lain-Lain Pihak Berelasi - PT Kuwais Berkah Indonesia (KBI)</t>
  </si>
  <si>
    <t>220301061</t>
  </si>
  <si>
    <t>NCL - Utang Lain-Lain Pihak Berelasi - PT Kwartet Boga Anugerah (KBA)</t>
  </si>
  <si>
    <t>220301062</t>
  </si>
  <si>
    <t>NCL - Utang Lain-Lain Pihak Berelasi - PT Lautan Inovasi Teknologi (LIT)</t>
  </si>
  <si>
    <t>220301063</t>
  </si>
  <si>
    <t>NCL - Utang Lain-Lain Pihak Berelasi - PT Lentera Ekosistem Digital (LED)</t>
  </si>
  <si>
    <t>220301064</t>
  </si>
  <si>
    <t>NCL - Utang Lain-Lain Pihak Berelasi - PT Logitek Digital Nusantara (LDN/DTN)</t>
  </si>
  <si>
    <t>220301065</t>
  </si>
  <si>
    <t>NCL - Utang Lain-Lain Pihak Berelasi - PT M Cash Integrasi Tbk (MCAS)</t>
  </si>
  <si>
    <t>220301066</t>
  </si>
  <si>
    <t>NCL - Utang Lain-Lain Pihak Berelasi - PT Digital Maksima Karunia</t>
  </si>
  <si>
    <t>220301067</t>
  </si>
  <si>
    <t>NCL - Utang Lain-Lain Pihak Berelasi - PT M Cash Ritel Indonesia (MRI)</t>
  </si>
  <si>
    <t>220301068</t>
  </si>
  <si>
    <t>NCL - Utang Lain-Lain Pihak Berelasi - PT M Cash Telefast Indonesia (MTI)</t>
  </si>
  <si>
    <t>220301069</t>
  </si>
  <si>
    <t>NCL - Utang Lain-Lain Pihak Berelasi - PT Matra Sinema Asia (MSA)</t>
  </si>
  <si>
    <t>220301070</t>
  </si>
  <si>
    <t>NCL - Utang Lain-Lain Pihak Berelasi - PT MCash Untuk Indonesia (MUI)</t>
  </si>
  <si>
    <t>220301071</t>
  </si>
  <si>
    <t>NCL - Utang Lain-Lain Pihak Berelasi - PT Media Karya Nusantara (MKN2)</t>
  </si>
  <si>
    <t>220301072</t>
  </si>
  <si>
    <t>NCL - Utang Lain-Lain Pihak Berelasi - PT Meisys Technology</t>
  </si>
  <si>
    <t>220301073</t>
  </si>
  <si>
    <t>NCL - Utang Lain-Lain Pihak Berelasi - PT Mitra Anugerah Setia Kawan (MASK)</t>
  </si>
  <si>
    <t>220301074</t>
  </si>
  <si>
    <t>NCL - Utang Lain-Lain Pihak Berelasi - PT Mitra Artha Teknologi (MAT)</t>
  </si>
  <si>
    <t>220301075</t>
  </si>
  <si>
    <t>NCL - Utang Lain-Lain Pihak Berelasi - PT Mitra Cipta Teknologi (MCT)</t>
  </si>
  <si>
    <t>220301076</t>
  </si>
  <si>
    <t>NCL - Utang Lain-Lain Pihak Berelasi - PT Mitra Citra Anugerah (MCA)</t>
  </si>
  <si>
    <t>220301077</t>
  </si>
  <si>
    <t>NCL - Utang Lain-Lain Pihak Berelasi - PT Mitra Karunia Nusantara (MKN)</t>
  </si>
  <si>
    <t>220301078</t>
  </si>
  <si>
    <t>NCL - Utang Lain-Lain Pihak Berelasi - PT Mitra Kharisma Nusantara (MKN3)</t>
  </si>
  <si>
    <t>220301079</t>
  </si>
  <si>
    <t>NCL - Utang Lain-Lain Pihak Berelasi - PT Mitra Proteksi Mandiri (MPM)</t>
  </si>
  <si>
    <t>220301080</t>
  </si>
  <si>
    <t>NCL - Utang Lain-Lain Pihak Berelasi - PT Mitra Wicaksana Hopindo (MWH)</t>
  </si>
  <si>
    <t>220301081</t>
  </si>
  <si>
    <t>NCL - Utang Lain-Lain Pihak Berelasi - PT MKopi Digital Indonesia (MKDI)</t>
  </si>
  <si>
    <t>220301082</t>
  </si>
  <si>
    <t>NCL - Utang Lain-Lain Pihak Berelasi - PT Monetix Digital Indonesia (MDI)</t>
  </si>
  <si>
    <t>220301083</t>
  </si>
  <si>
    <t>NCL - Utang Lain-Lain Pihak Berelasi - PT Muldidaya Dinamika (MDD)</t>
  </si>
  <si>
    <t>220301084</t>
  </si>
  <si>
    <t>NCL - Utang Lain-Lain Pihak Berelasi - PT Natrindo Fajar Cemerlang (NFC)</t>
  </si>
  <si>
    <t>220301085</t>
  </si>
  <si>
    <t>NCL - Utang Lain-Lain Pihak Berelasi - PT NFC Indonesia Tbk (NFCX)</t>
  </si>
  <si>
    <t>220301086</t>
  </si>
  <si>
    <t>NCL - Utang Lain-Lain Pihak Berelasi - PT NFCX Media Teknologi (NMT)</t>
  </si>
  <si>
    <t>220301087</t>
  </si>
  <si>
    <t>NCL - Utang Lain-Lain Pihak Berelasi - PT Nusantara Inti Karunia (NIK)</t>
  </si>
  <si>
    <t>220301088</t>
  </si>
  <si>
    <t>NCL - Utang Lain-Lain Pihak Berelasi - PT Nusantara Semesta Mandiri (NSM)</t>
  </si>
  <si>
    <t>220301089</t>
  </si>
  <si>
    <t>NCL - Utang Lain-Lain Pihak Berelasi - PT Nusantara Xchange Indonesia (NXI)</t>
  </si>
  <si>
    <t>220301090</t>
  </si>
  <si>
    <t>NCL - Utang Lain-Lain Pihak Berelasi - PT Omega Kreasi Bersama (OKB)</t>
  </si>
  <si>
    <t>220301091</t>
  </si>
  <si>
    <t>NCL - Utang Lain-Lain Pihak Berelasi - PT Oona Media Indonesia (OMI)</t>
  </si>
  <si>
    <t>220301092</t>
  </si>
  <si>
    <t>NCL - Utang Lain-Lain Pihak Berelasi - PT Qerja Manfaat Bangsa (QMB)</t>
  </si>
  <si>
    <t>220301093</t>
  </si>
  <si>
    <t>NCL - Utang Lain-Lain Pihak Berelasi - PT Rahmat Inti Kreasi (RIK)</t>
  </si>
  <si>
    <t>220301094</t>
  </si>
  <si>
    <t>NCL - Utang Lain-Lain Pihak Berelasi - PT Red Bean Sukses Indonesia (RBSI)</t>
  </si>
  <si>
    <t>220301095</t>
  </si>
  <si>
    <t>NCL - Utang Lain-Lain Pihak Berelasi - PT Riset Kecerdasan Buatan (RKB)</t>
  </si>
  <si>
    <t>220301096</t>
  </si>
  <si>
    <t>NCL - Utang Lain-Lain Pihak Berelasi - PT Ritel Cerdas Indonesia (RCI)</t>
  </si>
  <si>
    <t>220301097</t>
  </si>
  <si>
    <t>NCL - Utang Lain-Lain Pihak Berelasi - PT Sahabat Abadi Tunas Indonesia (SATI)</t>
  </si>
  <si>
    <t>220301098</t>
  </si>
  <si>
    <t>NCL - Utang Lain-Lain Pihak Berelasi - PT Sarana Rahmat Lestari (SRL)</t>
  </si>
  <si>
    <t>220301099</t>
  </si>
  <si>
    <t xml:space="preserve">NCL - Utang Lain-Lain Pihak Berelasi - PT Sejahtera Eka Boga </t>
  </si>
  <si>
    <t>220301100</t>
  </si>
  <si>
    <t>NCL - Utang Lain-Lain Pihak Berelasi - PT Sejahtera Eka Mandiri Investama (SEMI)</t>
  </si>
  <si>
    <t>220301101</t>
  </si>
  <si>
    <t>NCL - Utang Lain-Lain Pihak Berelasi - PT Seni Teknologi Sejahtera  (STS)</t>
  </si>
  <si>
    <t>220301102</t>
  </si>
  <si>
    <t>NCL - Utang Lain-Lain Pihak Berelasi - PT Sentra Anugerah Lestari (SAL)</t>
  </si>
  <si>
    <t>220301103</t>
  </si>
  <si>
    <t>NCL - Utang Lain-Lain Pihak Berelasi - PT Sentra Rejeki Lestari (SRL)</t>
  </si>
  <si>
    <t>220301104</t>
  </si>
  <si>
    <t>NCL - Utang Lain-Lain Pihak Berelasi - PT Sentra Wicaksana Anugerah (SWA)</t>
  </si>
  <si>
    <t>220301105</t>
  </si>
  <si>
    <t>NCL - Utang Lain-Lain Pihak Berelasi - PT Sentral Dapur Pangan (SDP)</t>
  </si>
  <si>
    <t>220301106</t>
  </si>
  <si>
    <t>NCL - Utang Lain-Lain Pihak Berelasi - PT Sistem Mikroelektronik Cerdas (SMC)</t>
  </si>
  <si>
    <t>220301107</t>
  </si>
  <si>
    <t>NCL - Utang Lain-Lain Pihak Berelasi - PT Solusi Proteksi Mandiri (SPM)</t>
  </si>
  <si>
    <t>220301108</t>
  </si>
  <si>
    <t>NCL - Utang Lain-Lain Pihak Berelasi - PT Surprise Indonesia (SI)</t>
  </si>
  <si>
    <t>220301109</t>
  </si>
  <si>
    <t>NCL - Utang Lain-Lain Pihak Berelasi - PT Surya Teknologi Perkasa (STP)</t>
  </si>
  <si>
    <t>220301110</t>
  </si>
  <si>
    <t>NCL - Utang Lain-Lain Pihak Berelasi - PT Swap Energi Indonesia (SEI)</t>
  </si>
  <si>
    <t>220301111</t>
  </si>
  <si>
    <t>NCL - Utang Lain-Lain Pihak Berelasi - PT Telefast Indonesia Tbk (TFAS)</t>
  </si>
  <si>
    <t>220301112</t>
  </si>
  <si>
    <t>NCL - Utang Lain-Lain Pihak Berelasi - PT Telefast Investama Indonesia (TII)</t>
  </si>
  <si>
    <t>220301113</t>
  </si>
  <si>
    <t>NCL - Utang Lain-Lain Pihak Berelasi - PT Voucher Express Internasional (VEI)</t>
  </si>
  <si>
    <t>220301114</t>
  </si>
  <si>
    <t>NCL - Utang Lain-Lain Pihak Berelasi - PT Wicaksana Anugerah Indonesia (WAI)</t>
  </si>
  <si>
    <t>220301115</t>
  </si>
  <si>
    <t>NCL - Utang Lain-Lain Pihak Berelasi - PT Wicaksana Anugerah Nusantara (WAN)</t>
  </si>
  <si>
    <t>220301116</t>
  </si>
  <si>
    <t>NCL - Utang Lain-Lain Pihak Berelasi - PT Wicaksana Anugerah Solusindo (WAS)</t>
  </si>
  <si>
    <t>220301117</t>
  </si>
  <si>
    <t>NCL - Utang Lain-Lain Pihak Berelasi - PT Agapindo Sejahtera Sukses (ASS2)</t>
  </si>
  <si>
    <t>220301118</t>
  </si>
  <si>
    <t>NCL - Utang Lain-Lain Pihak Berelasi - PT Bumilangit Digital Mediatama (BLDX)</t>
  </si>
  <si>
    <t>220301119</t>
  </si>
  <si>
    <t>NCL - Utang Lain-Lain Pihak Berelasi - PT DMMX Media Maxima</t>
  </si>
  <si>
    <t>220301120</t>
  </si>
  <si>
    <t>NCL - Utang Lain-Lain Pihak Berelasi - PT Mega Harapan Mulia (MHM)</t>
  </si>
  <si>
    <t>220301121</t>
  </si>
  <si>
    <t>NCL - Utang Lain-Lain Pihak Berelasi - PT Code Development Indonesia</t>
  </si>
  <si>
    <t>220301122</t>
  </si>
  <si>
    <t>NCL - Utang Lain-Lain Pihak Berelasi - PT Niji Games Studio (NGS)</t>
  </si>
  <si>
    <t>220301123</t>
  </si>
  <si>
    <t>NCL - Utang Lain-Lain Pihak Berelasi - PT Indonesian Cloud (IC)</t>
  </si>
  <si>
    <t>220301124</t>
  </si>
  <si>
    <t>NCL - Utang Lain-Lain Pihak Berelasi - PT Dans Multi Pro (DMP)</t>
  </si>
  <si>
    <t>220301125</t>
  </si>
  <si>
    <t>NCL - Utang Lain-Lain Pihak Berelasi - PT Cipta Urban Darsana (CUD)</t>
  </si>
  <si>
    <t>220301126</t>
  </si>
  <si>
    <t>NCL - Utang Lain-Lain Pihak Berelasi - PT Dwi Danamitra Kavita (DDK)</t>
  </si>
  <si>
    <t>220301127</t>
  </si>
  <si>
    <t>NCL - Utang Lain-Lain Pihak Berelasi - PT Artaka Anugerah Abadi (AAA)</t>
  </si>
  <si>
    <t>220301128</t>
  </si>
  <si>
    <t>NCL - Utang Lain-Lain Pihak Berelasi - PT Clodeo Indonesia Jaya (CIJ)</t>
  </si>
  <si>
    <t>220301129</t>
  </si>
  <si>
    <t>NCL - Utang Lain-Lain Pihak Berelasi - PT Mandiri Terang Harapan (MTH)</t>
  </si>
  <si>
    <t>220301130</t>
  </si>
  <si>
    <t>NCL - Utang Lain-Lain Pihak Berelasi - PT Aeronusa Inti raya (AIR)</t>
  </si>
  <si>
    <t>220301131</t>
  </si>
  <si>
    <t>NCL - Utang Lain-Lain Pihak Berelasi - PT Solusi Wicaksana Teknologi (SWT)</t>
  </si>
  <si>
    <t>220301132</t>
  </si>
  <si>
    <t>NCL - Utang Lain-Lain Pihak Berelasi - PT Mitra Pendanaan Mandiri (MPM)</t>
  </si>
  <si>
    <t>220301133</t>
  </si>
  <si>
    <t>NCL - Utang Lain-Lain Pihak Berelasi - PT Ekosistem Rintisan Digital (ERD)</t>
  </si>
  <si>
    <t>220301134</t>
  </si>
  <si>
    <t>NCL - Utang Lain-Lain Pihak Berelasi - PT Sumber Digital Terpadu (SDT)</t>
  </si>
  <si>
    <t>220301135</t>
  </si>
  <si>
    <t>NCL - Utang Lain-Lain Pihak Berelasi - PT Elpis Anugerah Andalan (EAA)</t>
  </si>
  <si>
    <t>220301136</t>
  </si>
  <si>
    <t>NCL - Utang Lain-Lain Pihak Berelasi - PT DMMX Grosir Digital (DGD)</t>
  </si>
  <si>
    <t>220301137</t>
  </si>
  <si>
    <t>NCL - Utang Lain-Lain Pihak Berelasi - PT DMMX Rans Digital (DRD)</t>
  </si>
  <si>
    <t>220301138</t>
  </si>
  <si>
    <t>NCL - Utang Lain-Lain Pihak Berelasi - PT Qerja Akademi Indonesia (QAI)</t>
  </si>
  <si>
    <t>220301139</t>
  </si>
  <si>
    <t>NCL - Utang Lain-Lain Pihak Berelasi - PT Tfas Digital Indonesia (TDI)</t>
  </si>
  <si>
    <t>220301140</t>
  </si>
  <si>
    <t>NCL - Utang Lain-Lain Pihak Berelasi - PT Gemilang Integra Fentura (GIF)</t>
  </si>
  <si>
    <t>220301141</t>
  </si>
  <si>
    <t>NCL - Utang Lain-Lain Pihak Berelasi - PT Energi Selalu Baru (ESB)</t>
  </si>
  <si>
    <t>220301142</t>
  </si>
  <si>
    <t>NCL - Utang Lain-Lain Pihak Berelasi - PT Solic Kreasi Baru (SKB)</t>
  </si>
  <si>
    <t>220301143</t>
  </si>
  <si>
    <t>NCL - Utang Lain-Lain Pihak Berelasi - PT Gembala Rintisan Digital (GRD)</t>
  </si>
  <si>
    <t>220301144</t>
  </si>
  <si>
    <t>NCL - Utang Lain-Lain Pihak Berelasi - PT Sentral Inti Anugerah (SIA1)</t>
  </si>
  <si>
    <t>220301145</t>
  </si>
  <si>
    <t>NCL - Utang Lain-Lain Pihak Berelasi - PT Sarana Cipta Digital (SCD)</t>
  </si>
  <si>
    <t>220301146</t>
  </si>
  <si>
    <t>NCL - Utang Lain-Lain Pihak Berelasi - PT Sejahtera Wahana Teknindo (SWT)</t>
  </si>
  <si>
    <t>220301147</t>
  </si>
  <si>
    <t>NCL - Utang Lain-Lain Pihak Berelasi - PT Sicepat Mcash Indonesia (SMI)</t>
  </si>
  <si>
    <t>220301148</t>
  </si>
  <si>
    <t>NCL - Utang Lain-Lain Pihak Berelasi - PT TFAS Nusantara Digital (TND)</t>
  </si>
  <si>
    <t>220301149</t>
  </si>
  <si>
    <t>NCL - Utang Lain-Lain Pihak Berelasi - PT Volta Indonesia Semesta (VIS)</t>
  </si>
  <si>
    <t>220301150</t>
  </si>
  <si>
    <t>NCL - Utang Lain-Lain Pihak Berelasi - PT Solic Inti Anugerah (SIA2)</t>
  </si>
  <si>
    <t>220301151</t>
  </si>
  <si>
    <t>NCL - Utang Lain-Lain Pihak Berelasi - PT Bumilangit Entertainment Corpora (BCU)</t>
  </si>
  <si>
    <t>220301152</t>
  </si>
  <si>
    <t>NCL - Utang Lain-Lain Pihak Berelasi - PT Sinergi Maxima Digitalindo (SMD)</t>
  </si>
  <si>
    <t>220301153</t>
  </si>
  <si>
    <t>NCL - Utang Lain-Lain Pihak Berelasi - PT Kreasi Baru Digital (KBD)</t>
  </si>
  <si>
    <t>220301154</t>
  </si>
  <si>
    <t>NCL - Utang Lain-Lain Pihak Berelasi - PT Solic Inti Digital (SID)</t>
  </si>
  <si>
    <t>220301155</t>
  </si>
  <si>
    <t>NCL - Utang Lain-Lain Pihak Berelasi - PT Hikmat Mulia Sentralindo (HMS)</t>
  </si>
  <si>
    <t>220301156</t>
  </si>
  <si>
    <t>NCL - Utang Lain-Lain Pihak Berelasi - PT Berkah Digital Distrindo (BDD)</t>
  </si>
  <si>
    <t>220301157</t>
  </si>
  <si>
    <t>NCL - Utang Lain-Lain Pihak Berelasi - PT DMMX Belanja Digital (BDB)</t>
  </si>
  <si>
    <t>220301158</t>
  </si>
  <si>
    <t>NCL - Utang Lain-Lain Pihak Berelasi - PT Roxy Digital Investama (RDI)</t>
  </si>
  <si>
    <t>220301159</t>
  </si>
  <si>
    <t>NCL - Utang Lain-Lain Pihak Berelasi - PT Digisaham Veritas Indonesia (DVI)</t>
  </si>
  <si>
    <t>220301160</t>
  </si>
  <si>
    <t>NCL - Utang Lain-Lain Pihak Berelasi - PT DMMX Smartritel Teknologi (DST)</t>
  </si>
  <si>
    <t>220301161</t>
  </si>
  <si>
    <t>NCL - Utang Lain-Lain Pihak Berelasi - PT Panca Global Kapital (PEGE)</t>
  </si>
  <si>
    <t>220301162</t>
  </si>
  <si>
    <t>NCL - Utang Lain-Lain Pihak Berelasi - PT Panca Global Sekuritas (PGS)</t>
  </si>
  <si>
    <t>220301163</t>
  </si>
  <si>
    <t>NCL - Utang Lain-Lain Pihak Berelasi - PT Akasia Damcorp Waba (ADW)</t>
  </si>
  <si>
    <t>220301164</t>
  </si>
  <si>
    <t>NCL - Utang Lain-Lain Pihak Berelasi - PT Edukasi Atlit Internet Digital (EAID)</t>
  </si>
  <si>
    <t>220301165</t>
  </si>
  <si>
    <t>NCL - Utang Lain-Lain Pihak Berelasi - PT DMMX Hera Sukses (DHS)</t>
  </si>
  <si>
    <t>220301166</t>
  </si>
  <si>
    <t>NCL - Utang Lain-Lain Pihak Berelasi - PT Rans Prestisius Indonesia (RPI)</t>
  </si>
  <si>
    <t>220301167</t>
  </si>
  <si>
    <t>NCL - Utang Lain-Lain Pihak Berelasi - PT DMMX Gamindo Global</t>
  </si>
  <si>
    <t>220301168</t>
  </si>
  <si>
    <t>NCL - Utang Lain-Lain Pihak Berelasi - PT Digital Anugerah Medisindo (DAM)</t>
  </si>
  <si>
    <t>220301169</t>
  </si>
  <si>
    <t>NCL - Utang Lain-Lain Pihak Berelasi - PT Zirius Soteria Investama (ZSI)</t>
  </si>
  <si>
    <t>220301170</t>
  </si>
  <si>
    <t>NCL - Utang Lain-Lain Pihak Berelasi - PT CKL Indonesia Raya (CKL1)</t>
  </si>
  <si>
    <t>220301171</t>
  </si>
  <si>
    <t>NCL - Utang Lain-Lain Pihak Berelasi - PT Cipta Krida Lestari (CKL2)</t>
  </si>
  <si>
    <t>220301172</t>
  </si>
  <si>
    <t>NCL - Utang Lain-Lain Pihak Berelasi - PT Abyakta Data Sentosa (ADS)</t>
  </si>
  <si>
    <t>220301173</t>
  </si>
  <si>
    <t>NCL - Utang Lain-Lain Pihak Berelasi - PT Niji Sicepat Gamindo (NSG)</t>
  </si>
  <si>
    <t>220301174</t>
  </si>
  <si>
    <t>NCL - Utang Lain-Lain Pihak Berelasi - PT Mulia Semesta Perkasa (MSP)</t>
  </si>
  <si>
    <t>220301175</t>
  </si>
  <si>
    <t>NCL - Utang Lain-Lain Pihak Berelasi - PT Kredit Skor Indonesia (KSI)</t>
  </si>
  <si>
    <t>220301176</t>
  </si>
  <si>
    <t>NCL - Utang Lain-Lain Pihak Berelasi - PT Caltech Digital Indonesia (CDI)</t>
  </si>
  <si>
    <t>220301177</t>
  </si>
  <si>
    <t>NCL - Utang Lain-Lain Pihak Berelasi - PT Tfas Energi Indonesia (TEI)</t>
  </si>
  <si>
    <t>220301178</t>
  </si>
  <si>
    <t>NCL - Utang Lain-Lain Pihak Berelasi - PT Sicepat Inti Sofizo (SIF)</t>
  </si>
  <si>
    <t>220301179</t>
  </si>
  <si>
    <t>NCL - Utang Lain-Lain Pihak Berelasi - PT DMMX Dektos Inti (DDI)</t>
  </si>
  <si>
    <t>220301180</t>
  </si>
  <si>
    <t>NCL - Utang Lain-Lain Pihak Berelasi - PT Nugen Farma Medika (NFM)</t>
  </si>
  <si>
    <t>220301181</t>
  </si>
  <si>
    <t>NCL - Utang Lain-Lain Pihak Berelasi - PT Sicepat Aset Digital (SAD)</t>
  </si>
  <si>
    <t>220301182</t>
  </si>
  <si>
    <t>NCL - Utang Lain-Lain Pihak Berelasi - PT Royal Investama Sejahtera (RIS)</t>
  </si>
  <si>
    <t>220301183</t>
  </si>
  <si>
    <t>NCL - Utang Lain-Lain Pihak Berelasi - PT Yudha Harapan Mulia (YHM)</t>
  </si>
  <si>
    <t>220301184</t>
  </si>
  <si>
    <t>NCL - Utang Lain-Lain Pihak Berelasi - PT DMMX Distribusi Pentabuana (DDP)</t>
  </si>
  <si>
    <t>220301185</t>
  </si>
  <si>
    <t>NCL - Utang Lain-Lain Pihak Berelasi - PT Dezer Ruang Bicara (DRB)</t>
  </si>
  <si>
    <t>220301186</t>
  </si>
  <si>
    <t>NCL - Utang Lain-Lain Pihak Berelasi - PT Dektos Digital Corbuzier (DDC)</t>
  </si>
  <si>
    <t>220301187</t>
  </si>
  <si>
    <t>NCL - Utang Lain-Lain Pihak Berelasi - PT BLDX Komik Nusantara (BKN)</t>
  </si>
  <si>
    <t>220301188</t>
  </si>
  <si>
    <t>NCL - Utang Lain-Lain Pihak Berelasi - PT Damcorp Digital Media (DDM)</t>
  </si>
  <si>
    <t>220301189</t>
  </si>
  <si>
    <t>NCL - Utang Lain-Lain Pihak Berelasi - PT NFT Digital Indonesia (NDI)</t>
  </si>
  <si>
    <t>220301190</t>
  </si>
  <si>
    <t>NCL - Utang Lain-Lain Pihak Berelasi - PT Meta Verse Indonesia (MVI)</t>
  </si>
  <si>
    <t>220301191</t>
  </si>
  <si>
    <t>NCL - Utang Lain-Lain Pihak Berelasi - PT META PRAVIA DIGITAL (MPD)</t>
  </si>
  <si>
    <t>220301192</t>
  </si>
  <si>
    <t>NCL - Utang Lain-Lain Pihak Berelasi - PT DMMX Sentral Imaji</t>
  </si>
  <si>
    <t>220301193</t>
  </si>
  <si>
    <t>NCL - Utang Lain-Lain Pihak Berelasi - PT Cinta Sang Juara</t>
  </si>
  <si>
    <t>220301194</t>
  </si>
  <si>
    <t>NCL - Utang Lain-Lain Pihak Berelasi - PT Kosmos Karisma Karunia (KKK)</t>
  </si>
  <si>
    <t>220301195</t>
  </si>
  <si>
    <t>NCL - Utang Lain-Lain Pihak Berelasi - PT Sinergi Digital Teknologi (Lenna)</t>
  </si>
  <si>
    <t>220301196</t>
  </si>
  <si>
    <t>NCL - Utang Lain-Lain Pihak Berelasi - PT Kairos Ekspres Internasional (KEI)</t>
  </si>
  <si>
    <t>220301197</t>
  </si>
  <si>
    <t>NCL - Utang Lain-Lain Pihak Berelasi - PT Dua Empat Print (DEP)</t>
  </si>
  <si>
    <t>220301198</t>
  </si>
  <si>
    <t>NCL - Utang Lain-Lain Pihak Berelasi - PT V2 Indonesia (V2)</t>
  </si>
  <si>
    <t>220301199</t>
  </si>
  <si>
    <t>NCL - Utang Lain-Lain Pihak Berelasi - PT Makarios Bensu Kopi (MBK)</t>
  </si>
  <si>
    <t>220301200</t>
  </si>
  <si>
    <t>NCL - Utang Lain-Lain Pihak Berelasi - PT Mahaka Media Tbk (ABBA)</t>
  </si>
  <si>
    <t>220301201</t>
  </si>
  <si>
    <t>NCL - Utang Lain-Lain Pihak Berelasi - PT Sinergi Teknologi Mandiri (STM)</t>
  </si>
  <si>
    <t>220301202</t>
  </si>
  <si>
    <t>NCL - Utang Lain-Lain Pihak Berelasi - PT Jaya Distribusi Ritel (JDR)</t>
  </si>
  <si>
    <t>220301203</t>
  </si>
  <si>
    <t>NCL - Utang Lain-Lain Pihak Berelasi - Martin Suharlie</t>
  </si>
  <si>
    <t>220301204</t>
  </si>
  <si>
    <t>NCL - Utang Lain-Lain Pihak Berelasi - Suryandy Jahja</t>
  </si>
  <si>
    <t>220301205</t>
  </si>
  <si>
    <t>NCL - Utang Lain-Lain Pihak Berelasi - Berelasi lainnya</t>
  </si>
  <si>
    <t>Total Utang Lain-lain Jangka Panjang - Pihak Berelasi</t>
  </si>
  <si>
    <t>TOTAL UTANG LAIN-LAIN JANGKA PANJANG</t>
  </si>
  <si>
    <t>LIABILITAS PAJAK TANGGUHAN (DTL)</t>
  </si>
  <si>
    <t>220401001</t>
  </si>
  <si>
    <t>NCL - DTL - Liabilitas Pajak Tangguhan</t>
  </si>
  <si>
    <t>TOTAL LIABILITAS PAJAK TANGGUHAN (DTL)</t>
  </si>
  <si>
    <t>UTANG JANGKA PANJANG YANG JATUH TEMPO LEBIH DARI 1 TAHUN</t>
  </si>
  <si>
    <t>Utang Bank Jangka Panjang-UTANG JANGKA PANJANG YANG JATUH TEMPO LEBIH DARI 1 TAHUN</t>
  </si>
  <si>
    <t>220501001</t>
  </si>
  <si>
    <t>NCL - Utang Jangka Panjang Yang Jatuh Tempo Lebih Dari 1 Tahun - Utang Bank Jangka Panjang - PT BANK CENTRAL ASIA</t>
  </si>
  <si>
    <t>220501002</t>
  </si>
  <si>
    <t>NCL - Utang Jangka Panjang Yang Jatuh Tempo Lebih Dari 1 Tahun - Utang Bank Jangka Panjang - PT BANK MANDIRI (PERSERO)</t>
  </si>
  <si>
    <t>220501003</t>
  </si>
  <si>
    <t>NCL - Utang Jangka Panjang Yang Jatuh Tempo Lebih Dari 1 Tahun - Utang Bank Jangka Panjang - PT BANK NEGARA INDONESIA (PERSERO)</t>
  </si>
  <si>
    <t>220501004</t>
  </si>
  <si>
    <t>NCL - Utang Jangka Panjang Yang Jatuh Tempo Lebih Dari 1 Tahun - Utang Bank Jangka Panjang - PT BANK CIMB NIAGA</t>
  </si>
  <si>
    <t>220501005</t>
  </si>
  <si>
    <t>NCL - Utang Jangka Panjang Yang Jatuh Tempo Lebih Dari 1 Tahun - Utang Bank Jangka Panjang - PT BANK QNB INDONESIA</t>
  </si>
  <si>
    <t>220501006</t>
  </si>
  <si>
    <t>NCL - Utang Jangka Panjang Yang Jatuh Tempo Lebih Dari 1 Tahun - Utang Bank Jangka Panjang - PT BANK RAKYAT INDONESIA (PERSERO)</t>
  </si>
  <si>
    <t>220501007</t>
  </si>
  <si>
    <t>NCL - Utang Jangka Panjang Yang Jatuh Tempo Lebih Dari 1 Tahun - Utang Bank Jangka Panjang - PT BANK PERMATA</t>
  </si>
  <si>
    <t>220501008</t>
  </si>
  <si>
    <t>NCL - Utang Jangka Panjang Yang Jatuh Tempo Lebih Dari 1 Tahun - Utang Bank Jangka Panjang - PT BANK UOB INDONESIA</t>
  </si>
  <si>
    <t>220501009</t>
  </si>
  <si>
    <t>NCL - Utang Jangka Panjang Yang Jatuh Tempo Lebih Dari 1 Tahun - Utang Bank Jangka Panjang - PT BANK DKI</t>
  </si>
  <si>
    <t>220501010</t>
  </si>
  <si>
    <t>NCL - Utang Jangka Panjang Yang Jatuh Tempo Lebih Dari 1 Tahun - Utang Bank Jangka Panjang - PT BANK JTRUST INDONESIA</t>
  </si>
  <si>
    <t>220501011</t>
  </si>
  <si>
    <t>NCL - Utang Jangka Panjang Yang Jatuh Tempo Lebih Dari 1 Tahun - Utang Bank Jangka Panjang - PT BANK DANAMON INDONESIA</t>
  </si>
  <si>
    <t>220501012</t>
  </si>
  <si>
    <t>NCL - Utang Jangka Panjang Yang Jatuh Tempo Lebih Dari 1 Tahun - Utang Bank Jangka Panjang - PT BANK SYARIAH INDONESIA</t>
  </si>
  <si>
    <t>220501013</t>
  </si>
  <si>
    <t xml:space="preserve">NCL - Utang Jangka Panjang Yang Jatuh Tempo Lebih Dari 1 Tahun - Utang Bank Jangka Panjang - PT BANK CAPITAL INDONESIA </t>
  </si>
  <si>
    <t>220501014</t>
  </si>
  <si>
    <t>NCL - Utang Jangka Panjang Yang Jatuh Tempo Lebih Dari 1 Tahun - Utang Bank Jangka Panjang - PT BANK MNC INTERNASIONAL</t>
  </si>
  <si>
    <t>220501015</t>
  </si>
  <si>
    <t>NCL - Utang Jangka Panjang Yang Jatuh Tempo Lebih Dari 1 Tahun - Utang Bank Jangka Panjang - PT BANK OCBC NISP</t>
  </si>
  <si>
    <t>220501016</t>
  </si>
  <si>
    <t>NCL - Utang Jangka Panjang Yang Jatuh Tempo Lebih Dari 1 Tahun - Utang Bank Jangka Panjang - PT BANK MEGA</t>
  </si>
  <si>
    <t>220501017</t>
  </si>
  <si>
    <t>NCL - Utang Jangka Panjang Yang Jatuh Tempo Lebih Dari 1 Tahun - Utang Bank Jangka Panjang - PT BANK PEMBANGUNAN DAERAH JAWA TENGAH</t>
  </si>
  <si>
    <t>220501018</t>
  </si>
  <si>
    <t>NCL - Utang Jangka Panjang Yang Jatuh Tempo Lebih Dari 1 Tahun - Utang Bank Jangka Panjang - PT BANK PEMBANGUNAN DAERAH JAWA TIMUR</t>
  </si>
  <si>
    <t>220501019</t>
  </si>
  <si>
    <t>NCL - Utang Jangka Panjang Yang Jatuh Tempo Lebih Dari 1 Tahun - Utang Bank Jangka Panjang - PT BANK MAYBANK INDONESIA</t>
  </si>
  <si>
    <t>220501020</t>
  </si>
  <si>
    <t>NCL - Utang Jangka Panjang Yang Jatuh Tempo Lebih Dari 1 Tahun - Utang Bank Jangka Panjang - PT BANK MUAMALAT INDONESIA</t>
  </si>
  <si>
    <t>220501021</t>
  </si>
  <si>
    <t>NCL - Utang Jangka Panjang Yang Jatuh Tempo Lebih Dari 1 Tahun - Utang Bank Jangka Panjang - PT BANK DBS INDONESIA</t>
  </si>
  <si>
    <t>220501022</t>
  </si>
  <si>
    <t>NCL - Utang Jangka Panjang Yang Jatuh Tempo Lebih Dari 1 Tahun - Utang Bank Jangka Panjang - PT BANK MASPION INDONESIA</t>
  </si>
  <si>
    <t>220501023</t>
  </si>
  <si>
    <t>NCL - Utang Jangka Panjang Yang Jatuh Tempo Lebih Dari 1 Tahun - Utang Bank Jangka Panjang - PT BANK PAN INDONESIA</t>
  </si>
  <si>
    <t>220501024</t>
  </si>
  <si>
    <t>NCL - Utang Jangka Panjang Yang Jatuh Tempo Lebih Dari 1 Tahun - Utang Bank Jangka Panjang - PT BANK TABUNGAN PENSIUNAN NASIONAL</t>
  </si>
  <si>
    <t>220501025</t>
  </si>
  <si>
    <t>NCL - Utang Jangka Panjang Yang Jatuh Tempo Lebih Dari 1 Tahun - Utang Bank Jangka Panjang - PT BANK TABUNGAN NEGARA</t>
  </si>
  <si>
    <t>Utang Pembiayaan Konsumen-UTANG JANGKA PANJANG YANG JATUH TEMPO LEBIH DARI 1 TAHUN</t>
  </si>
  <si>
    <t>220502001</t>
  </si>
  <si>
    <t>NCL - Utang Jangka Panjang Yang Jatuh Tempo Lebih Dari 1 Tahun - Utang Pembiayaan Konsumen  - Pt 1</t>
  </si>
  <si>
    <t>220502002</t>
  </si>
  <si>
    <t>NCL - Utang Jangka Panjang Yang Jatuh Tempo Lebih Dari 1 Tahun - Utang Pembiayaan Konsumen  - Pt 2</t>
  </si>
  <si>
    <t>Lease liabilities-UTANG JANGKA PANJANG YANG JATUH TEMPO LEBIH DARI 1 TAHUN</t>
  </si>
  <si>
    <t>220503001</t>
  </si>
  <si>
    <t>NCL - Utang Jangka Panjang Yang Jatuh Tempo Lebih Dari 1 Tahun - Lease Liabilities - Bangunan</t>
  </si>
  <si>
    <t>220503002</t>
  </si>
  <si>
    <t>NCL - Utang Jangka Panjang Yang Jatuh Tempo Lebih Dari 1 Tahun - Lease Liabilities - Kendaraan</t>
  </si>
  <si>
    <t>220503003</t>
  </si>
  <si>
    <t>NCL - Utang Jangka Panjang Yang Jatuh Tempo Lebih Dari 1 Tahun - Lease Liabilities - Lain-Lain</t>
  </si>
  <si>
    <t>TOTAL UTANG JANGKA PANJANG YANG JATUH TEMPO LEBIH DARI 1 TAHUN</t>
  </si>
  <si>
    <t>LIABILITAS IMBALAN KERJA - JANGKA PANJANG</t>
  </si>
  <si>
    <t>220601001</t>
  </si>
  <si>
    <t>NCL - Liabilitas Imbalan Kerja</t>
  </si>
  <si>
    <t>TOTAL LIABILITAS IMBALAN KERJA - JANGKA PANJANG</t>
  </si>
  <si>
    <t>LIABILITAS TIDAK LANCAR LAINNYA</t>
  </si>
  <si>
    <t>220701001</t>
  </si>
  <si>
    <t>NCL - Liabilitas Tidak Lancar Lainnya - Lain-Lain</t>
  </si>
  <si>
    <t>TOTAL LIABILITAS TIDAK LANCAR LAINNYA</t>
  </si>
  <si>
    <t>TOTAL LIABILITAS TIDAK LANCAR</t>
  </si>
  <si>
    <t>TOTAL LIABILITAS</t>
  </si>
  <si>
    <t>EKUITAS</t>
  </si>
  <si>
    <t>MINORITY INTEREST IN NET ASSET (NCI - MINA)</t>
  </si>
  <si>
    <t>NCI - LABA</t>
  </si>
  <si>
    <t>310101001</t>
  </si>
  <si>
    <t>E - Minority Interest In Net Asset (Nci-Mina) - Nci - Laba - Anak Usaha 1</t>
  </si>
  <si>
    <t>310101002</t>
  </si>
  <si>
    <t>E - Minority Interest In Net Asset (Nci-Mina) - Nci - Laba - Anak Usaha 2</t>
  </si>
  <si>
    <t>310101003</t>
  </si>
  <si>
    <t>E - Minority Interest In Net Asset (Nci-Mina) - Nci - Laba - Anak Usaha 3</t>
  </si>
  <si>
    <t>310101004</t>
  </si>
  <si>
    <t>E - Minority Interest In Net Asset (Nci-Mina) - Nci - Laba - Anak Usaha 4</t>
  </si>
  <si>
    <t>310101005</t>
  </si>
  <si>
    <t>E - Minority Interest In Net Asset (Nci-Mina) - Nci - Laba - Anak Usaha 5</t>
  </si>
  <si>
    <t>310101006</t>
  </si>
  <si>
    <t>E - Minority Interest In Net Asset (Nci-Mina) - Nci - Laba - Anak Usaha 6</t>
  </si>
  <si>
    <t>310101007</t>
  </si>
  <si>
    <t>E - Minority Interest In Net Asset (Nci-Mina) - Nci - Laba - Anak Usaha 7</t>
  </si>
  <si>
    <t>NCI - OCI</t>
  </si>
  <si>
    <t>310102001</t>
  </si>
  <si>
    <t>E - Minority Interest In Net Asset (Nci-Mina) - Nci - Oci - Anak Usaha 1</t>
  </si>
  <si>
    <t>310102002</t>
  </si>
  <si>
    <t>E - Minority Interest In Net Asset (Nci-Mina) - Nci - Oci - Anak Usaha 2</t>
  </si>
  <si>
    <t>310102003</t>
  </si>
  <si>
    <t>E - Minority Interest In Net Asset (Nci-Mina) - Nci - Oci - Anak Usaha 3</t>
  </si>
  <si>
    <t>310102004</t>
  </si>
  <si>
    <t>E - Minority Interest In Net Asset (Nci-Mina) - Nci - Oci - Anak Usaha 4</t>
  </si>
  <si>
    <t>310102005</t>
  </si>
  <si>
    <t>E - Minority Interest In Net Asset (Nci-Mina) - Nci - Oci - Anak Usaha 5</t>
  </si>
  <si>
    <t>310102006</t>
  </si>
  <si>
    <t>E - Minority Interest In Net Asset (Nci-Mina) - Nci - Oci - Anak Usaha 6</t>
  </si>
  <si>
    <t>310102007</t>
  </si>
  <si>
    <t>E - Minority Interest In Net Asset (Nci-Mina) - Nci - Oci - Anak Usaha 7</t>
  </si>
  <si>
    <t>TOTAL MINORITY INTEREST IN NET ASSET (NCI - MINA)</t>
  </si>
  <si>
    <t>MODAL SAHAM</t>
  </si>
  <si>
    <t>Modal Ditempatkan dan Disetor Penuh</t>
  </si>
  <si>
    <t>310201001</t>
  </si>
  <si>
    <t>E - Modal Saham - Modal Ditempatkan Dan Disetor Penuh - Shareholder Parent</t>
  </si>
  <si>
    <t>310201002</t>
  </si>
  <si>
    <t>E - Modal Saham - Modal Ditempatkan Dan Disetor Penuh - Shareholder Porsi Parent (Konsol)</t>
  </si>
  <si>
    <t>310201003</t>
  </si>
  <si>
    <t>E - Modal Saham - Modal Ditempatkan Dan Disetor Penuh - Shareholder Lainnya (Non Konsol)</t>
  </si>
  <si>
    <t>310201004</t>
  </si>
  <si>
    <t>E - Modal Saham - Modal Ditempatkan Dan Disetor Penuh - Shareholder 1</t>
  </si>
  <si>
    <t>310201005</t>
  </si>
  <si>
    <t>E - Modal Saham - Modal Ditempatkan Dan Disetor Penuh - Shareholder 2</t>
  </si>
  <si>
    <t>310201006</t>
  </si>
  <si>
    <t>E - Modal Saham - Modal Ditempatkan Dan Disetor Penuh - Masyarakat</t>
  </si>
  <si>
    <t>310201007</t>
  </si>
  <si>
    <t>E - Modal Saham - Modal Ditempatkan Dan Disetor Penuh - Saham Treasury</t>
  </si>
  <si>
    <t>310201008</t>
  </si>
  <si>
    <t>E - Modal Saham - Modal Ditempatkan Dan Disetor Penuh - Shareholder Anak Usaha</t>
  </si>
  <si>
    <t>310201009</t>
  </si>
  <si>
    <t>E - Modal Saham - Modal Ditempatkan Dan Disetor Penuh - Lain-Lain</t>
  </si>
  <si>
    <t>Tambahan Modal Disetor</t>
  </si>
  <si>
    <t>310202001</t>
  </si>
  <si>
    <t>E - Modal Saham - Tambahan Modal Disetor - Tax Amnesty</t>
  </si>
  <si>
    <t>310202002</t>
  </si>
  <si>
    <t>E - Modal Saham - Tambahan Modal Disetor - Stress</t>
  </si>
  <si>
    <t>310202003</t>
  </si>
  <si>
    <t>E - Modal Saham - Tambahan Modal Disetor - Tambahan Modal Disetor</t>
  </si>
  <si>
    <t>310202004</t>
  </si>
  <si>
    <t>E - Modal Saham - Tambahan Modal Disetor - Agio Saham</t>
  </si>
  <si>
    <t>310202005</t>
  </si>
  <si>
    <t>E - Modal Saham - Tambahan Modal Disetor - Biaya Emisi</t>
  </si>
  <si>
    <t>Lain-lain-MODAL SAHAM</t>
  </si>
  <si>
    <t>310203001</t>
  </si>
  <si>
    <t>E - Modal Saham - Lain-Lain - Deposit For Future Stock Subscription</t>
  </si>
  <si>
    <t>310203002</t>
  </si>
  <si>
    <t>E - Modal Saham - Lain-Lain - Transaksi Ekuitas lainnya 1</t>
  </si>
  <si>
    <t>310203003</t>
  </si>
  <si>
    <t>E - Modal Saham - Lain-Lain - Transaksi Ekuitas lainnya 2</t>
  </si>
  <si>
    <t>310203004</t>
  </si>
  <si>
    <t>E - Modal Saham - Lain-Lain - Transaksi Ekuitas lainnya 3</t>
  </si>
  <si>
    <t>TOTAL MODAL SAHAM</t>
  </si>
  <si>
    <t>PROFORMA MODAL DAN SELISIH TRANSAKSI</t>
  </si>
  <si>
    <t>Selisih atas transaksi dengan pihak non pengendali (STNCI)</t>
  </si>
  <si>
    <t>310301001</t>
  </si>
  <si>
    <t>E - Proforma Modal Dan Selisih Transaksi - Selisih atas transaksi dengan pihak non pengendali 1</t>
  </si>
  <si>
    <t>310301002</t>
  </si>
  <si>
    <t>E - Proforma Modal Dan Selisih Transaksi - Selisih atas transaksi dengan pihak non pengendali 2</t>
  </si>
  <si>
    <t>310301003</t>
  </si>
  <si>
    <t>E - Proforma Modal Dan Selisih Transaksi - Selisih atas transaksi dengan pihak non pengendali 3</t>
  </si>
  <si>
    <t>310301004</t>
  </si>
  <si>
    <t>E - Proforma Modal Dan Selisih Transaksi - Selisih atas transaksi dengan pihak non pengendali 4</t>
  </si>
  <si>
    <t>310301005</t>
  </si>
  <si>
    <t>E - Proforma Modal Dan Selisih Transaksi - Selisih atas transaksi dengan pihak non pengendali 5</t>
  </si>
  <si>
    <t>310301006</t>
  </si>
  <si>
    <t>E - Proforma Modal Dan Selisih Transaksi - Selisih atas transaksi dengan pihak non pengendali 6</t>
  </si>
  <si>
    <t>310301007</t>
  </si>
  <si>
    <t>E - Proforma Modal Dan Selisih Transaksi - Selisih atas transaksi dengan pihak non pengendali 7</t>
  </si>
  <si>
    <t>310301008</t>
  </si>
  <si>
    <t>E - Proforma Modal Dan Selisih Transaksi - Selisih atas transaksi dengan pihak non pengendali lain-lain</t>
  </si>
  <si>
    <t>Proforma modal yang berasal dari transaksi restrukturisasi entitas sepengendali (STRESS)</t>
  </si>
  <si>
    <t>310302001</t>
  </si>
  <si>
    <t>E - Proforma Modal Dan Selisih Transaksi - Proforma Modal Yang Berasal Dari Transaksi Restrukturisasi Entitas Sepengendali - Perubahan transaksi pada entitas anak usaha 1</t>
  </si>
  <si>
    <t>310302002</t>
  </si>
  <si>
    <t>E - Proforma Modal Dan Selisih Transaksi - Proforma Modal Yang Berasal Dari Transaksi Restrukturisasi Entitas Sepengendali - Perubahan transaksi pada entitas anak usaha 2</t>
  </si>
  <si>
    <t>310302003</t>
  </si>
  <si>
    <t>E - Proforma Modal Dan Selisih Transaksi - Proforma Modal Yang Berasal Dari Transaksi Restrukturisasi Entitas Sepengendali - Perubahan transaksi pada entitas anak usaha 3</t>
  </si>
  <si>
    <t>310302004</t>
  </si>
  <si>
    <t>E - Proforma Modal Dan Selisih Transaksi - Proforma Modal Yang Berasal Dari Transaksi Restrukturisasi Entitas Sepengendali - Perubahan transaksi pada entitas anak usaha 4</t>
  </si>
  <si>
    <t>310302005</t>
  </si>
  <si>
    <t>E - Proforma Modal Dan Selisih Transaksi - Proforma Modal Yang Berasal Dari Transaksi Restrukturisasi Entitas Sepengendali - Perubahan transaksi pada entitas anak usaha 5</t>
  </si>
  <si>
    <t>310302006</t>
  </si>
  <si>
    <t>E - Proforma Modal Dan Selisih Transaksi - Proforma Modal Yang Berasal Dari Transaksi Restrukturisasi Entitas Sepengendali - Perubahan transaksi pada entitas anak usaha 6</t>
  </si>
  <si>
    <t>310302007</t>
  </si>
  <si>
    <t>E - Proforma Modal Dan Selisih Transaksi - Proforma Modal Yang Berasal Dari Transaksi Restrukturisasi Entitas Sepengendali - Perubahan transaksi pada entitas anak usaha 7</t>
  </si>
  <si>
    <t>310302008</t>
  </si>
  <si>
    <t>E - Proforma Modal Dan Selisih Transaksi - Proforma Modal Yang Berasal Dari Transaksi Restrukturisasi Entitas Sepengendali - Perubahan transaksi pada entitas anak usaha lain-lain</t>
  </si>
  <si>
    <t>TOTAL PROFORMA MODAL DAN SELISIH TRANSAKSI</t>
  </si>
  <si>
    <t>RETAINED EARNING</t>
  </si>
  <si>
    <t>310401001</t>
  </si>
  <si>
    <t>E - Retained Earning - Current Income - Beginning Balance</t>
  </si>
  <si>
    <t>310401002</t>
  </si>
  <si>
    <t>E - Retained Earning - Current Income - Implementation Of Psak 73</t>
  </si>
  <si>
    <t>310401003</t>
  </si>
  <si>
    <t>E - Retained Earning - Current Income - Dividend Issue</t>
  </si>
  <si>
    <t>310401004</t>
  </si>
  <si>
    <t>E - Retained Earning - Current Income - Current Year</t>
  </si>
  <si>
    <t>310401005</t>
  </si>
  <si>
    <t>E - Retained Earning - Current Income - Re Before Acquisition</t>
  </si>
  <si>
    <t>OCI - Employee Benefits:</t>
  </si>
  <si>
    <t>310402001</t>
  </si>
  <si>
    <t>E - Retained Earning - Oci - Employee Benefits - Beginning Balance</t>
  </si>
  <si>
    <t>310402002</t>
  </si>
  <si>
    <t>E - Retained Earning - Oci - Employee Benefits - Current Year</t>
  </si>
  <si>
    <t>310402003</t>
  </si>
  <si>
    <t>E - Retained Earning - Oci - Employee Benefits - Before Acquisition</t>
  </si>
  <si>
    <t>TOTAL RETAINED EARNING</t>
  </si>
  <si>
    <t>PENGHASILAN KOMPREHENSIF LAIN-PL</t>
  </si>
  <si>
    <t>Revaluation FA:</t>
  </si>
  <si>
    <t>310501001</t>
  </si>
  <si>
    <t>E - Oci - Revaluation Fa - Beginning Balance</t>
  </si>
  <si>
    <t>310501002</t>
  </si>
  <si>
    <t>E - Oci - Revaluation Fa - Current Earning</t>
  </si>
  <si>
    <t>Financial Instrument:</t>
  </si>
  <si>
    <t>310502001</t>
  </si>
  <si>
    <t>E - Oci - Financial Instrument - Beginning Balance</t>
  </si>
  <si>
    <t>310502002</t>
  </si>
  <si>
    <t>E - Oci - Financial Instrument - Current Earning</t>
  </si>
  <si>
    <t>Foreign Exchange:</t>
  </si>
  <si>
    <t>310503001</t>
  </si>
  <si>
    <t>E - Oci - Foreign Exchange - Beginning Balance</t>
  </si>
  <si>
    <t>310503002</t>
  </si>
  <si>
    <t>E - Oci - Foreign Exchange - Current Earning</t>
  </si>
  <si>
    <t>TOTAL PENGHASILAN KOMPREHENSIF LAIN-PL</t>
  </si>
  <si>
    <t>TOTAL EKUITAS</t>
  </si>
  <si>
    <t>TOTAL LIABILITAS DAN EKUITAS</t>
  </si>
  <si>
    <t>Control to WBS 1</t>
  </si>
  <si>
    <t>Total Journal in WP</t>
  </si>
  <si>
    <t>Control to adjustment sheet</t>
  </si>
  <si>
    <t>Control</t>
  </si>
  <si>
    <t>PENDAPATAN</t>
  </si>
  <si>
    <t>410101001</t>
  </si>
  <si>
    <t>S - Pendapatan - Agregator Produk Digital</t>
  </si>
  <si>
    <t>410101002</t>
  </si>
  <si>
    <t>S - Pendapatan - Produk Dan Jasa Digital</t>
  </si>
  <si>
    <t>410101003</t>
  </si>
  <si>
    <t>S - Pendapatan - Iklan Berbasis Cloud Digital</t>
  </si>
  <si>
    <t>410101004</t>
  </si>
  <si>
    <t>S - Pendapatan - Software As A Service</t>
  </si>
  <si>
    <t>410101005</t>
  </si>
  <si>
    <t>S - Pendapatan - Produk Dan Layanan Energi Bersih</t>
  </si>
  <si>
    <t>410101006</t>
  </si>
  <si>
    <t>S - Pendapatan - Penjualan Grosir Digital</t>
  </si>
  <si>
    <t>410101007</t>
  </si>
  <si>
    <t>S - Pendapatan - Konten Dan Hiburan</t>
  </si>
  <si>
    <t>410101008</t>
  </si>
  <si>
    <t>S - Pendapatan - Supply Chain Dan Logistik</t>
  </si>
  <si>
    <t>410101009</t>
  </si>
  <si>
    <t>S - Pendapatan - Platform bursa iklan</t>
  </si>
  <si>
    <t>410101010</t>
  </si>
  <si>
    <t>S - Pendapatan - Sewa pakai infrastruktur</t>
  </si>
  <si>
    <t>410101011</t>
  </si>
  <si>
    <t>S - Pendapatan - Jasa pengelolaan</t>
  </si>
  <si>
    <t>410101012</t>
  </si>
  <si>
    <t xml:space="preserve">S - Pendapatan - Perangkat keras </t>
  </si>
  <si>
    <t>410101013</t>
  </si>
  <si>
    <t>S - Pendapatan - Trade marketing</t>
  </si>
  <si>
    <t>410101014</t>
  </si>
  <si>
    <t>S - Pendapatan - Lain-Lain</t>
  </si>
  <si>
    <t>Retur Penjualan</t>
  </si>
  <si>
    <t>410201001</t>
  </si>
  <si>
    <t>S - Retur Penjualan - Agregator Produk Digital</t>
  </si>
  <si>
    <t>410201002</t>
  </si>
  <si>
    <t>S - Retur Penjualan - Produk Dan Jasa Digital</t>
  </si>
  <si>
    <t>410201003</t>
  </si>
  <si>
    <t>S - Retur Penjualan - Iklan Berbasis Cloud Digital</t>
  </si>
  <si>
    <t>410201004</t>
  </si>
  <si>
    <t>S - Retur Penjualan - Software As A Service</t>
  </si>
  <si>
    <t>410201005</t>
  </si>
  <si>
    <t>S - Retur Penjualan - Produk Dan Layanan Energi Bersih</t>
  </si>
  <si>
    <t>410201006</t>
  </si>
  <si>
    <t>S - Retur Penjualan - Penjualan Grosir Digital</t>
  </si>
  <si>
    <t>410201007</t>
  </si>
  <si>
    <t>S - Retur Penjualan - Konten Dan Hiburan</t>
  </si>
  <si>
    <t>410201008</t>
  </si>
  <si>
    <t>S - Retur Penjualan - Supply Chain Dan Logistik</t>
  </si>
  <si>
    <t>410201009</t>
  </si>
  <si>
    <t>S - Retur Penjualan - Platform bursa iklan</t>
  </si>
  <si>
    <t>410201010</t>
  </si>
  <si>
    <t>S - Retur Penjualan - Sewa pakai infrastruktur</t>
  </si>
  <si>
    <t>410201011</t>
  </si>
  <si>
    <t>S - Retur Penjualan - Jasa pengelolaan</t>
  </si>
  <si>
    <t>410201012</t>
  </si>
  <si>
    <t xml:space="preserve">S - Retur Penjualan - Perangkat keras </t>
  </si>
  <si>
    <t>410201013</t>
  </si>
  <si>
    <t>S - Retur Penjualan - Trade marketing</t>
  </si>
  <si>
    <t>410201014</t>
  </si>
  <si>
    <t>S - Retur Penjualan - Lain-Lain</t>
  </si>
  <si>
    <t>Diskon Penjualan</t>
  </si>
  <si>
    <t>410301001</t>
  </si>
  <si>
    <t>S - Diskon Penjualan - Agregator Produk Digital</t>
  </si>
  <si>
    <t>410301002</t>
  </si>
  <si>
    <t>S - Diskon Penjualan - Produk Dan Jasa Digital</t>
  </si>
  <si>
    <t>410301003</t>
  </si>
  <si>
    <t>S - Diskon Penjualan - Iklan Berbasis Cloud Digital</t>
  </si>
  <si>
    <t>410301004</t>
  </si>
  <si>
    <t>S - Diskon Penjualan - Software As A Service</t>
  </si>
  <si>
    <t>410301005</t>
  </si>
  <si>
    <t>S - Diskon Penjualan - Produk Dan Layanan Energi Bersih</t>
  </si>
  <si>
    <t>410301006</t>
  </si>
  <si>
    <t>S - Diskon Penjualan - Penjualan Grosir Digital</t>
  </si>
  <si>
    <t>410301007</t>
  </si>
  <si>
    <t>S - Diskon Penjualan - Konten Dan Hiburan</t>
  </si>
  <si>
    <t>410301008</t>
  </si>
  <si>
    <t>S - Diskon Penjualan - Supply Chain Dan Logistik</t>
  </si>
  <si>
    <t>410301009</t>
  </si>
  <si>
    <t>S - Diskon Penjualan - Platform bursa iklan</t>
  </si>
  <si>
    <t>410301010</t>
  </si>
  <si>
    <t>S - Diskon Penjualan - Sewa pakai infrastruktur</t>
  </si>
  <si>
    <t>410301011</t>
  </si>
  <si>
    <t>S - Diskon Penjualan - Jasa pengelolaan</t>
  </si>
  <si>
    <t>410301012</t>
  </si>
  <si>
    <t xml:space="preserve">S - Diskon Penjualan - Perangkat keras </t>
  </si>
  <si>
    <t>410301013</t>
  </si>
  <si>
    <t>S - Diskon Penjualan - Trade marketing</t>
  </si>
  <si>
    <t>410301014</t>
  </si>
  <si>
    <t>S - Diskon Penjualan - Lain-Lain</t>
  </si>
  <si>
    <t>Pendapatan Insentif</t>
  </si>
  <si>
    <t>410401001</t>
  </si>
  <si>
    <t>S - Pendapatan Insentif - PT Telekomunikasi Selular</t>
  </si>
  <si>
    <t>410401002</t>
  </si>
  <si>
    <t>S - Pendapatan Insentif - PT Indosat Tbk</t>
  </si>
  <si>
    <t>410401003</t>
  </si>
  <si>
    <t>S - Pendapatan Insentif - PT Xl Axiata Tbk</t>
  </si>
  <si>
    <t>TOTAL PENDAPATAN</t>
  </si>
  <si>
    <t>HARGA POKOK PENJUALAN</t>
  </si>
  <si>
    <t>Harga Pokok Penjualan-</t>
  </si>
  <si>
    <t>510101001</t>
  </si>
  <si>
    <t>COGS - Harga Pokok Penjualan - Agregator Produk Digital</t>
  </si>
  <si>
    <t>510101002</t>
  </si>
  <si>
    <t>COGS - Harga Pokok Penjualan - Produk Dan Jasa Digital</t>
  </si>
  <si>
    <t>510101003</t>
  </si>
  <si>
    <t>COGS - Harga Pokok Penjualan - Iklan Berbasis Cloud Digital</t>
  </si>
  <si>
    <t>510101004</t>
  </si>
  <si>
    <t>COGS - Harga Pokok Penjualan - Software As A Service</t>
  </si>
  <si>
    <t>510101005</t>
  </si>
  <si>
    <t>COGS - Harga Pokok Penjualan - Produk Dan Layanan Energi Bersih</t>
  </si>
  <si>
    <t>510101006</t>
  </si>
  <si>
    <t>COGS - Harga Pokok Penjualan - Penjualan Grosir Digital</t>
  </si>
  <si>
    <t>510101007</t>
  </si>
  <si>
    <t>COGS - Harga Pokok Penjualan - Konten Dan Hiburan</t>
  </si>
  <si>
    <t>510101008</t>
  </si>
  <si>
    <t>COGS - Harga Pokok Penjualan - Supply Chain Dan Logistik</t>
  </si>
  <si>
    <t>510101009</t>
  </si>
  <si>
    <t>COGS - Harga Pokok Penjualan - Platform bursa iklan</t>
  </si>
  <si>
    <t>510101010</t>
  </si>
  <si>
    <t>COGS - Harga Pokok Penjualan - Sewa pakai infrastruktur</t>
  </si>
  <si>
    <t>510101011</t>
  </si>
  <si>
    <t>COGS - Harga Pokok Penjualan - Jasa pengelolaan</t>
  </si>
  <si>
    <t>510101012</t>
  </si>
  <si>
    <t xml:space="preserve">COGS - Harga Pokok Penjualan - Perangkat keras </t>
  </si>
  <si>
    <t>510101013</t>
  </si>
  <si>
    <t>COGS - Harga Pokok Penjualan - Trade marketing</t>
  </si>
  <si>
    <t>510101014</t>
  </si>
  <si>
    <t>COGS - Harga Pokok Penjualan - Beban Pabrikasi</t>
  </si>
  <si>
    <t>510101015</t>
  </si>
  <si>
    <t>COGS - Harga Pokok Penjualan - Lain-Lain</t>
  </si>
  <si>
    <t>Retur Pembelian</t>
  </si>
  <si>
    <t>510201001</t>
  </si>
  <si>
    <t>COGS - Retur Pembelian - Agregator Produk Digital</t>
  </si>
  <si>
    <t>510201002</t>
  </si>
  <si>
    <t>COGS - Retur Pembelian - Produk Dan Jasa Digital</t>
  </si>
  <si>
    <t>510201003</t>
  </si>
  <si>
    <t>COGS - Retur Pembelian - Iklan Berbasis Cloud Digital</t>
  </si>
  <si>
    <t>510201004</t>
  </si>
  <si>
    <t>COGS - Retur Pembelian - Software As A Service</t>
  </si>
  <si>
    <t>510201005</t>
  </si>
  <si>
    <t>COGS - Retur Pembelian - Produk Dan Layanan Energi Bersih</t>
  </si>
  <si>
    <t>510201006</t>
  </si>
  <si>
    <t>COGS - Retur Pembelian - Penjualan Grosir Digital</t>
  </si>
  <si>
    <t>510201007</t>
  </si>
  <si>
    <t>COGS - Retur Pembelian - Konten Dan Hiburan</t>
  </si>
  <si>
    <t>510201008</t>
  </si>
  <si>
    <t>COGS - Retur Pembelian - Supply Chain Dan Logistik</t>
  </si>
  <si>
    <t>510201009</t>
  </si>
  <si>
    <t>COGS - Retur Pembelian - Platform bursa iklan</t>
  </si>
  <si>
    <t>510201010</t>
  </si>
  <si>
    <t>COGS - Retur Pembelian - Sewa pakai infrastruktur</t>
  </si>
  <si>
    <t>510201011</t>
  </si>
  <si>
    <t>COGS - Retur Pembelian - Jasa pengelolaan</t>
  </si>
  <si>
    <t>510201012</t>
  </si>
  <si>
    <t xml:space="preserve">COGS - Retur Pembelian - Perangkat keras </t>
  </si>
  <si>
    <t>510201013</t>
  </si>
  <si>
    <t>COGS - Retur Pembelian - Trade marketing</t>
  </si>
  <si>
    <t>510201014</t>
  </si>
  <si>
    <t>COGS - Retur Pembelian - Lain-Lain</t>
  </si>
  <si>
    <t>Gaji dan tunjangan</t>
  </si>
  <si>
    <t>510301001</t>
  </si>
  <si>
    <t>COGS - Gaji Dan Tunjangan - Gaji</t>
  </si>
  <si>
    <t>510301002</t>
  </si>
  <si>
    <t>COGS - Gaji Dan Tunjangan - Tunjangan</t>
  </si>
  <si>
    <t>Penyusutan</t>
  </si>
  <si>
    <t>510401001</t>
  </si>
  <si>
    <t>COGS - Penyusutan - Tanah</t>
  </si>
  <si>
    <t>510401002</t>
  </si>
  <si>
    <t>COGS - Penyusutan - Bangunan</t>
  </si>
  <si>
    <t>510401003</t>
  </si>
  <si>
    <t>COGS - Penyusutan - Inventaris Kantor</t>
  </si>
  <si>
    <t>510401004</t>
  </si>
  <si>
    <t>COGS - Penyusutan - Furnitur Dan Perlengkapan</t>
  </si>
  <si>
    <t>510401005</t>
  </si>
  <si>
    <t>COGS - Penyusutan - Mesin Dan Peralatan</t>
  </si>
  <si>
    <t>510401006</t>
  </si>
  <si>
    <t>COGS - Penyusutan - Kendaraan</t>
  </si>
  <si>
    <t>510401007</t>
  </si>
  <si>
    <t>COGS - Penyusutan - Aset Tax Amnesty</t>
  </si>
  <si>
    <t>510401008</t>
  </si>
  <si>
    <t>COGS - Penyusutan - Software</t>
  </si>
  <si>
    <t>510401009</t>
  </si>
  <si>
    <t>COGS - Penyusutan - Website</t>
  </si>
  <si>
    <t>510401010</t>
  </si>
  <si>
    <t>COGS - Penyusutan - License</t>
  </si>
  <si>
    <t>TOTAL HARGA POKOK PENJUALAN</t>
  </si>
  <si>
    <t>TOTAL LABA KOTOR</t>
  </si>
  <si>
    <t>BEBAN PEMASARAN DAN DISTRIBUSI</t>
  </si>
  <si>
    <t>Beban Pemasaran dan Marketing</t>
  </si>
  <si>
    <t>610101001</t>
  </si>
  <si>
    <t>SE - Beban Pemasaran Dan Marketing - Biaya Promosi</t>
  </si>
  <si>
    <t>610101002</t>
  </si>
  <si>
    <t>SE - Beban Pemasaran Dan Marketing - Biaya Pemasaran</t>
  </si>
  <si>
    <t>610101003</t>
  </si>
  <si>
    <t>SE - Beban Pemasaran Dan Marketing - Komisi Sales</t>
  </si>
  <si>
    <t>610101004</t>
  </si>
  <si>
    <t>SE - Beban Pemasaran Dan Marketing - Digital Advertising</t>
  </si>
  <si>
    <t>610101005</t>
  </si>
  <si>
    <t>SE - Beban Pemasaran Dan Marketing - Selling Expense - Sf</t>
  </si>
  <si>
    <t>610101006</t>
  </si>
  <si>
    <t>SE - Beban Pemasaran Dan Marketing - Sumbangan Dan Jamuan</t>
  </si>
  <si>
    <t>610101007</t>
  </si>
  <si>
    <t>SE - Beban Pemasaran Dan Marketing - Sample</t>
  </si>
  <si>
    <t>610101008</t>
  </si>
  <si>
    <t>SE - Beban Pemasaran Dan Marketing - Lain-Lain</t>
  </si>
  <si>
    <t>Beban Gaji dan tunjangan</t>
  </si>
  <si>
    <t>610201001</t>
  </si>
  <si>
    <t>SE - Beban Gaji Dan Tunjangan - Beban Gaji</t>
  </si>
  <si>
    <t>610201002</t>
  </si>
  <si>
    <t>SE - Beban Gaji Dan Tunjangan - Tunjangan</t>
  </si>
  <si>
    <t>610201003</t>
  </si>
  <si>
    <t>SE - Beban Gaji Dan Tunjangan - Lain-lain</t>
  </si>
  <si>
    <t>Perjalanan Dinas</t>
  </si>
  <si>
    <t>610301001</t>
  </si>
  <si>
    <t>SE - Perjalanan Dinas - Tiket</t>
  </si>
  <si>
    <t>610301002</t>
  </si>
  <si>
    <t>SE - Perjalanan Dinas - Penginapan</t>
  </si>
  <si>
    <t>610301003</t>
  </si>
  <si>
    <t>SE - Perjalanan Dinas - Transportasi</t>
  </si>
  <si>
    <t>610301004</t>
  </si>
  <si>
    <t>SE - Perjalanan Dinas - Bensin, Tol, Parkir</t>
  </si>
  <si>
    <t>610301005</t>
  </si>
  <si>
    <t>SE - Perjalanan Dinas - Uang Saku</t>
  </si>
  <si>
    <t>610301006</t>
  </si>
  <si>
    <t>SE - Perjalanan Dinas - Uang Makan</t>
  </si>
  <si>
    <t>610301007</t>
  </si>
  <si>
    <t>SE - Perjalanan Dinas - Lain-Lain</t>
  </si>
  <si>
    <t>Beban Penyusutan</t>
  </si>
  <si>
    <t>610401001</t>
  </si>
  <si>
    <t>SE - Beban Penyusutan - Tanah</t>
  </si>
  <si>
    <t>610401002</t>
  </si>
  <si>
    <t>SE - Beban Penyusutan - Bangunan</t>
  </si>
  <si>
    <t>610401003</t>
  </si>
  <si>
    <t>SE - Beban Penyusutan - Inventaris Kantor</t>
  </si>
  <si>
    <t>610401004</t>
  </si>
  <si>
    <t>SE - Beban Penyusutan - Furnitur Dan Perlengkapan</t>
  </si>
  <si>
    <t>610401005</t>
  </si>
  <si>
    <t>SE - Beban Penyusutan - Mesin Dan Peralatan</t>
  </si>
  <si>
    <t>610401006</t>
  </si>
  <si>
    <t>SE - Beban Penyusutan - Kendaraan</t>
  </si>
  <si>
    <t>610401007</t>
  </si>
  <si>
    <t>SE - Beban Penyusutan - Aset Tax Amnesty</t>
  </si>
  <si>
    <t>610401008</t>
  </si>
  <si>
    <t>SE - Beban Penyusutan - Software</t>
  </si>
  <si>
    <t>610401009</t>
  </si>
  <si>
    <t>SE - Beban Penyusutan - Website</t>
  </si>
  <si>
    <t>610401010</t>
  </si>
  <si>
    <t>SE - Beban Penyusutan - License</t>
  </si>
  <si>
    <t>Beban Lain-lain-BEBAN PEMASARAN DAN DISTRIBUSI</t>
  </si>
  <si>
    <t>610501001</t>
  </si>
  <si>
    <t>SE - Beban Lain-Lain - Beban instalasi</t>
  </si>
  <si>
    <t>610501002</t>
  </si>
  <si>
    <t>SE - Beban Lain-Lain - Others</t>
  </si>
  <si>
    <t>TOTAL BEBAN PEMASARAN DAN DISTRIBUSI</t>
  </si>
  <si>
    <t>BEBAN UMUM DAN ADMINISTRASI</t>
  </si>
  <si>
    <t>BIAYA GAJI, UPAH DAN TUNJANGAN</t>
  </si>
  <si>
    <t>710101001</t>
  </si>
  <si>
    <t xml:space="preserve">GA - Biaya Gaji, Upah Dan Tunjangan - Gaji </t>
  </si>
  <si>
    <t>710101002</t>
  </si>
  <si>
    <t>GA - Biaya Gaji, Upah Dan Tunjangan - Tunjangan Pph 21</t>
  </si>
  <si>
    <t>710101003</t>
  </si>
  <si>
    <t>GA - Biaya Gaji, Upah Dan Tunjangan - Premi Bpjs Ketenagakerjaan</t>
  </si>
  <si>
    <t>710101004</t>
  </si>
  <si>
    <t>GA - Biaya Gaji, Upah Dan Tunjangan - Thr</t>
  </si>
  <si>
    <t>710101005</t>
  </si>
  <si>
    <t>GA - Biaya Gaji, Upah Dan Tunjangan - Meal Allowances</t>
  </si>
  <si>
    <t>710101006</t>
  </si>
  <si>
    <t>GA - Biaya Gaji, Upah Dan Tunjangan - Medical Allowance</t>
  </si>
  <si>
    <t>710101007</t>
  </si>
  <si>
    <t>GA - Biaya Gaji, Upah Dan Tunjangan - Uniform</t>
  </si>
  <si>
    <t>710101008</t>
  </si>
  <si>
    <t>GA - Biaya Gaji, Upah Dan Tunjangan - Lembur</t>
  </si>
  <si>
    <t>710101009</t>
  </si>
  <si>
    <t>GA - Biaya Gaji, Upah Dan Tunjangan - Biaya Tunjangan Lainnya</t>
  </si>
  <si>
    <t>710101010</t>
  </si>
  <si>
    <t>GA - Biaya Gaji, Upah Dan Tunjangan - Premi Bpjs Ketenagakerjaan - Perusahaan</t>
  </si>
  <si>
    <t>710101011</t>
  </si>
  <si>
    <t>GA - Biaya Gaji, Upah Dan Tunjangan - Asuransi Kesehatan - Perusahaan</t>
  </si>
  <si>
    <t>710101012</t>
  </si>
  <si>
    <t>GA - Biaya Gaji, Upah Dan Tunjangan - Pesangon</t>
  </si>
  <si>
    <t>710101013</t>
  </si>
  <si>
    <t>GA - Biaya Gaji, Upah Dan Tunjangan - Lain-Lain</t>
  </si>
  <si>
    <t>710101014</t>
  </si>
  <si>
    <t>GA - Biaya Gaji, Upah Dan Tunjangan - Tunjangan Transportasi</t>
  </si>
  <si>
    <t>710101015</t>
  </si>
  <si>
    <t>GA - Biaya Gaji, Upah Dan Tunjangan - Jamsostek</t>
  </si>
  <si>
    <t>710101016</t>
  </si>
  <si>
    <t>GA - Biaya Gaji, Upah Dan Tunjangan - Employee Insurance Expense</t>
  </si>
  <si>
    <t>710101017</t>
  </si>
  <si>
    <t>GA - Biaya Gaji, Upah Dan Tunjangan - Biaya Bonus</t>
  </si>
  <si>
    <t>710101018</t>
  </si>
  <si>
    <t>GA - Biaya Gaji, Upah Dan Tunjangan - Medication</t>
  </si>
  <si>
    <t>710101019</t>
  </si>
  <si>
    <t>BIAYA SUMBANGAN DAN JAMUAN</t>
  </si>
  <si>
    <t>710201001</t>
  </si>
  <si>
    <t>GA - Biaya Sumbangan Dan Jamuan - Sumbangan</t>
  </si>
  <si>
    <t>710201002</t>
  </si>
  <si>
    <t>GA - Biaya Sumbangan Dan Jamuan - Entertainment</t>
  </si>
  <si>
    <t>710201003</t>
  </si>
  <si>
    <t>GA - Biaya Sumbangan Dan Jamuan - Representation</t>
  </si>
  <si>
    <t>710201004</t>
  </si>
  <si>
    <t>GA - Biaya Sumbangan Dan Jamuan - Gathering</t>
  </si>
  <si>
    <t>710201005</t>
  </si>
  <si>
    <t>GA - Biaya Sumbangan Dan Jamuan - Lain-lain</t>
  </si>
  <si>
    <t>BIAYA KEAMANAN, KEBERSIHAN DAN PERIZINAN</t>
  </si>
  <si>
    <t>710301001</t>
  </si>
  <si>
    <t>GA - Biaya Keamanan, Kebersihan Dan Perizinan - Keamanan Dan Kebersihan</t>
  </si>
  <si>
    <t>710301002</t>
  </si>
  <si>
    <t>GA - Biaya Keamanan, Kebersihan Dan Perizinan - Perizinan</t>
  </si>
  <si>
    <t>710301003</t>
  </si>
  <si>
    <t>GA - Biaya Keamanan, Kebersihan Dan Perizinan - Lain-lain</t>
  </si>
  <si>
    <t>BIAYA RUMAH TANGGA KANTOR</t>
  </si>
  <si>
    <t>710401001</t>
  </si>
  <si>
    <t>GA - Biaya Rumah Tangga Kantor - Air Minum</t>
  </si>
  <si>
    <t>710401002</t>
  </si>
  <si>
    <t>GA - Biaya Rumah Tangga Kantor - Alat-Alat Kebersihan</t>
  </si>
  <si>
    <t>710401003</t>
  </si>
  <si>
    <t>GA - Biaya Rumah Tangga Kantor - Kebutuhan Rumah Tangga</t>
  </si>
  <si>
    <t>710401004</t>
  </si>
  <si>
    <t>GA - Biaya Rumah Tangga Kantor - Biaya Keperluan Dapur</t>
  </si>
  <si>
    <t>710401005</t>
  </si>
  <si>
    <t>GA - Biaya Rumah Tangga Kantor - Biaya Lain-Lain Non Operasional</t>
  </si>
  <si>
    <t>710401006</t>
  </si>
  <si>
    <t>GA - Biaya Rumah Tangga Kantor - Biaya Makan Kantor</t>
  </si>
  <si>
    <t>710401007</t>
  </si>
  <si>
    <t>GA - Biaya Rumah Tangga Kantor - Lain-lain</t>
  </si>
  <si>
    <t>PERALATAN DAN PERLENGKAPAN KANTOR</t>
  </si>
  <si>
    <t>710501001</t>
  </si>
  <si>
    <t>GA - Peralatan Dan Perlengkapan Kantor - Tinta Printer</t>
  </si>
  <si>
    <t>710501002</t>
  </si>
  <si>
    <t>GA - Peralatan Dan Perlengkapan Kantor - Kertas Hvs</t>
  </si>
  <si>
    <t>710501003</t>
  </si>
  <si>
    <t>GA - Peralatan Dan Perlengkapan Kantor - Biaya Fotocopy/Cetakan</t>
  </si>
  <si>
    <t>710501004</t>
  </si>
  <si>
    <t>GA - Peralatan Dan Perlengkapan Kantor - Atk</t>
  </si>
  <si>
    <t>710501005</t>
  </si>
  <si>
    <t>GA - Peralatan Dan Perlengkapan Kantor - Perlengkapan Kantor Lainnya</t>
  </si>
  <si>
    <t>BEBAN PENYUSUTAN ASET TETAP</t>
  </si>
  <si>
    <t>710601001</t>
  </si>
  <si>
    <t>GA - Beban Penyusutan Aset Tetap - Tanah</t>
  </si>
  <si>
    <t>710601002</t>
  </si>
  <si>
    <t>GA - Beban Penyusutan Aset Tetap - Bangunan</t>
  </si>
  <si>
    <t>710601003</t>
  </si>
  <si>
    <t>GA - Beban Penyusutan Aset Tetap - Inventaris Kantor</t>
  </si>
  <si>
    <t>710601004</t>
  </si>
  <si>
    <t>GA - Beban Penyusutan Aset Tetap - Furnitur Dan Perlengkapan</t>
  </si>
  <si>
    <t>710601005</t>
  </si>
  <si>
    <t>GA - Beban Penyusutan Aset Tetap - Mesin Dan Peralatan</t>
  </si>
  <si>
    <t>710601006</t>
  </si>
  <si>
    <t>GA - Beban Penyusutan Aset Tetap - Kendaraan</t>
  </si>
  <si>
    <t>710601007</t>
  </si>
  <si>
    <t>GA - Beban Penyusutan Aset Tetap - Aset Tax Amnesty</t>
  </si>
  <si>
    <t>BEBAN PENYUSUTAN ASET TAK BERWUJUD</t>
  </si>
  <si>
    <t>710701001</t>
  </si>
  <si>
    <t>GA - Beban Penyusutan Aset Tak Berwujud - Software</t>
  </si>
  <si>
    <t>710701002</t>
  </si>
  <si>
    <t>GA - Beban Penyusutan Aset Tak Berwujud - Website</t>
  </si>
  <si>
    <t>710701003</t>
  </si>
  <si>
    <t>GA - Beban Penyusutan Aset Tak Berwujud - License</t>
  </si>
  <si>
    <t>Beban penyusutan Right of used assets</t>
  </si>
  <si>
    <t>710801001</t>
  </si>
  <si>
    <t>GA - Beban Penyusutan Right Of Used Assets - Bangunan</t>
  </si>
  <si>
    <t>710801002</t>
  </si>
  <si>
    <t>GA - Beban Penyusutan Right Of Used Assets - Kendaraan</t>
  </si>
  <si>
    <t>710801003</t>
  </si>
  <si>
    <t>GA - Beban Penyusutan Right Of Used Assets - Inventaris kantor</t>
  </si>
  <si>
    <t>710801004</t>
  </si>
  <si>
    <t>GA - Beban Penyusutan Right Of Used Assets - Lain-Lain</t>
  </si>
  <si>
    <t>BAN IMBALAN KERJA</t>
  </si>
  <si>
    <t>710901001</t>
  </si>
  <si>
    <t>GA - Beban Imbalan Kerja - Beban Imbalan Kerja</t>
  </si>
  <si>
    <t>BIAYA SEWA</t>
  </si>
  <si>
    <t>711001001</t>
  </si>
  <si>
    <t>GA - Biaya Sewa - Sewa Gedung</t>
  </si>
  <si>
    <t>711001002</t>
  </si>
  <si>
    <t>GA - Biaya Sewa - Sewa Kendaraan</t>
  </si>
  <si>
    <t>711001003</t>
  </si>
  <si>
    <t>GA - Biaya Sewa - Sewa Lainnya</t>
  </si>
  <si>
    <t>BIAYA PERBAIKAN DAN PEMELIHARAAN</t>
  </si>
  <si>
    <t>711101001</t>
  </si>
  <si>
    <t>GA - Biaya Perbaikan Dan Pemeliharaan - Biaya Pemeliharaan Gedung</t>
  </si>
  <si>
    <t>711101002</t>
  </si>
  <si>
    <t>GA - Biaya Perbaikan Dan Pemeliharaan - Biaya Pemeliharaan Kendaraan</t>
  </si>
  <si>
    <t>711101003</t>
  </si>
  <si>
    <t>GA - Biaya Perbaikan Dan Pemeliharaan - Biaya Pemeliharaan Peralatan Kantor</t>
  </si>
  <si>
    <t>711101004</t>
  </si>
  <si>
    <t>GA - Biaya Perbaikan Dan Pemeliharaan - Biaya Pemeliharaan Software Dan Sistem</t>
  </si>
  <si>
    <t>711101005</t>
  </si>
  <si>
    <t>GA - Biaya Perbaikan Dan Pemeliharaan - Lain-lain</t>
  </si>
  <si>
    <t>BIAYA UTILITY</t>
  </si>
  <si>
    <t>711201001</t>
  </si>
  <si>
    <t>GA - Biaya Utility - Telepone,Fax,Internet</t>
  </si>
  <si>
    <t>711201002</t>
  </si>
  <si>
    <t>GA - Biaya Utility - Listrik</t>
  </si>
  <si>
    <t>711201003</t>
  </si>
  <si>
    <t>GA - Biaya Utility - Pam</t>
  </si>
  <si>
    <t>711201004</t>
  </si>
  <si>
    <t>GA - Biaya Utility - Uniform</t>
  </si>
  <si>
    <t>711201005</t>
  </si>
  <si>
    <t>GA - Biaya Utility - Others</t>
  </si>
  <si>
    <t>BIAYA MATERAI DAN BARANG CETAKAN</t>
  </si>
  <si>
    <t>711301001</t>
  </si>
  <si>
    <t>GA - Biaya Materai Dan Barang Cetakan - Biaya Materai</t>
  </si>
  <si>
    <t>711301002</t>
  </si>
  <si>
    <t>GA - Biaya Materai Dan Barang Cetakan - Biaya Barang Cetakan</t>
  </si>
  <si>
    <t>711301003</t>
  </si>
  <si>
    <t>GA - Biaya Materai Dan Barang Cetakan - Lain-lain</t>
  </si>
  <si>
    <t>BIAYA ASURANSI</t>
  </si>
  <si>
    <t>711401001</t>
  </si>
  <si>
    <t>GA - Biaya Asuransi - Asuransi Karyawan</t>
  </si>
  <si>
    <t>711401002</t>
  </si>
  <si>
    <t>GA - Biaya Asuransi - Asuransi Property</t>
  </si>
  <si>
    <t>711401003</t>
  </si>
  <si>
    <t>GA - Biaya Asuransi - Biaya Asuransi Lain-Lain</t>
  </si>
  <si>
    <t>711401004</t>
  </si>
  <si>
    <t>GA - Biaya Asuransi - Asuransi Kesehatan Karyawan</t>
  </si>
  <si>
    <t>BIAYA PAJAK DAN PERIJINAN</t>
  </si>
  <si>
    <t>711501001</t>
  </si>
  <si>
    <t>GA - Biaya Pajak Dan Perijinan - Pajak Bumi Dan Bangunan</t>
  </si>
  <si>
    <t>711501002</t>
  </si>
  <si>
    <t>GA - Biaya Pajak Dan Perijinan - Pajak Reklame</t>
  </si>
  <si>
    <t>711501003</t>
  </si>
  <si>
    <t>GA - Biaya Pajak Dan Perijinan - Ppn</t>
  </si>
  <si>
    <t>711501004</t>
  </si>
  <si>
    <t>GA - Biaya Pajak Dan Perijinan - Pph 21</t>
  </si>
  <si>
    <t>711501005</t>
  </si>
  <si>
    <t>GA - Biaya Pajak Dan Perijinan - Pph 23</t>
  </si>
  <si>
    <t>711501006</t>
  </si>
  <si>
    <t>GA - Biaya Pajak Dan Perijinan - Biaya Pph 25</t>
  </si>
  <si>
    <t>711501007</t>
  </si>
  <si>
    <t>GA - Biaya Pajak Dan Perijinan - Perijinan Dan Pajak Lainnya</t>
  </si>
  <si>
    <t>711501008</t>
  </si>
  <si>
    <t>GA - Biaya Pajak Dan Perijinan - Biaya Stnk, Kir &amp; Pajak Kendaraan</t>
  </si>
  <si>
    <t>711501009</t>
  </si>
  <si>
    <t>GA - Biaya Pajak Dan Perijinan - Beban Denda Tax Amnesty</t>
  </si>
  <si>
    <t>711501010</t>
  </si>
  <si>
    <t>GA - Biaya Pajak Dan Perijinan - Beban Denda Pajak</t>
  </si>
  <si>
    <t>711501011</t>
  </si>
  <si>
    <t>GA - Biaya Pajak Dan Perijinan - Other Tax Expense</t>
  </si>
  <si>
    <t>711501012</t>
  </si>
  <si>
    <t>GA - Biaya Pajak Dan Perijinan - Pajak Pendiri</t>
  </si>
  <si>
    <t>BIAYA JASA PROFESIONAL</t>
  </si>
  <si>
    <t>711601001</t>
  </si>
  <si>
    <t>GA - Biaya Jasa Profesional - Audit</t>
  </si>
  <si>
    <t>711601002</t>
  </si>
  <si>
    <t>GA - Biaya Jasa Profesional - Aktuaris</t>
  </si>
  <si>
    <t>711601003</t>
  </si>
  <si>
    <t>GA - Biaya Jasa Profesional - Konsultan Hukum</t>
  </si>
  <si>
    <t>711601004</t>
  </si>
  <si>
    <t>GA - Biaya Jasa Profesional - Kjpp</t>
  </si>
  <si>
    <t>711601005</t>
  </si>
  <si>
    <t>GA - Biaya Jasa Profesional - Notaris</t>
  </si>
  <si>
    <t>711601006</t>
  </si>
  <si>
    <t>GA - Biaya Jasa Profesional - Underwriter</t>
  </si>
  <si>
    <t>711601007</t>
  </si>
  <si>
    <t>GA - Biaya Jasa Profesional - Instalasi</t>
  </si>
  <si>
    <t>711601008</t>
  </si>
  <si>
    <t>GA - Biaya Jasa Profesional - Management Fee</t>
  </si>
  <si>
    <t>711601009</t>
  </si>
  <si>
    <t>GA - Biaya Jasa Profesional - Custodial Fee</t>
  </si>
  <si>
    <t>711601010</t>
  </si>
  <si>
    <t>GA - Biaya Jasa Profesional - Software Development Services</t>
  </si>
  <si>
    <t>711601011</t>
  </si>
  <si>
    <t>GA - Biaya Jasa Profesional - Other Professional Fee</t>
  </si>
  <si>
    <t>BIAYA PERJALANAN DINAS DAN TRANSPORTASI</t>
  </si>
  <si>
    <t>711701001</t>
  </si>
  <si>
    <t>GA - Biaya Perjalanan Dinas Dan Transportasi - Tiket</t>
  </si>
  <si>
    <t>711701002</t>
  </si>
  <si>
    <t>GA - Biaya Perjalanan Dinas Dan Transportasi - Penginapan</t>
  </si>
  <si>
    <t>711701003</t>
  </si>
  <si>
    <t>GA - Biaya Perjalanan Dinas Dan Transportasi - Transportasi</t>
  </si>
  <si>
    <t>711701004</t>
  </si>
  <si>
    <t>GA - Biaya Perjalanan Dinas Dan Transportasi - Bensin, Tol, Parkir</t>
  </si>
  <si>
    <t>711701005</t>
  </si>
  <si>
    <t>GA - Biaya Perjalanan Dinas Dan Transportasi - Uang Saku</t>
  </si>
  <si>
    <t>711701006</t>
  </si>
  <si>
    <t>GA - Biaya Perjalanan Dinas Dan Transportasi - Uang Makan</t>
  </si>
  <si>
    <t>711701007</t>
  </si>
  <si>
    <t>GA - Biaya Perjalanan Dinas Dan Transportasi - Lain-Lain</t>
  </si>
  <si>
    <t>BIAYA PARKIR, BENSIN DAN BIAYA KENDARAAN</t>
  </si>
  <si>
    <t>711801001</t>
  </si>
  <si>
    <t>GA - Biaya Parkir, Bensin Dan Biaya Kendaraan - Biaya Bahan Bakar, Tol Dan Parkir Kendaraan</t>
  </si>
  <si>
    <t>711801002</t>
  </si>
  <si>
    <t>GA - Biaya Parkir, Bensin Dan Biaya Kendaraan - Lain-lain</t>
  </si>
  <si>
    <t>BIAYA POS DAN TELEKOMUNIKASI</t>
  </si>
  <si>
    <t>711901001</t>
  </si>
  <si>
    <t>GA - Biaya Pos Dan Telekomunikasi - Biaya Pengiriman</t>
  </si>
  <si>
    <t>711901002</t>
  </si>
  <si>
    <t>GA - Biaya Pos Dan Telekomunikasi - Lain-lain</t>
  </si>
  <si>
    <t>BIAYA PROGRAM</t>
  </si>
  <si>
    <t>712001001</t>
  </si>
  <si>
    <t>GA - Biaya Program - Biaya Program</t>
  </si>
  <si>
    <t>712001002</t>
  </si>
  <si>
    <t>GA - Biaya Program - Biaya Maintenance Program</t>
  </si>
  <si>
    <t>712001003</t>
  </si>
  <si>
    <t>GA - Biaya Program - Lain-lain</t>
  </si>
  <si>
    <t>CADANGAN PIUTANG TAK TERTAGIH DAN CADANGAN PERSEDIAAN USANG</t>
  </si>
  <si>
    <t>712101001</t>
  </si>
  <si>
    <t>GA - Cadangan Piutang Tak Tertagih - Penyisihan Atas Ecls Piutang Usaha</t>
  </si>
  <si>
    <t>712102001</t>
  </si>
  <si>
    <t>GA - Cadangan Persediaan Usang - Penyisihan Atas Persediaan Usang</t>
  </si>
  <si>
    <t>BIAYA TAHUNAN KELEMBAGAAN</t>
  </si>
  <si>
    <t>712201001</t>
  </si>
  <si>
    <t>GA - Biaya Tahunan Kelembagaan - Biaya Ojk</t>
  </si>
  <si>
    <t>712201002</t>
  </si>
  <si>
    <t>GA - Biaya Tahunan Kelembagaan - Biaya Bei</t>
  </si>
  <si>
    <t>712201003</t>
  </si>
  <si>
    <t>GA - Biaya Tahunan Kelembagaan - Biaya Ksei</t>
  </si>
  <si>
    <t>712201004</t>
  </si>
  <si>
    <t>GA - Biaya Tahunan Kelembagaan - Biaya Asosiasi Emiten Indonesia</t>
  </si>
  <si>
    <t>712201005</t>
  </si>
  <si>
    <t>GA - Biaya Tahunan Kelembagaan - Lain-lain</t>
  </si>
  <si>
    <t>BIAYA Pengembahan SDM</t>
  </si>
  <si>
    <t>712301001</t>
  </si>
  <si>
    <t>GA - Biaya Pengembahan SDM - Biaya Pelatihan Dan Seminar</t>
  </si>
  <si>
    <t>712301002</t>
  </si>
  <si>
    <t>GA - Biaya Pengembahan SDM - Lain-lain</t>
  </si>
  <si>
    <t>BEBAN RISET DAN PENGEMBANGAN</t>
  </si>
  <si>
    <t>712401001</t>
  </si>
  <si>
    <t>GA - Beban Riset Dan Pengembangan - Lain-Lain</t>
  </si>
  <si>
    <t>BIAYA PERALATAN DAN PERLENGKAPAN PROYEK</t>
  </si>
  <si>
    <t>712501001</t>
  </si>
  <si>
    <t>GA - Biaya Peralatan Dan Perlengkapan Proyek - Biaya Tools - Djarum</t>
  </si>
  <si>
    <t>712501002</t>
  </si>
  <si>
    <t>GA - Biaya Peralatan Dan Perlengkapan Proyek - Biaya Tools Teknisi</t>
  </si>
  <si>
    <t>712501003</t>
  </si>
  <si>
    <t>GA - Biaya Peralatan Dan Perlengkapan Proyek - Biaya Tools - Kfc</t>
  </si>
  <si>
    <t>712501004</t>
  </si>
  <si>
    <t>GA - Biaya Peralatan Dan Perlengkapan Proyek - Biaya Material Dan Tools - Idm</t>
  </si>
  <si>
    <t>712501005</t>
  </si>
  <si>
    <t>GA - Biaya Peralatan Dan Perlengkapan Proyek - Biaya Acrylic Indomaret</t>
  </si>
  <si>
    <t>712501006</t>
  </si>
  <si>
    <t>GA - Biaya Peralatan Dan Perlengkapan Proyek - Biaya Tools-Gudang Garam</t>
  </si>
  <si>
    <t>712501007</t>
  </si>
  <si>
    <t>GA - Biaya Peralatan Dan Perlengkapan Proyek - Lain-Lain</t>
  </si>
  <si>
    <t>BIAYA UMUM DAN ADMINISTRASI LAINNYA</t>
  </si>
  <si>
    <t>712601001</t>
  </si>
  <si>
    <t>GA - Biaya Umum Dan Administrasi Lainnya - Biaya Payroll</t>
  </si>
  <si>
    <t>712601002</t>
  </si>
  <si>
    <t>GA - Biaya Umum Dan Administrasi Lainnya - Biaya E-Commerce</t>
  </si>
  <si>
    <t>712601003</t>
  </si>
  <si>
    <t>GA - Biaya Umum Dan Administrasi Lainnya - Lain-lain</t>
  </si>
  <si>
    <t>TOTAL BEBAN UMUM DAN ADMINISTRASI</t>
  </si>
  <si>
    <t>TOTAL BEBAN USAHA</t>
  </si>
  <si>
    <t>TOTAL LABA USAHA</t>
  </si>
  <si>
    <t>PENDAPATAN DAN BEBAN LAIN-LAIN</t>
  </si>
  <si>
    <t>PENDAPATAN LAIN-LAIN-PENDAPATAN DAN BEBAN LAIN-LAIN</t>
  </si>
  <si>
    <t>PENDAPATAN BUNGA</t>
  </si>
  <si>
    <t>810101001</t>
  </si>
  <si>
    <t>OI - Pendapatan Bunga - Pendapatan Jasa Giro</t>
  </si>
  <si>
    <t>810101002</t>
  </si>
  <si>
    <t>OI - Pendapatan Bunga - Pendapatan Bunga Deposito</t>
  </si>
  <si>
    <t>810101003</t>
  </si>
  <si>
    <t>OI - Pendapatan Bunga - Pendapatan Bunga Pinjaman</t>
  </si>
  <si>
    <t>810101004</t>
  </si>
  <si>
    <t>OI - Pendapatan Bunga - Pendapatan Bunga Lainnya</t>
  </si>
  <si>
    <t>PENJUALAN AKTIVA</t>
  </si>
  <si>
    <t>810201001</t>
  </si>
  <si>
    <t>OI - Penjualan Aktiva - Laba (Rugi) Penjualan Aktiva Tetap</t>
  </si>
  <si>
    <t>810201002</t>
  </si>
  <si>
    <t>OI - Penjualan Aktiva - Laba (Rugi) Pemusnahan Aktiva Tetap</t>
  </si>
  <si>
    <t>LABA RUGI DARI ENTITAS ASOSIASI</t>
  </si>
  <si>
    <t>810301001</t>
  </si>
  <si>
    <t>OI - Laba Rugi Dari Entitas Asosiasi - Bagian Atas Laba/Rugi Entitas Asosiasi (Net Income)</t>
  </si>
  <si>
    <t>810301002</t>
  </si>
  <si>
    <t>OI - Laba Rugi Dari Entitas Asosiasi - Bagian Atas Laba/Rugi Entitas Asosiasi (Oci)</t>
  </si>
  <si>
    <t>PENDAPATAN DIVIDEN</t>
  </si>
  <si>
    <t>810401001</t>
  </si>
  <si>
    <t>OI - Pendapatan Dividen - Lain-Lain</t>
  </si>
  <si>
    <t>NILAI WAJAR INSTRUMEN KEUANGAN</t>
  </si>
  <si>
    <t>810501001</t>
  </si>
  <si>
    <t>OI - Nilai Wajar Instrumen Keuangan - Realized Gain Or Loss On Afs Asset</t>
  </si>
  <si>
    <t>810501002</t>
  </si>
  <si>
    <t>OI - Nilai Wajar Instrumen Keuangan - Unrealized Gain Or Loss On Afs Asset</t>
  </si>
  <si>
    <t>810501003</t>
  </si>
  <si>
    <t>OI - Nilai Wajar Instrumen Keuangan - Lain-Lain</t>
  </si>
  <si>
    <t>SELISIH KURS</t>
  </si>
  <si>
    <t>810601001</t>
  </si>
  <si>
    <t>OI - Selisih Kurs - Laba (Rugi) Selisih Kurs</t>
  </si>
  <si>
    <t>GOODWILL NEGATIF dan pelepasan anak usaha</t>
  </si>
  <si>
    <t>810701001</t>
  </si>
  <si>
    <t>OI - Goodwill Negatif Dan Pelepasan Anak Usaha - Keuntungan Pembelian Dengan Discount</t>
  </si>
  <si>
    <t>810701002</t>
  </si>
  <si>
    <t>OI - Goodwill Negatif Dan Pelepasan Anak Usaha - Keuntungan Dari Hilang Pengendalian Entitas Anak</t>
  </si>
  <si>
    <t>810701003</t>
  </si>
  <si>
    <t>OI - Goodwill Negatif Dan Pelepasan Anak Usaha - Rugi Pelepasan Investasi Saham</t>
  </si>
  <si>
    <t>810701004</t>
  </si>
  <si>
    <t>OI - Goodwill Negatif Dan Pelepasan Anak Usaha - Lain-lain</t>
  </si>
  <si>
    <t>PENDAPATAN LAIN-LAIN</t>
  </si>
  <si>
    <t>810801001</t>
  </si>
  <si>
    <t>OI - Pendapatan Lain-Lain - Keuntungan Pelepasan Investasi</t>
  </si>
  <si>
    <t>810801002</t>
  </si>
  <si>
    <t>OI - Pendapatan Lain-Lain - Urealized Gain (Loss) On Gold Investment</t>
  </si>
  <si>
    <t>810801003</t>
  </si>
  <si>
    <t>OI - Pendapatan Lain-Lain - Pendapatan Sewa</t>
  </si>
  <si>
    <t>810801004</t>
  </si>
  <si>
    <t>OI - Pendapatan Lain-Lain - Management Fee</t>
  </si>
  <si>
    <t>810801005</t>
  </si>
  <si>
    <t>OI - Pendapatan Lain-Lain - Pendapatan Biaya Agen Aplikasi</t>
  </si>
  <si>
    <t>810801006</t>
  </si>
  <si>
    <t>OI - Pendapatan Lain-Lain - Laba Pengurangan Aset Hak-Guna</t>
  </si>
  <si>
    <t>810801007</t>
  </si>
  <si>
    <t>OI - Pendapatan Lain-Lain - Realisasi Atas Ecls</t>
  </si>
  <si>
    <t>810801008</t>
  </si>
  <si>
    <t>OI - Pendapatan Lain-Lain - Kenaikan Kewajiban Imbalan Kerja Akibat Perubahan Program</t>
  </si>
  <si>
    <t>810801009</t>
  </si>
  <si>
    <t>OI - Pendapatan Lain-Lain - Other Incomes</t>
  </si>
  <si>
    <t>TOTAL PENDAPATAN LAIN-LAIN</t>
  </si>
  <si>
    <t>BEBAN LAIN-LAIN</t>
  </si>
  <si>
    <t>BEBAN BUNGA</t>
  </si>
  <si>
    <t>910101001</t>
  </si>
  <si>
    <t>OE - Beban Bunga - Beban Bunga Utang Bank Jangka Panjang</t>
  </si>
  <si>
    <t>910101002</t>
  </si>
  <si>
    <t>OE - Beban Bunga - Beban Bunga Utang Bank Jangka Pendek</t>
  </si>
  <si>
    <t>910101003</t>
  </si>
  <si>
    <t>OE - Beban Bunga - Anjak Piutang</t>
  </si>
  <si>
    <t>910101004</t>
  </si>
  <si>
    <t>OE - Beban Bunga - Beban Bunga Utang Pembiayaan Konsumen</t>
  </si>
  <si>
    <t>910101005</t>
  </si>
  <si>
    <t>OE - Beban Bunga - Beban Bunga Liabilitas Sewa</t>
  </si>
  <si>
    <t>910101006</t>
  </si>
  <si>
    <t>OE - Beban Bunga - Beban Bunga Pinjaman Berelasi</t>
  </si>
  <si>
    <t>910101007</t>
  </si>
  <si>
    <t>OE - Beban Bunga - Beban Bunga Lainnya</t>
  </si>
  <si>
    <t>BEBAN ADMIN BANK DAN MATERAI</t>
  </si>
  <si>
    <t>910201001</t>
  </si>
  <si>
    <t>OE - Beban Admin Bank Dan Materai - Beban Provisi Bank</t>
  </si>
  <si>
    <t>910201002</t>
  </si>
  <si>
    <t>OE - Beban Admin Bank Dan Materai - Beban Administrasi Bank</t>
  </si>
  <si>
    <t>910201003</t>
  </si>
  <si>
    <t>OE - Beban Admin Bank Dan Materai - Beban Materai</t>
  </si>
  <si>
    <t>BEBAN LAIN-LAIN-</t>
  </si>
  <si>
    <t>910301001</t>
  </si>
  <si>
    <t>OE - Beban Lain-Lain - Pajak Jasa Giro</t>
  </si>
  <si>
    <t>910301002</t>
  </si>
  <si>
    <t>OE - Beban Lain-Lain - Biaya Penghapusan Persediaan</t>
  </si>
  <si>
    <t>910301003</t>
  </si>
  <si>
    <t>OE - Beban Lain-Lain - Beban Penghapusan Piutang</t>
  </si>
  <si>
    <t>910301004</t>
  </si>
  <si>
    <t>OE - Beban Lain-Lain - Biaya Investasi Lainnya</t>
  </si>
  <si>
    <t>910301005</t>
  </si>
  <si>
    <t>OE - Beban Lain-Lain - Final Tax from revenue - 5% UMKM</t>
  </si>
  <si>
    <t>910301006</t>
  </si>
  <si>
    <t>OE - Beban Lain-Lain - Lain-lain</t>
  </si>
  <si>
    <t>TOTAL BEBAN LAIN-LAIN</t>
  </si>
  <si>
    <t>TOTAL PENDAPATAN DAN BEBAN LAIN-LAIN</t>
  </si>
  <si>
    <t>LABA (RUGI) SEBELUM PAJAK PENGHASILAN</t>
  </si>
  <si>
    <t>TAKSIRAN TAGIHAN PAJAK</t>
  </si>
  <si>
    <t>920101001</t>
  </si>
  <si>
    <t>TAX - Taksiran Tagihan Pajak - Tahun Berjalan</t>
  </si>
  <si>
    <t>920101002</t>
  </si>
  <si>
    <t>TAX - Taksiran Tagihan Pajak - Pajak Ditangguhkan</t>
  </si>
  <si>
    <t>TOTAL TAKSIRAN TAGIHAN PAJAK</t>
  </si>
  <si>
    <t>LABA (RUGI) SEBELUM HAK MINORITAS</t>
  </si>
  <si>
    <t>INCOME (LOSS) FROM SUBSIDIARY</t>
  </si>
  <si>
    <t>930101001</t>
  </si>
  <si>
    <t>OPL - Income (Loss) From Subsidiary - Anak Usaha 1</t>
  </si>
  <si>
    <t>930101002</t>
  </si>
  <si>
    <t>OPL - Income (Loss) From Subsidiary - Anak Usaha 2</t>
  </si>
  <si>
    <t>930101003</t>
  </si>
  <si>
    <t>OPL - Income (Loss) From Subsidiary - Anak Usaha 3</t>
  </si>
  <si>
    <t>930101004</t>
  </si>
  <si>
    <t>OPL - Income (Loss) From Subsidiary - Anak Usaha 4</t>
  </si>
  <si>
    <t>930101005</t>
  </si>
  <si>
    <t>OPL - Income (Loss) From Subsidiary - Anak Usaha 5</t>
  </si>
  <si>
    <t>930101006</t>
  </si>
  <si>
    <t>OPL - Income (Loss) From Subsidiary - Anak Usaha 6</t>
  </si>
  <si>
    <t>930101007</t>
  </si>
  <si>
    <t>OPL - Income (Loss) From Subsidiary - Anak Usaha 7</t>
  </si>
  <si>
    <t>Dampak penyesuaian proforma atas laba tahun berjalan</t>
  </si>
  <si>
    <t>930201001</t>
  </si>
  <si>
    <t>OPL - Dampak penyesuaian proforma atas laba tahun berjalan - Anak Usaha 1</t>
  </si>
  <si>
    <t>930201002</t>
  </si>
  <si>
    <t>OPL - Dampak penyesuaian proforma atas laba tahun berjalan - Anak Usaha 2</t>
  </si>
  <si>
    <t>930201003</t>
  </si>
  <si>
    <t>OPL - Dampak penyesuaian proforma atas laba tahun berjalan - Anak Usaha 3</t>
  </si>
  <si>
    <t>930201004</t>
  </si>
  <si>
    <t>OPL - Dampak penyesuaian proforma atas laba tahun berjalan - Anak Usaha 4</t>
  </si>
  <si>
    <t>930201005</t>
  </si>
  <si>
    <t>OPL - Dampak penyesuaian proforma atas laba tahun berjalan - Anak Usaha 5</t>
  </si>
  <si>
    <t>930201006</t>
  </si>
  <si>
    <t>OPL - Dampak penyesuaian proforma atas laba tahun berjalan - Anak Usaha 6</t>
  </si>
  <si>
    <t>930201007</t>
  </si>
  <si>
    <t>OPL - Dampak penyesuaian proforma atas laba tahun berjalan - Anak Usaha 7</t>
  </si>
  <si>
    <t>MINORITY INTEREST IN NET INCOME (NCI)</t>
  </si>
  <si>
    <t>940101001</t>
  </si>
  <si>
    <t>OPL - Minority Interest In Net Income (Nci) - Anak Usaha 1</t>
  </si>
  <si>
    <t>940101002</t>
  </si>
  <si>
    <t>OPL - Minority Interest In Net Income (Nci) - Anak Usaha 2</t>
  </si>
  <si>
    <t>940101003</t>
  </si>
  <si>
    <t>OPL - Minority Interest In Net Income (Nci) - Anak Usaha 3</t>
  </si>
  <si>
    <t>940101004</t>
  </si>
  <si>
    <t>OPL - Minority Interest In Net Income (Nci) - Anak Usaha 4</t>
  </si>
  <si>
    <t>940101005</t>
  </si>
  <si>
    <t>OPL - Minority Interest In Net Income (Nci) - Anak Usaha 5</t>
  </si>
  <si>
    <t>940101006</t>
  </si>
  <si>
    <t>OPL - Minority Interest In Net Income (Nci) - Anak Usaha 6</t>
  </si>
  <si>
    <t>940101007</t>
  </si>
  <si>
    <t>OPL - Minority Interest In Net Income (Nci) - Anak Usaha 7</t>
  </si>
  <si>
    <t>LABA BERSIH</t>
  </si>
  <si>
    <t>PENGHASILAN KOMPREHENSIF LAIN-BS</t>
  </si>
  <si>
    <t>950101001</t>
  </si>
  <si>
    <t>OCIPL - Penghasilan Komprehensif Lain - Revaluation Fa</t>
  </si>
  <si>
    <t>950201001</t>
  </si>
  <si>
    <t>OCIPL - Penghasilan Komprehensif Lain - Imbalan Kerja</t>
  </si>
  <si>
    <t>950201002</t>
  </si>
  <si>
    <t>OCIPL - Penghasilan Komprehensif Lain - Income Tax Relating To Components Of Oci</t>
  </si>
  <si>
    <t>950301001</t>
  </si>
  <si>
    <t>OCIPL - Penghasilan Komprehensif Lain - Financial Instrument</t>
  </si>
  <si>
    <t>950301002</t>
  </si>
  <si>
    <t>950401001</t>
  </si>
  <si>
    <t>OCIPL - Penghasilan Komprehensif lain - Foreign Exchange</t>
  </si>
  <si>
    <t>950401002</t>
  </si>
  <si>
    <t>950501001</t>
  </si>
  <si>
    <t>OCIPL - Penghasilan Komprehensif Lain - Bagian Atas Laba/Rugi Entitas Asosiasi (Oci) Anak Usaha 1</t>
  </si>
  <si>
    <t>Dampak penyesuaian proforma atas OCI Entitas anak</t>
  </si>
  <si>
    <t>960101001</t>
  </si>
  <si>
    <t>960201001</t>
  </si>
  <si>
    <t>960201002</t>
  </si>
  <si>
    <t>960301002</t>
  </si>
  <si>
    <t>Non controlling dari OCI</t>
  </si>
  <si>
    <t>Anak usaha 1</t>
  </si>
  <si>
    <t>Anak usaha 2</t>
  </si>
  <si>
    <t>Anak usaha 3</t>
  </si>
  <si>
    <t>Anak usaha 4</t>
  </si>
  <si>
    <t>TOTAL PENGHASILAN KOMPREHENSIF LAIN-BS</t>
  </si>
  <si>
    <t>LABA KOMPREHENSIF</t>
  </si>
  <si>
    <t>RE</t>
  </si>
  <si>
    <t>OCI</t>
  </si>
  <si>
    <t>Detail Aging</t>
  </si>
  <si>
    <t>Description</t>
  </si>
  <si>
    <t>Piutang Usaha</t>
  </si>
  <si>
    <t>Piutang lain-lain jangka pendek</t>
  </si>
  <si>
    <t>Piutang pihak berelasi jangka pendek</t>
  </si>
  <si>
    <t>Piutang lain-lain jangka panjang</t>
  </si>
  <si>
    <t>Piutang pihak berelasi jangka panjang</t>
  </si>
  <si>
    <t>Utang usaha</t>
  </si>
  <si>
    <t>Utang lain-lain jangka pendek</t>
  </si>
  <si>
    <t>Utang pihak berelasi jangka pendek</t>
  </si>
  <si>
    <t>Utang lain-lain jangka panjang</t>
  </si>
  <si>
    <t>Utang pihak berelasi jangka panjang</t>
  </si>
  <si>
    <t>Pihak Ketiga</t>
  </si>
  <si>
    <t>Pihak Berelasi</t>
  </si>
  <si>
    <t>Belum jatuh tempo</t>
  </si>
  <si>
    <t>Sudah jatuh tempo</t>
  </si>
  <si>
    <t>1-30 hari</t>
  </si>
  <si>
    <t>31-60 hari</t>
  </si>
  <si>
    <t>61-90 hari</t>
  </si>
  <si>
    <t>90-120 Hari</t>
  </si>
  <si>
    <t>Dikurangi Penyisihan Atas ECL's</t>
  </si>
  <si>
    <t>Totals</t>
  </si>
  <si>
    <t>Mutasi ECL's</t>
  </si>
  <si>
    <t>Saldo awal</t>
  </si>
  <si>
    <t>Penambahan</t>
  </si>
  <si>
    <t>Pengurangan</t>
  </si>
  <si>
    <t>Saldo akhir</t>
  </si>
  <si>
    <t>Mutasi Fixed Assets (FA)</t>
  </si>
  <si>
    <t>Beginning Balance</t>
  </si>
  <si>
    <t>Acquisition of Subsidiary</t>
  </si>
  <si>
    <t>Additions (+)</t>
  </si>
  <si>
    <t>Deductions (-)</t>
  </si>
  <si>
    <t>Reclassification</t>
  </si>
  <si>
    <t>Revaluation</t>
  </si>
  <si>
    <t>Ending balance</t>
  </si>
  <si>
    <t>Cost:</t>
  </si>
  <si>
    <t>Tanah</t>
  </si>
  <si>
    <t>Bangunan</t>
  </si>
  <si>
    <t>Inventaris Kantor</t>
  </si>
  <si>
    <t>Furnitur dan perlengkapan</t>
  </si>
  <si>
    <t>Mesin dan peralatan</t>
  </si>
  <si>
    <t>Kendaraan</t>
  </si>
  <si>
    <t>Aset Tax Amnesty</t>
  </si>
  <si>
    <t>Total Cost</t>
  </si>
  <si>
    <t>Accumulated Depreciation</t>
  </si>
  <si>
    <t>Total Accumulated Depreciation</t>
  </si>
  <si>
    <t>Work in process</t>
  </si>
  <si>
    <t>Net Book Value</t>
  </si>
  <si>
    <t>Detail Pengurangan:</t>
  </si>
  <si>
    <t>Penjualan</t>
  </si>
  <si>
    <t>Penghapusan</t>
  </si>
  <si>
    <t>Cost</t>
  </si>
  <si>
    <t>Acc Dep</t>
  </si>
  <si>
    <t>NBV</t>
  </si>
  <si>
    <t>Price</t>
  </si>
  <si>
    <t>Gain (Loss)</t>
  </si>
  <si>
    <t>Mutasi Intangible Assets (IA)</t>
  </si>
  <si>
    <t>Software</t>
  </si>
  <si>
    <t>Website</t>
  </si>
  <si>
    <t>License</t>
  </si>
  <si>
    <t>Lain-lain</t>
  </si>
  <si>
    <t xml:space="preserve">Accumulated Depreciation
</t>
  </si>
  <si>
    <t>Mutasi Right of Used Assets (RUA)</t>
  </si>
  <si>
    <t>Invetaris Kantor</t>
  </si>
  <si>
    <t>Mutasi DTA</t>
  </si>
  <si>
    <t>NO</t>
  </si>
  <si>
    <t>Saldo Awal</t>
  </si>
  <si>
    <t>31-Dec-21</t>
  </si>
  <si>
    <t>Penambahan (Pengurangan)</t>
  </si>
  <si>
    <t>Manfaat (beban) pajak tangguhan</t>
  </si>
  <si>
    <t>Akuisisi Entitas anak</t>
  </si>
  <si>
    <t>Dampak perubahan tariff pajak</t>
  </si>
  <si>
    <t>Dibebankan ke laba rugi</t>
  </si>
  <si>
    <t>Dibebankan ke OCI</t>
  </si>
  <si>
    <t>Saldo Akhir</t>
  </si>
  <si>
    <t>Periode</t>
  </si>
  <si>
    <t xml:space="preserve">Liabilitas Imbalan Kerja Karyawan
</t>
  </si>
  <si>
    <t xml:space="preserve">Penyusutan aset tetap
</t>
  </si>
  <si>
    <t>Penyisihan atas ECLs dari piutang usaha</t>
  </si>
  <si>
    <t>Mutasi Persediaan</t>
  </si>
  <si>
    <t>Amount</t>
  </si>
  <si>
    <t>Efek Akuisisi Entitas Anak</t>
  </si>
  <si>
    <t>Pembelian</t>
  </si>
  <si>
    <t>Beban Pokok Pendapatan</t>
  </si>
  <si>
    <t>Cadangan Penghapusan Persediaan</t>
  </si>
  <si>
    <t>Mutasi Cadangan penghapusan persediaan</t>
  </si>
  <si>
    <t>Detail investasi anak usaha Non TBK</t>
  </si>
  <si>
    <t>No</t>
  </si>
  <si>
    <t>Code</t>
  </si>
  <si>
    <t>Lembar saham dimiliki</t>
  </si>
  <si>
    <t>Total lembar saham</t>
  </si>
  <si>
    <t>% Ownership</t>
  </si>
  <si>
    <t>Harga Par</t>
  </si>
  <si>
    <t>Total harga Par</t>
  </si>
  <si>
    <t>Harga beli</t>
  </si>
  <si>
    <t>Total Harga beli</t>
  </si>
  <si>
    <t>Stock</t>
  </si>
  <si>
    <t>Ending Share</t>
  </si>
  <si>
    <t>AVG Price</t>
  </si>
  <si>
    <t>Amount (Cost)</t>
  </si>
  <si>
    <t>Closing Price</t>
  </si>
  <si>
    <t>Amount (FV)</t>
  </si>
  <si>
    <t>Unrealized Gain(oss)</t>
  </si>
  <si>
    <t>Realized Gain(loss)</t>
  </si>
  <si>
    <t>Fee</t>
  </si>
  <si>
    <t>Summary Investasi Tbk</t>
  </si>
  <si>
    <t>MCAS</t>
  </si>
  <si>
    <t>NFCX</t>
  </si>
  <si>
    <t>DIVA</t>
  </si>
  <si>
    <t>TFAS</t>
  </si>
  <si>
    <t>DMMX</t>
  </si>
  <si>
    <t>PEGE</t>
  </si>
  <si>
    <t>ABBA</t>
  </si>
  <si>
    <t>DEFI</t>
  </si>
  <si>
    <t>TOTAL</t>
  </si>
  <si>
    <t>Asumsi-asumsi yang digunakan:</t>
  </si>
  <si>
    <t>Tingkat diskonto per tahun</t>
  </si>
  <si>
    <t>Kenaikan gaji rata-rata per tahun</t>
  </si>
  <si>
    <t>Usia pensiun normal</t>
  </si>
  <si>
    <t>Tingkat mortalitas</t>
  </si>
  <si>
    <t>Tingkat pengunduran diri</t>
  </si>
  <si>
    <t>Metode penilaian</t>
  </si>
  <si>
    <t>Total karyawan</t>
  </si>
  <si>
    <t>Rekonsiliasi jumlah liabilitas imbalan kerja karyawan pada laporan posisi keuangan adalah sebagai berikut:</t>
  </si>
  <si>
    <t>Nilai kini kewajiban imbalan pasti</t>
  </si>
  <si>
    <t>Nilai wajar aset</t>
  </si>
  <si>
    <t>Liabilitas imbalan kerja karyawan</t>
  </si>
  <si>
    <t>Rincian beban imbalan kerja karyawan yang diakui dalam laporan laba rugi dan penghasilan komprehensif lain adalah sebagai berikut:</t>
  </si>
  <si>
    <t>Beban jasa kini</t>
  </si>
  <si>
    <t>Beban bunga</t>
  </si>
  <si>
    <t>Penyesuaian mutasi masuk/keluar</t>
  </si>
  <si>
    <t>Beban jasa lalu</t>
  </si>
  <si>
    <t>Pengukuran kembali manfaat jangka panjang lainnya</t>
  </si>
  <si>
    <t>Jumlah beban imbalan kerja karyawan</t>
  </si>
  <si>
    <t>Rincian beban imbalan kerja karyawan yang diakui pada ekuitas dalam penghasilan komprehensif lain adalah sebagai berikut:</t>
  </si>
  <si>
    <t>Pengukuran kembali liabilitas (aset) imbalan pasti neto</t>
  </si>
  <si>
    <t>Keuntungan (kerugian) aktuarial yang timbul dari:</t>
  </si>
  <si>
    <t>Perubahan asumsi keuangan</t>
  </si>
  <si>
    <t>Penyesuaian atas pengalaman program</t>
  </si>
  <si>
    <t>Pengaruh perubahan asumsi demografi</t>
  </si>
  <si>
    <t>Total beban yang diakui pada penghasilan komprehensif lain</t>
  </si>
  <si>
    <t>Mutasi liabilitas imbalan kerja karyawan adalah sebagai berikut:</t>
  </si>
  <si>
    <t>Saldo anak saat akuisisi</t>
  </si>
  <si>
    <t>Iuran pemberi kerja</t>
  </si>
  <si>
    <t>Pembayaran manfaat karyawan</t>
  </si>
  <si>
    <t>Penyesuaian atas mutasi karyawan masuk (keluar)</t>
  </si>
  <si>
    <t>Beban imbalan kerja karyawan tahun berjalan</t>
  </si>
  <si>
    <t>Penghasilan komprehensif lain</t>
  </si>
  <si>
    <t>Kenaikan kewajiban imbalan kerja akibat perubahan program</t>
  </si>
  <si>
    <t>Transfer PBO</t>
  </si>
  <si>
    <t>Efek translasi</t>
  </si>
  <si>
    <t>Informasi historis dari nilai kini liabilitas imbalan pasti, nilai wajar aset program dan penyesuaian adalah sebagai berikut:</t>
  </si>
  <si>
    <t>Defisit</t>
  </si>
  <si>
    <t>Penyesuaian liabilitas berdasarkan pengalaman program</t>
  </si>
  <si>
    <t>Analisis sensitivitas dari perubahan asumsi-asumsi utama terhadap liabilitas imbalan kerja</t>
  </si>
  <si>
    <t xml:space="preserve">Analisa sensitivitas
</t>
  </si>
  <si>
    <t>Asumsi tingkat diskonto</t>
  </si>
  <si>
    <t>Tingkat Diskonto -1%-Analisa</t>
  </si>
  <si>
    <t>Tingkat Diskonto +1%-Analisa</t>
  </si>
  <si>
    <t>Asumsi tingkat kenaikan gaji</t>
  </si>
  <si>
    <t>Tingkat Diskonto -1%-Asumsi</t>
  </si>
  <si>
    <t>Tingkat Diskonto +1%-Asumsi</t>
  </si>
  <si>
    <t>Iuran yang diharapkan masuk ke dalam aset program</t>
  </si>
  <si>
    <t>Durasi rata-rata tertimbang dari liabilitas imbalan</t>
  </si>
  <si>
    <t>List pembelian dan penjualan berelasi</t>
  </si>
  <si>
    <t>code</t>
  </si>
  <si>
    <t>PT</t>
  </si>
  <si>
    <t>001</t>
  </si>
  <si>
    <t>PT 1 Inti Dot Com</t>
  </si>
  <si>
    <t>DCD</t>
  </si>
  <si>
    <t>PT Disa Citra Digital (DCD)</t>
  </si>
  <si>
    <t>SI</t>
  </si>
  <si>
    <t>PT Surprise Indonesia (SI)</t>
  </si>
  <si>
    <t>006</t>
  </si>
  <si>
    <t xml:space="preserve">PT Alfa Omega Digitalindo (AOD-2) </t>
  </si>
  <si>
    <t>004</t>
  </si>
  <si>
    <t>PT Agapindo Kasih Abadi (AKA)</t>
  </si>
  <si>
    <t>005</t>
  </si>
  <si>
    <t>PT Alfa Omega Digital (AOD-1)</t>
  </si>
  <si>
    <t>003</t>
  </si>
  <si>
    <t>PT Agapindo Inti Raya</t>
  </si>
  <si>
    <t>AGT</t>
  </si>
  <si>
    <t>PT Antares Global Teknologi (AGT)</t>
  </si>
  <si>
    <t>002</t>
  </si>
  <si>
    <t>PT Abdi Anugerah Persada (AAP)</t>
  </si>
  <si>
    <t>PT Distribusi Voucher Nusantara Tbk (DIVA)</t>
  </si>
  <si>
    <t>BTI</t>
  </si>
  <si>
    <t>PT Berkah Trijaya Indonesia (BTI)</t>
  </si>
  <si>
    <t>BKK</t>
  </si>
  <si>
    <t>PT Berkah Karunia Kreasi (BKK)</t>
  </si>
  <si>
    <t>BOS</t>
  </si>
  <si>
    <t>PT Berkah Omega Sukses (BOS)</t>
  </si>
  <si>
    <t>CBN</t>
  </si>
  <si>
    <t>PT Chat Bot Nusantara (CBN)</t>
  </si>
  <si>
    <t>MDD</t>
  </si>
  <si>
    <t>PT Muldidaya Dinamika (MDD)</t>
  </si>
  <si>
    <t>007</t>
  </si>
  <si>
    <t>PT Alphanovation Digital Teknindo (Pawoon)</t>
  </si>
  <si>
    <t>009</t>
  </si>
  <si>
    <t>PT Anugerah Inti Karisma (AIK)</t>
  </si>
  <si>
    <t>011</t>
  </si>
  <si>
    <t>PT Anugerah Kopi Digital (AKD)</t>
  </si>
  <si>
    <t>013</t>
  </si>
  <si>
    <t>PT Anugerah Teknologi Mandiri (ATM)</t>
  </si>
  <si>
    <t>014</t>
  </si>
  <si>
    <t>PT Anugerah Wicaksana Digital (AWD)</t>
  </si>
  <si>
    <t>015</t>
  </si>
  <si>
    <t>PT Argo Pandu Digital (APD)</t>
  </si>
  <si>
    <t>018</t>
  </si>
  <si>
    <t>PT Berkah Otentik Sejahtera (BOS)</t>
  </si>
  <si>
    <t>019</t>
  </si>
  <si>
    <t>PT Berkah Teknologi Selaras (BTS)</t>
  </si>
  <si>
    <t>020</t>
  </si>
  <si>
    <t>PT Berkah Teknologi Semesta (BTS)</t>
  </si>
  <si>
    <t>022</t>
  </si>
  <si>
    <t>PT Bersama Omega Sejahtera (BOS)</t>
  </si>
  <si>
    <t>023</t>
  </si>
  <si>
    <t>PT Bilik Sinergi Indonesia (BSI)</t>
  </si>
  <si>
    <t>024</t>
  </si>
  <si>
    <t>PT Buana Agya Cipta (BAC)</t>
  </si>
  <si>
    <t>025</t>
  </si>
  <si>
    <t>PT Cakra Ultima Sejahtera (CUS)</t>
  </si>
  <si>
    <t>027</t>
  </si>
  <si>
    <t>PT Cyrus Solusi Indonesia (CSI)</t>
  </si>
  <si>
    <t>028</t>
  </si>
  <si>
    <t>PT Dam Korporindo Digital (DKD)</t>
  </si>
  <si>
    <t>029</t>
  </si>
  <si>
    <t>PT Dapur Kita Indonesia (DKI)</t>
  </si>
  <si>
    <t>030</t>
  </si>
  <si>
    <t>PT Dapur Kloud Digital (DKD)</t>
  </si>
  <si>
    <t>031</t>
  </si>
  <si>
    <t>PT Dekodr Solusi Digital Indonesia (DSDI)</t>
  </si>
  <si>
    <t>032</t>
  </si>
  <si>
    <t>PT Digital Berkah Indonesia (DBI)</t>
  </si>
  <si>
    <t>033</t>
  </si>
  <si>
    <t>PT Digital Consumer Engagement (DCE)</t>
  </si>
  <si>
    <t>034</t>
  </si>
  <si>
    <t>PT Digital Maksima Karisma (DMK)</t>
  </si>
  <si>
    <t>035</t>
  </si>
  <si>
    <t>PT Digital Maxima Indonesia (DMI)</t>
  </si>
  <si>
    <t>036</t>
  </si>
  <si>
    <t>PT Digital Mediatama Maxima Tbk (DMMX)</t>
  </si>
  <si>
    <t>038</t>
  </si>
  <si>
    <t>PT Disa Citra Mandiri (DCM)</t>
  </si>
  <si>
    <t>039</t>
  </si>
  <si>
    <t>PT Distribusi Emitama Anugerah (DEA)</t>
  </si>
  <si>
    <t>041</t>
  </si>
  <si>
    <t>PT Emirindo Dinamika Pratama (EDP)</t>
  </si>
  <si>
    <t>042</t>
  </si>
  <si>
    <t>PT Emitama Wahana Mandiri (EWM)</t>
  </si>
  <si>
    <t>043</t>
  </si>
  <si>
    <t>PT Foodia Indonesia Digital (FID)</t>
  </si>
  <si>
    <t>044</t>
  </si>
  <si>
    <t>PT Gowes Teknologi Indonesia (GTI1)</t>
  </si>
  <si>
    <t>045</t>
  </si>
  <si>
    <t>PT Gowithmi Teknologi Indonesia (GTI2)</t>
  </si>
  <si>
    <t>046</t>
  </si>
  <si>
    <t>PT Green Sinergy Indonesia (GSI)</t>
  </si>
  <si>
    <t>047</t>
  </si>
  <si>
    <t>PT Harapan Inti Selaras (HIS)</t>
  </si>
  <si>
    <t>048</t>
  </si>
  <si>
    <t>PT Hikmat Sukses Sejahtera (HSS)</t>
  </si>
  <si>
    <t>049</t>
  </si>
  <si>
    <t>PT Inova Duapuluh Duapuluh</t>
  </si>
  <si>
    <t>050</t>
  </si>
  <si>
    <t>PT Inspira Citra Asia (ICA)</t>
  </si>
  <si>
    <t>051</t>
  </si>
  <si>
    <t>PT Internet Omega Teknologi (IOT)</t>
  </si>
  <si>
    <t>052</t>
  </si>
  <si>
    <t>PT Jedidiah Inti Anugerah (JIA)</t>
  </si>
  <si>
    <t>053</t>
  </si>
  <si>
    <t>PT Jubileum Musisi Indonesia (JMI)</t>
  </si>
  <si>
    <t>054</t>
  </si>
  <si>
    <t>PT Jurnal Digital Indonesia (JDI)</t>
  </si>
  <si>
    <t>055</t>
  </si>
  <si>
    <t>PT Kasih Anugerah Kharisma (KAK)</t>
  </si>
  <si>
    <t>056</t>
  </si>
  <si>
    <t>PT Kavita Dana Asia (KDA)</t>
  </si>
  <si>
    <t>057</t>
  </si>
  <si>
    <t>PT Kejora Digital Investama (KDI)</t>
  </si>
  <si>
    <t>058</t>
  </si>
  <si>
    <t>PT Krenpay Digital Indonesia (KDI)</t>
  </si>
  <si>
    <t>059</t>
  </si>
  <si>
    <t>PT Kubox Teknologi Indonesia (KTI)</t>
  </si>
  <si>
    <t>060</t>
  </si>
  <si>
    <t>PT Kuwais Berkah Indonesia (KBI)</t>
  </si>
  <si>
    <t>061</t>
  </si>
  <si>
    <t>PT Kwartet Boga Anugerah (KBA)</t>
  </si>
  <si>
    <t>062</t>
  </si>
  <si>
    <t>PT Lautan Inovasi Teknologi (LIT)</t>
  </si>
  <si>
    <t>063</t>
  </si>
  <si>
    <t>PT Lentera Ekosistem Digital (LED)</t>
  </si>
  <si>
    <t>064</t>
  </si>
  <si>
    <t>PT Logitek Digital Nusantara (LDN/DTN)</t>
  </si>
  <si>
    <t>065</t>
  </si>
  <si>
    <t>PT M Cash Integrasi Tbk (MCAS)</t>
  </si>
  <si>
    <t>066</t>
  </si>
  <si>
    <t>PT Digital Maksima Karunia</t>
  </si>
  <si>
    <t>067</t>
  </si>
  <si>
    <t>PT M Cash Ritel Indonesia (MRI)</t>
  </si>
  <si>
    <t>068</t>
  </si>
  <si>
    <t>PT M Cash Telefast Indonesia (MTI)</t>
  </si>
  <si>
    <t>069</t>
  </si>
  <si>
    <t>PT Matra Sinema Asia (MSA)</t>
  </si>
  <si>
    <t>070</t>
  </si>
  <si>
    <t>PT MCash Untuk Indonesia (MUI)</t>
  </si>
  <si>
    <t>071</t>
  </si>
  <si>
    <t>PT Media Karya Nusantara (MKN2)</t>
  </si>
  <si>
    <t>072</t>
  </si>
  <si>
    <t>PT Meisys Technology</t>
  </si>
  <si>
    <t>073</t>
  </si>
  <si>
    <t>PT Mitra Anugerah Setia Kawan (MASK)</t>
  </si>
  <si>
    <t>074</t>
  </si>
  <si>
    <t>PT Mitra Artha Teknologi (MAT)</t>
  </si>
  <si>
    <t>075</t>
  </si>
  <si>
    <t>PT Mitra Cipta Teknologi (MCT)</t>
  </si>
  <si>
    <t>076</t>
  </si>
  <si>
    <t>PT Mitra Citra Anugerah (MCA)</t>
  </si>
  <si>
    <t>077</t>
  </si>
  <si>
    <t>PT Mitra Karunia Nusantara (MKN)</t>
  </si>
  <si>
    <t>078</t>
  </si>
  <si>
    <t>PT Mitra Kharisma Nusantara (MKN3)</t>
  </si>
  <si>
    <t>079</t>
  </si>
  <si>
    <t>PT Mitra Proteksi Mandiri (MPM)</t>
  </si>
  <si>
    <t>080</t>
  </si>
  <si>
    <t>PT Mitra Wicaksana Hopindo (MWH)</t>
  </si>
  <si>
    <t>081</t>
  </si>
  <si>
    <t>PT MKopi Digital Indonesia (MKDI)</t>
  </si>
  <si>
    <t>082</t>
  </si>
  <si>
    <t>PT Monetix Digital Indonesia (MDI)</t>
  </si>
  <si>
    <t>084</t>
  </si>
  <si>
    <t>PT Natrindo Fajar Cemerlang (NFC)</t>
  </si>
  <si>
    <t>085</t>
  </si>
  <si>
    <t>PT NFC Indonesia Tbk (NFCX)</t>
  </si>
  <si>
    <t>086</t>
  </si>
  <si>
    <t>PT NFCX Media Teknologi (NMT)</t>
  </si>
  <si>
    <t>087</t>
  </si>
  <si>
    <t>PT Nusantara Inti Karunia (NIK)</t>
  </si>
  <si>
    <t>088</t>
  </si>
  <si>
    <t>PT Nusantara Semesta Mandiri (NSM)</t>
  </si>
  <si>
    <t>089</t>
  </si>
  <si>
    <t>PT Nusantara Xchange Indonesia (NXI)</t>
  </si>
  <si>
    <t>090</t>
  </si>
  <si>
    <t>PT Omega Kreasi Bersama (OKB)</t>
  </si>
  <si>
    <t>091</t>
  </si>
  <si>
    <t>PT Oona Media Indonesia (OMI)</t>
  </si>
  <si>
    <t>092</t>
  </si>
  <si>
    <t>PT Qerja Manfaat Bangsa (QMB)</t>
  </si>
  <si>
    <t>093</t>
  </si>
  <si>
    <t>PT Rahmat Inti Kreasi (RIK)</t>
  </si>
  <si>
    <t>094</t>
  </si>
  <si>
    <t>PT Red Bean Sukses Indonesia (RBSI)</t>
  </si>
  <si>
    <t>095</t>
  </si>
  <si>
    <t>PT Riset Kecerdasan Buatan (RKB)</t>
  </si>
  <si>
    <t>096</t>
  </si>
  <si>
    <t>PT Ritel Cerdas Indonesia (RCI)</t>
  </si>
  <si>
    <t>097</t>
  </si>
  <si>
    <t>PT Sahabat Abadi Tunas Indonesia (SATI)</t>
  </si>
  <si>
    <t>098</t>
  </si>
  <si>
    <t>PT Sarana Rahmat Lestari (SRL)</t>
  </si>
  <si>
    <t>099</t>
  </si>
  <si>
    <t xml:space="preserve">PT Sejahtera Eka Boga </t>
  </si>
  <si>
    <t>100</t>
  </si>
  <si>
    <t>PT Sejahtera Eka Mandiri Investama (SEMI)</t>
  </si>
  <si>
    <t>101</t>
  </si>
  <si>
    <t>PT Seni Teknologi Sejahtera  (STS)</t>
  </si>
  <si>
    <t>102</t>
  </si>
  <si>
    <t>PT Sentra Anugerah Lestari (SAL)</t>
  </si>
  <si>
    <t>103</t>
  </si>
  <si>
    <t>PT Sentra Rejeki Lestari (SRL)</t>
  </si>
  <si>
    <t>104</t>
  </si>
  <si>
    <t>PT Sentra Wicaksana Anugerah (SWA)</t>
  </si>
  <si>
    <t>105</t>
  </si>
  <si>
    <t>PT Sentral Dapur Pangan (SDP)</t>
  </si>
  <si>
    <t>106</t>
  </si>
  <si>
    <t>PT Sistem Mikroelektronik Cerdas (SMC)</t>
  </si>
  <si>
    <t>107</t>
  </si>
  <si>
    <t>PT Solusi Proteksi Mandiri (SPM)</t>
  </si>
  <si>
    <t>109</t>
  </si>
  <si>
    <t>PT Surya Teknologi Perkasa (STP)</t>
  </si>
  <si>
    <t>110</t>
  </si>
  <si>
    <t>PT Swap Energi Indonesia (SEI)</t>
  </si>
  <si>
    <t>111</t>
  </si>
  <si>
    <t>PT Telefast Indonesia Tbk (TFAS)</t>
  </si>
  <si>
    <t>112</t>
  </si>
  <si>
    <t>PT Telefast Investama Indonesia (TII)</t>
  </si>
  <si>
    <t>113</t>
  </si>
  <si>
    <t>PT Voucher Express Internasional (VEI)</t>
  </si>
  <si>
    <t>114</t>
  </si>
  <si>
    <t>PT Wicaksana Anugerah Indonesia (WAI)</t>
  </si>
  <si>
    <t>115</t>
  </si>
  <si>
    <t>PT Wicaksana Anugerah Nusantara (WAN)</t>
  </si>
  <si>
    <t>116</t>
  </si>
  <si>
    <t>PT Wicaksana Anugerah Solusindo (WAS)</t>
  </si>
  <si>
    <t>117</t>
  </si>
  <si>
    <t>PT Agapindo Sejahtera Sukses (ASS2)</t>
  </si>
  <si>
    <t>118</t>
  </si>
  <si>
    <t>PT Bumilangit Digital Mediatama (BLDX)</t>
  </si>
  <si>
    <t>119</t>
  </si>
  <si>
    <t>PT DMMX Media Maxima</t>
  </si>
  <si>
    <t>120</t>
  </si>
  <si>
    <t>PT Mega Harapan Mulia (MHM)</t>
  </si>
  <si>
    <t>121</t>
  </si>
  <si>
    <t>PT Code Development Indonesia</t>
  </si>
  <si>
    <t>122</t>
  </si>
  <si>
    <t>PT Niji Games Studio (NGS)</t>
  </si>
  <si>
    <t>123</t>
  </si>
  <si>
    <t>PT Indonesian Cloud (IC)</t>
  </si>
  <si>
    <t>124</t>
  </si>
  <si>
    <t>PT Dans Multi Pro (DMP)</t>
  </si>
  <si>
    <t>125</t>
  </si>
  <si>
    <t>PT Cipta Urban Darsana (CUD)</t>
  </si>
  <si>
    <t>126</t>
  </si>
  <si>
    <t>PT Dwi Danamitra Kavita (DDK)</t>
  </si>
  <si>
    <t>127</t>
  </si>
  <si>
    <t>PT Artaka Anugerah Abadi (AAA)</t>
  </si>
  <si>
    <t>128</t>
  </si>
  <si>
    <t>PT Clodeo Indonesia Jaya (CIJ)</t>
  </si>
  <si>
    <t>129</t>
  </si>
  <si>
    <t>PT Mandiri Terang Harapan (MTH)</t>
  </si>
  <si>
    <t>130</t>
  </si>
  <si>
    <t>PT Aeronusa Inti raya (AIR)</t>
  </si>
  <si>
    <t>131</t>
  </si>
  <si>
    <t>PT Solusi Wicaksana Teknologi (SWT)</t>
  </si>
  <si>
    <t>132</t>
  </si>
  <si>
    <t>PT Mitra Pendanaan Mandiri (MPM)</t>
  </si>
  <si>
    <t>133</t>
  </si>
  <si>
    <t>PT Ekosistem Rintisan Digital (ERD)</t>
  </si>
  <si>
    <t>134</t>
  </si>
  <si>
    <t>PT Sumber Digital Terpadu (SDT)</t>
  </si>
  <si>
    <t>135</t>
  </si>
  <si>
    <t>PT Elpis Anugerah Andalan (EAA)</t>
  </si>
  <si>
    <t>136</t>
  </si>
  <si>
    <t>PT DMMX Grosir Digital (DGD)</t>
  </si>
  <si>
    <t>137</t>
  </si>
  <si>
    <t>PT DMMX Rans Digital (DRD)</t>
  </si>
  <si>
    <t>138</t>
  </si>
  <si>
    <t>PT Qerja Akademi Indonesia (QAI)</t>
  </si>
  <si>
    <t>139</t>
  </si>
  <si>
    <t>PT Tfas Digital Indonesia (TDI)</t>
  </si>
  <si>
    <t>140</t>
  </si>
  <si>
    <t>PT Gemilang Integra Fentura (GIF)</t>
  </si>
  <si>
    <t>141</t>
  </si>
  <si>
    <t>PT Energi Selalu Baru (ESB)</t>
  </si>
  <si>
    <t>142</t>
  </si>
  <si>
    <t>PT Solic Kreasi Baru (SKB)</t>
  </si>
  <si>
    <t>143</t>
  </si>
  <si>
    <t>PT Gembala Rintisan Digital (GRD)</t>
  </si>
  <si>
    <t>144</t>
  </si>
  <si>
    <t>PT Sentral Inti Anugerah (SIA1)</t>
  </si>
  <si>
    <t>145</t>
  </si>
  <si>
    <t>PT Sarana Cipta Digital (SCD)</t>
  </si>
  <si>
    <t>146</t>
  </si>
  <si>
    <t>PT Sejahtera Wahana Teknindo (SWT)</t>
  </si>
  <si>
    <t>147</t>
  </si>
  <si>
    <t>PT Sicepat Mcash Indonesia (SMI)</t>
  </si>
  <si>
    <t>148</t>
  </si>
  <si>
    <t>PT TFAS Nusantara Digital (TND)</t>
  </si>
  <si>
    <t>149</t>
  </si>
  <si>
    <t>PT Volta Indonesia Semesta (VIS)</t>
  </si>
  <si>
    <t>150</t>
  </si>
  <si>
    <t>PT Solic Inti Anugerah (SIA2)</t>
  </si>
  <si>
    <t>151</t>
  </si>
  <si>
    <t>PT Bumilangit Entertainment Corpora (BCU)</t>
  </si>
  <si>
    <t>152</t>
  </si>
  <si>
    <t>PT Sinergi Maxima Digitalindo (SMD)</t>
  </si>
  <si>
    <t>153</t>
  </si>
  <si>
    <t>PT Kreasi Baru Digital (KBD)</t>
  </si>
  <si>
    <t>154</t>
  </si>
  <si>
    <t>PT Solic Inti Digital (SID)</t>
  </si>
  <si>
    <t>155</t>
  </si>
  <si>
    <t>PT Hikmat Mulia Sentralindo (HMS)</t>
  </si>
  <si>
    <t>156</t>
  </si>
  <si>
    <t>PT Berkah Digital Distrindo (BDD)</t>
  </si>
  <si>
    <t>157</t>
  </si>
  <si>
    <t>PT DMMX Belanja Digital (BDB)</t>
  </si>
  <si>
    <t>158</t>
  </si>
  <si>
    <t>PT Roxy Digital Investama (RDI)</t>
  </si>
  <si>
    <t>159</t>
  </si>
  <si>
    <t>PT Digisaham Veritas Indonesia (DVI)</t>
  </si>
  <si>
    <t>160</t>
  </si>
  <si>
    <t>PT DMMX Smartritel Teknologi (DST)</t>
  </si>
  <si>
    <t>161</t>
  </si>
  <si>
    <t>PT Panca Global Kapital (PEGE)</t>
  </si>
  <si>
    <t>162</t>
  </si>
  <si>
    <t>PT Panca Global Sekuritas (PGS)</t>
  </si>
  <si>
    <t>163</t>
  </si>
  <si>
    <t>PT Akasia Damcorp Waba (ADW)</t>
  </si>
  <si>
    <t>164</t>
  </si>
  <si>
    <t>PT Edukasi Atlit Internet Digital (EAID)</t>
  </si>
  <si>
    <t>165</t>
  </si>
  <si>
    <t>PT DMMX Hera Sukses (DHS)</t>
  </si>
  <si>
    <t>166</t>
  </si>
  <si>
    <t>PT Rans Prestisius Indonesia (RPI)</t>
  </si>
  <si>
    <t>167</t>
  </si>
  <si>
    <t>PT DMMX Gamindo Global</t>
  </si>
  <si>
    <t>168</t>
  </si>
  <si>
    <t>PT Digital Anugerah Medisindo (DAM)</t>
  </si>
  <si>
    <t>169</t>
  </si>
  <si>
    <t>PT Zirius Soteria Investama (ZSI)</t>
  </si>
  <si>
    <t>170</t>
  </si>
  <si>
    <t>PT CKL Indonesia Raya (CKL1)</t>
  </si>
  <si>
    <t>171</t>
  </si>
  <si>
    <t>PT Cipta Krida Lestari (CKL2)</t>
  </si>
  <si>
    <t>173</t>
  </si>
  <si>
    <t>PT Niji Sicepat Gamindo (NSG)</t>
  </si>
  <si>
    <t>174</t>
  </si>
  <si>
    <t>PT Mulia Semesta Perkasa (MSP)</t>
  </si>
  <si>
    <t>175</t>
  </si>
  <si>
    <t>PT Kredit Skor Indonesia (KSI)</t>
  </si>
  <si>
    <t>176</t>
  </si>
  <si>
    <t>PT Caltech Digital Indonesia (CDI)</t>
  </si>
  <si>
    <t>177</t>
  </si>
  <si>
    <t>PT Tfas Energi Indonesia (TEI)</t>
  </si>
  <si>
    <t>178</t>
  </si>
  <si>
    <t>PT Sicepat Inti Sofizo (SIF)</t>
  </si>
  <si>
    <t>179</t>
  </si>
  <si>
    <t>PT DMMX Dektos Inti (DDI)</t>
  </si>
  <si>
    <t>180</t>
  </si>
  <si>
    <t>PT Nugen Farma Medika (NFM)</t>
  </si>
  <si>
    <t>181</t>
  </si>
  <si>
    <t>PT Sicepat Aset Digital (SAD)</t>
  </si>
  <si>
    <t>182</t>
  </si>
  <si>
    <t>PT Royal Investama Sejahtera (RIS)</t>
  </si>
  <si>
    <t>183</t>
  </si>
  <si>
    <t>PT Yudha Harapan Mulia (YHM)</t>
  </si>
  <si>
    <t>184</t>
  </si>
  <si>
    <t>PT DMMX Distribusi Pentabuana (DDP)</t>
  </si>
  <si>
    <t>186</t>
  </si>
  <si>
    <t>PT Dektos Digital Corbuzier (DDC)</t>
  </si>
  <si>
    <t>187</t>
  </si>
  <si>
    <t>PT BLDX Komik Nusantara (BKN)</t>
  </si>
  <si>
    <t>188</t>
  </si>
  <si>
    <t>PT Damcorp Digital Media (DDM)</t>
  </si>
  <si>
    <t>189</t>
  </si>
  <si>
    <t>PT NFT Digital Indonesia (NDI)</t>
  </si>
  <si>
    <t>190</t>
  </si>
  <si>
    <t>PT Meta Verse Indonesia (MVI)</t>
  </si>
  <si>
    <t>191</t>
  </si>
  <si>
    <t>PT META PRAVIA DIGITAL (MPD)</t>
  </si>
  <si>
    <t>192</t>
  </si>
  <si>
    <t>PT DMMX Sentral Imaji</t>
  </si>
  <si>
    <t>193</t>
  </si>
  <si>
    <t>PT Cinta Sang Juara</t>
  </si>
  <si>
    <t>194</t>
  </si>
  <si>
    <t>PT Kosmos Karisma Karunia (KKK)</t>
  </si>
  <si>
    <t>195</t>
  </si>
  <si>
    <t>PT Sinergi Digital Teknologi (Lenna)</t>
  </si>
  <si>
    <t>196</t>
  </si>
  <si>
    <t>PT Kairos Ekspres Internasional (KEI)</t>
  </si>
  <si>
    <t>197</t>
  </si>
  <si>
    <t>PT Dua Empat Print (DEP)</t>
  </si>
  <si>
    <t>199</t>
  </si>
  <si>
    <t>PT Makarios Bensu Kopi (MBK)</t>
  </si>
  <si>
    <t>185</t>
  </si>
  <si>
    <t>PT Dezer Ruang Bicara (DRB)</t>
  </si>
  <si>
    <t>198</t>
  </si>
  <si>
    <t>PT V2 Indonesia (V2)</t>
  </si>
  <si>
    <t>Total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</si>
</sst>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
  </numFmts>
  <fonts count="5">
    <font>
      <sz val="11"/>
      <color theme="1"/>
      <name val="Arial"/>
      <family val="2"/>
    </font>
    <font>
      <sz val="10"/>
      <color rgb="FF000000"/>
      <name val="Arial"/>
      <family val="2"/>
    </font>
    <font>
      <b val="1"/>
      <sz val="11"/>
      <color rgb="FF000000"/>
      <name val="Calibri"/>
      <family val="2"/>
    </font>
    <font>
      <b val="1"/>
      <sz val="11"/>
      <color rgb="FF000000"/>
      <name val="Arial"/>
      <family val="2"/>
    </font>
    <font>
      <b val="1"/>
      <sz val="10"/>
      <color rgb="FF000000"/>
      <name val="Arial"/>
      <family val="2"/>
    </font>
  </fonts>
  <fills count="12">
    <fill>
      <patternFill patternType="none"/>
    </fill>
    <fill>
      <patternFill patternType="gray125"/>
    </fill>
    <fill>
      <patternFill patternType="solid">
        <fgColor rgb="FFFAC090"/>
      </patternFill>
    </fill>
    <fill>
      <patternFill patternType="solid">
        <fgColor rgb="FFCCFF33"/>
      </patternFill>
    </fill>
    <fill>
      <patternFill patternType="solid">
        <fgColor rgb="FF3ADA24"/>
      </patternFill>
    </fill>
    <fill>
      <patternFill patternType="solid">
        <fgColor rgb="FFF8CBAD"/>
      </patternFill>
    </fill>
    <fill>
      <patternFill patternType="solid">
        <fgColor rgb="FF99FF66"/>
      </patternFill>
    </fill>
    <fill>
      <patternFill patternType="solid">
        <fgColor rgb="FFFFFF00"/>
      </patternFill>
    </fill>
    <fill/>
    <fill>
      <patternFill patternType="solid">
        <fgColor rgb="FF66FF33"/>
      </patternFill>
    </fill>
    <fill>
      <patternFill patternType="solid">
        <fgColor rgb="FFFCD5B4"/>
      </patternFill>
    </fill>
    <fill>
      <patternFill patternType="solid">
        <fgColor rgb="FF99FF33"/>
      </patternFill>
    </fill>
  </fills>
  <borders count="7">
    <border>
      <left/>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40">
    <xf numFmtId="0" fontId="0" fillId="0" borderId="0" xfId="0"/>
    <xf numFmtId="0" fontId="1" fillId="0" borderId="0" xfId="0" applyFont="true" applyAlignment="false">
      <alignment/>
    </xf>
    <xf numFmtId="0" fontId="0" fillId="0" borderId="1" xfId="0" applyBorder="true" applyAlignment="false">
      <alignment/>
    </xf>
    <xf numFmtId="0" fontId="0" fillId="0" borderId="2" xfId="0" applyBorder="true" applyAlignment="false">
      <alignment/>
    </xf>
    <xf numFmtId="0" fontId="0" fillId="0" borderId="3" xfId="0" applyBorder="true" applyAlignment="false">
      <alignment/>
    </xf>
    <xf numFmtId="0" fontId="0" fillId="0" borderId="4" xfId="0" applyBorder="true" applyAlignment="false">
      <alignment/>
    </xf>
    <xf numFmtId="0" fontId="2" fillId="2" borderId="5" xfId="0" applyFont="true" applyFill="true" applyBorder="true" applyAlignment="true">
      <alignment horizontal="center" vertical="center"/>
    </xf>
    <xf numFmtId="0" fontId="2" fillId="0" borderId="6" xfId="0" applyFont="true" applyBorder="true" applyAlignment="false">
      <alignment/>
    </xf>
    <xf numFmtId="41" fontId="2" fillId="0" borderId="6" xfId="0" applyNumberFormat="true" applyFont="true" applyBorder="true" applyAlignment="false">
      <alignment/>
    </xf>
    <xf numFmtId="41" fontId="2" fillId="3" borderId="5" xfId="0" applyNumberFormat="true" applyFont="true" applyFill="true" applyBorder="true" applyAlignment="false">
      <alignment/>
    </xf>
    <xf numFmtId="41" fontId="2" fillId="4" borderId="5" xfId="0" applyNumberFormat="true" applyFont="true" applyFill="true" applyBorder="true" applyAlignment="false">
      <alignment/>
    </xf>
    <xf numFmtId="41" fontId="0" fillId="0" borderId="3" xfId="0" applyNumberFormat="true" applyBorder="true" applyAlignment="false">
      <alignment/>
    </xf>
    <xf numFmtId="164" fontId="0" fillId="0" borderId="3" xfId="0" applyNumberFormat="true" applyBorder="true" applyAlignment="false">
      <alignment/>
    </xf>
    <xf numFmtId="0" fontId="3" fillId="5" borderId="5" xfId="0" applyFont="true" applyFill="true" applyBorder="true" applyAlignment="true">
      <alignment horizontal="center" vertical="center" wrapText="true"/>
    </xf>
    <xf numFmtId="164" fontId="0" fillId="0" borderId="5" xfId="0" applyNumberFormat="true" applyBorder="true" applyAlignment="false">
      <alignment/>
    </xf>
    <xf numFmtId="41" fontId="3" fillId="6" borderId="5" xfId="0" applyNumberFormat="true" applyFont="true" applyFill="true" applyBorder="true" applyAlignment="false">
      <alignment/>
    </xf>
    <xf numFmtId="0" fontId="3" fillId="6" borderId="5" xfId="0" applyFont="true" applyFill="true" applyBorder="true" applyAlignment="false">
      <alignment/>
    </xf>
    <xf numFmtId="0" fontId="0" fillId="0" borderId="5" xfId="0" applyBorder="true" applyAlignment="false">
      <alignment/>
    </xf>
    <xf numFmtId="41" fontId="0" fillId="7" borderId="5" xfId="0" applyNumberFormat="true" applyFill="true" applyBorder="true" applyAlignment="false">
      <alignment/>
    </xf>
    <xf numFmtId="164" fontId="0" fillId="8" borderId="0" xfId="0" applyNumberFormat="true" applyFill="true" applyAlignment="false">
      <alignment/>
    </xf>
    <xf numFmtId="0" fontId="3" fillId="9" borderId="5" xfId="0" applyFont="true" applyFill="true" applyBorder="true" applyAlignment="true">
      <alignment horizontal="center" vertical="center" wrapText="true"/>
    </xf>
    <xf numFmtId="41" fontId="3" fillId="9" borderId="5" xfId="0" applyNumberFormat="true" applyFont="true" applyFill="true" applyBorder="true" applyAlignment="false">
      <alignment/>
    </xf>
    <xf numFmtId="0" fontId="3" fillId="9" borderId="5" xfId="0" applyFont="true" applyFill="true" applyBorder="true" applyAlignment="false">
      <alignment/>
    </xf>
    <xf numFmtId="164" fontId="0" fillId="0" borderId="0" xfId="0" applyNumberFormat="true" applyAlignment="false">
      <alignment/>
    </xf>
    <xf numFmtId="41" fontId="0" fillId="0" borderId="0" xfId="0" applyNumberFormat="true" applyAlignment="false">
      <alignment/>
    </xf>
    <xf numFmtId="0" fontId="4" fillId="2" borderId="5" xfId="0" applyFont="true" applyFill="true" applyBorder="true" applyAlignment="true">
      <alignment horizontal="center" vertical="center"/>
    </xf>
    <xf numFmtId="164" fontId="1" fillId="0" borderId="3" xfId="0" applyNumberFormat="true" applyFont="true" applyBorder="true" applyAlignment="false">
      <alignment/>
    </xf>
    <xf numFmtId="41" fontId="4" fillId="0" borderId="5" xfId="0" applyNumberFormat="true" applyFont="true" applyBorder="true" applyAlignment="false">
      <alignment/>
    </xf>
    <xf numFmtId="0" fontId="4" fillId="0" borderId="5" xfId="0" applyFont="true" applyBorder="true" applyAlignment="true">
      <alignment horizontal="center" vertical="center"/>
    </xf>
    <xf numFmtId="0" fontId="1" fillId="0" borderId="3" xfId="0" applyFont="true" applyBorder="true" applyAlignment="false">
      <alignment/>
    </xf>
    <xf numFmtId="0" fontId="3" fillId="5" borderId="5" xfId="0" applyFont="true" applyFill="true" applyBorder="true" applyAlignment="true">
      <alignment wrapText="true"/>
    </xf>
    <xf numFmtId="0" fontId="4" fillId="2" borderId="5" xfId="0" applyFont="true" applyFill="true" applyBorder="true" applyAlignment="true">
      <alignment horizontal="center" vertical="center" wrapText="true"/>
    </xf>
    <xf numFmtId="164" fontId="1" fillId="0" borderId="5" xfId="0" applyNumberFormat="true" applyFont="true" applyBorder="true" applyAlignment="false">
      <alignment/>
    </xf>
    <xf numFmtId="41" fontId="1" fillId="0" borderId="5" xfId="0" applyNumberFormat="true" applyFont="true" applyBorder="true" applyAlignment="false">
      <alignment/>
    </xf>
    <xf numFmtId="0" fontId="1" fillId="0" borderId="5" xfId="0" applyFont="true" applyBorder="true" applyAlignment="false">
      <alignment/>
    </xf>
    <xf numFmtId="0" fontId="4" fillId="10" borderId="5" xfId="0" applyFont="true" applyFill="true" applyBorder="true" applyAlignment="true">
      <alignment horizontal="center" vertical="center" wrapText="true"/>
    </xf>
    <xf numFmtId="41" fontId="4" fillId="11" borderId="5" xfId="0" applyNumberFormat="true" applyFont="true" applyFill="true" applyBorder="true" applyAlignment="false">
      <alignment/>
    </xf>
    <xf numFmtId="0" fontId="4" fillId="11" borderId="5" xfId="0" applyFont="true" applyFill="true" applyBorder="true" applyAlignment="true">
      <alignment horizontal="center" vertical="center"/>
    </xf>
    <xf numFmtId="41" fontId="3" fillId="0" borderId="0" xfId="0" applyNumberFormat="true" applyFont="true" applyAlignment="false">
      <alignment/>
    </xf>
    <xf numFmtId="0" fontId="3"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FormatPr defaultRowHeight="12.85"/>
  <cols>
    <col customWidth="true" max="1" min="1" style="1" width="0.83"/>
    <col customWidth="true" max="2" min="2" style="1" width="15.38"/>
    <col customWidth="true" max="4" min="3" style="1" width="2.14"/>
    <col customWidth="true" max="5" min="5" style="1" width="57.45"/>
    <col customWidth="true" max="6" min="6" style="1" width="6.43"/>
    <col customWidth="true" max="7" min="7" style="1" width="17.65"/>
    <col customWidth="true" max="8" min="8" style="1" width="10.71"/>
    <col customWidth="true" max="9" min="9" style="1" width="16.83"/>
    <col customWidth="true" max="10" min="10" style="1" width="10.1"/>
    <col customWidth="true" max="11" min="11" style="1" width="17.65"/>
    <col customWidth="true" max="12" min="12" style="1" width="22.14"/>
    <col max="26" min="13" style="1" width="9.140625"/>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t="s">
        <v>0</v>
      </c>
      <c r="C2" s="1" t="s">
        <v>1</v>
      </c>
      <c r="D2" s="1"/>
      <c r="E2" s="1"/>
      <c r="F2" s="1"/>
      <c r="G2" s="1"/>
      <c r="H2" s="1"/>
      <c r="I2" s="1"/>
      <c r="J2" s="1"/>
      <c r="K2" s="1"/>
      <c r="L2" s="1"/>
      <c r="M2" s="1"/>
      <c r="N2" s="1"/>
      <c r="O2" s="1"/>
      <c r="P2" s="1"/>
      <c r="Q2" s="1"/>
      <c r="R2" s="1"/>
      <c r="S2" s="1"/>
      <c r="T2" s="1"/>
      <c r="U2" s="1"/>
      <c r="V2" s="1"/>
      <c r="W2" s="1"/>
      <c r="X2" s="1"/>
      <c r="Y2" s="1"/>
      <c r="Z2" s="1"/>
    </row>
    <row r="3">
      <c r="A3" s="1"/>
      <c r="B3" s="1" t="s">
        <v>2</v>
      </c>
      <c r="C3" s="1" t="s">
        <v>1</v>
      </c>
      <c r="D3" s="1"/>
      <c r="E3" s="1"/>
      <c r="F3" s="1"/>
      <c r="G3" s="1"/>
      <c r="H3" s="1"/>
      <c r="I3" s="1"/>
      <c r="J3" s="1"/>
      <c r="K3" s="1"/>
      <c r="L3" s="1"/>
      <c r="M3" s="1"/>
      <c r="N3" s="1"/>
      <c r="O3" s="1"/>
      <c r="P3" s="1"/>
      <c r="Q3" s="1"/>
      <c r="R3" s="1"/>
      <c r="S3" s="1"/>
      <c r="T3" s="1"/>
      <c r="U3" s="1"/>
      <c r="V3" s="1"/>
      <c r="W3" s="1"/>
      <c r="X3" s="1"/>
      <c r="Y3" s="1"/>
      <c r="Z3" s="1"/>
    </row>
    <row r="4">
      <c r="A4" s="1"/>
      <c r="B4" s="1" t="s">
        <v>3</v>
      </c>
      <c r="C4" s="1" t="s">
        <v>4</v>
      </c>
      <c r="D4" s="1"/>
      <c r="E4" s="1"/>
      <c r="F4" s="1"/>
      <c r="G4" s="1"/>
      <c r="H4" s="1"/>
      <c r="I4" s="1"/>
      <c r="J4" s="1"/>
      <c r="K4" s="1"/>
      <c r="L4" s="1"/>
      <c r="M4" s="1"/>
      <c r="N4" s="1"/>
      <c r="O4" s="1"/>
      <c r="P4" s="1"/>
      <c r="Q4" s="1"/>
      <c r="R4" s="1"/>
      <c r="S4" s="1"/>
      <c r="T4" s="1"/>
      <c r="U4" s="1"/>
      <c r="V4" s="1"/>
      <c r="W4" s="1"/>
      <c r="X4" s="1"/>
      <c r="Y4" s="1"/>
      <c r="Z4" s="1"/>
    </row>
    <row r="5">
      <c r="G5">
        <f>=G2107-G3497</f>
      </c>
      <c r="L5">
        <f>=L2107-L3497</f>
      </c>
    </row>
    <row r="6">
      <c r="B6" s="6" t="s">
        <v>5</v>
      </c>
      <c r="C6" s="6" t="s">
        <v>6</v>
      </c>
      <c r="D6" s="6"/>
      <c r="E6" s="6"/>
      <c r="F6" s="6" t="s">
        <v>7</v>
      </c>
      <c r="G6" s="6" t="s">
        <v>8</v>
      </c>
      <c r="H6" s="6" t="s">
        <v>10</v>
      </c>
      <c r="I6" s="6"/>
      <c r="J6" s="6"/>
      <c r="K6" s="6"/>
      <c r="L6" s="6">
        <f>=G6</f>
      </c>
    </row>
    <row r="7">
      <c r="B7" s="6"/>
      <c r="C7" s="6"/>
      <c r="D7" s="6"/>
      <c r="E7" s="6"/>
      <c r="F7" s="6"/>
      <c r="G7" s="6" t="s">
        <v>9</v>
      </c>
      <c r="H7" s="6"/>
      <c r="I7" s="6"/>
      <c r="J7" s="6"/>
      <c r="K7" s="6"/>
      <c r="L7" s="6">
        <f>=G7</f>
      </c>
    </row>
    <row r="8">
      <c r="B8" s="6"/>
      <c r="C8" s="6"/>
      <c r="D8" s="6"/>
      <c r="E8" s="6"/>
      <c r="F8" s="6"/>
      <c r="G8" s="6" t="s">
        <v>8</v>
      </c>
      <c r="H8" s="6"/>
      <c r="I8" s="6" t="s">
        <v>11</v>
      </c>
      <c r="J8" s="6"/>
      <c r="K8" s="6" t="s">
        <v>12</v>
      </c>
      <c r="L8" s="6">
        <f>=G8</f>
      </c>
    </row>
    <row r="9">
      <c r="A9" s="2"/>
      <c r="C9" s="1" t="s">
        <v>13</v>
      </c>
      <c r="F9" s="4"/>
      <c r="G9" s="11"/>
      <c r="H9" s="11"/>
      <c r="I9" s="11"/>
      <c r="J9" s="11"/>
      <c r="K9" s="11"/>
      <c r="L9" s="11"/>
      <c r="M9" s="3"/>
    </row>
    <row r="10">
      <c r="A10" s="2"/>
      <c r="C10" s="1" t="s">
        <v>14</v>
      </c>
      <c r="F10" s="4"/>
      <c r="G10" s="11"/>
      <c r="H10" s="11"/>
      <c r="I10" s="11"/>
      <c r="J10" s="11"/>
      <c r="K10" s="11"/>
      <c r="L10" s="11"/>
      <c r="M10" s="3"/>
    </row>
    <row r="11">
      <c r="A11" s="2"/>
      <c r="C11" s="1" t="s">
        <v>15</v>
      </c>
      <c r="F11" s="4"/>
      <c r="G11" s="11"/>
      <c r="H11" s="11"/>
      <c r="I11" s="11"/>
      <c r="J11" s="11"/>
      <c r="K11" s="11"/>
      <c r="L11" s="11"/>
      <c r="M11" s="3"/>
    </row>
    <row r="12">
      <c r="A12" s="2"/>
      <c r="C12" s="1" t="s">
        <v>16</v>
      </c>
      <c r="F12" s="4"/>
      <c r="G12" s="11"/>
      <c r="H12" s="11"/>
      <c r="I12" s="11"/>
      <c r="J12" s="11"/>
      <c r="K12" s="11"/>
      <c r="L12" s="11"/>
      <c r="M12" s="3"/>
    </row>
    <row r="13">
      <c r="A13" s="2"/>
      <c r="C13" s="1" t="s">
        <v>17</v>
      </c>
      <c r="F13" s="4"/>
      <c r="G13" s="11"/>
      <c r="H13" s="11"/>
      <c r="I13" s="11"/>
      <c r="J13" s="11"/>
      <c r="K13" s="11"/>
      <c r="L13" s="11"/>
      <c r="M13" s="3"/>
    </row>
    <row r="14" outlineLevel="1">
      <c r="A14" s="2"/>
      <c r="B14" s="1" t="s">
        <v>18</v>
      </c>
      <c r="E14" s="1" t="s">
        <v>19</v>
      </c>
      <c r="F14" s="4"/>
      <c r="G14" s="11">
        <v>0</v>
      </c>
      <c r="H14" s="11"/>
      <c r="I14" s="12">
        <v>0</v>
      </c>
      <c r="J14" s="11"/>
      <c r="K14" s="12">
        <v>0</v>
      </c>
      <c r="L14" s="11">
        <f>=G14+I14-K14</f>
      </c>
      <c r="M14" s="3"/>
    </row>
    <row r="15" outlineLevel="1">
      <c r="A15" s="2"/>
      <c r="B15" s="1" t="s">
        <v>20</v>
      </c>
      <c r="E15" s="1" t="s">
        <v>21</v>
      </c>
      <c r="F15" s="4"/>
      <c r="G15" s="11">
        <v>0</v>
      </c>
      <c r="H15" s="11"/>
      <c r="I15" s="12">
        <v>0</v>
      </c>
      <c r="J15" s="11"/>
      <c r="K15" s="12">
        <v>0</v>
      </c>
      <c r="L15" s="11">
        <f>=G15+I15-K15</f>
      </c>
      <c r="M15" s="3"/>
    </row>
    <row r="16" outlineLevel="1">
      <c r="A16" s="2"/>
      <c r="B16" s="1" t="s">
        <v>22</v>
      </c>
      <c r="E16" s="1" t="s">
        <v>23</v>
      </c>
      <c r="F16" s="4"/>
      <c r="G16" s="11">
        <v>0</v>
      </c>
      <c r="H16" s="11"/>
      <c r="I16" s="12">
        <v>0</v>
      </c>
      <c r="J16" s="11"/>
      <c r="K16" s="12">
        <v>0</v>
      </c>
      <c r="L16" s="11">
        <f>=G16+I16-K16</f>
      </c>
      <c r="M16" s="3"/>
    </row>
    <row r="17" outlineLevel="1">
      <c r="A17" s="2"/>
      <c r="D17" s="7" t="s">
        <v>24</v>
      </c>
      <c r="E17" s="7"/>
      <c r="F17" s="7"/>
      <c r="G17" s="8">
        <f>=SUM(G14:G16)</f>
      </c>
      <c r="H17" s="8"/>
      <c r="I17" s="8">
        <f>=SUM(I14:I16)</f>
      </c>
      <c r="J17" s="8"/>
      <c r="K17" s="8">
        <f>=SUM(K14:K16)</f>
      </c>
      <c r="L17" s="8">
        <f>=SUM(L14:L16)</f>
      </c>
      <c r="M17" s="3"/>
    </row>
    <row r="18">
      <c r="A18" s="2"/>
      <c r="F18" s="4"/>
      <c r="G18" s="4"/>
      <c r="H18" s="4"/>
      <c r="I18" s="4"/>
      <c r="J18" s="4"/>
      <c r="K18" s="4"/>
      <c r="L18" s="4"/>
      <c r="M18" s="3"/>
    </row>
    <row r="19">
      <c r="A19" s="2"/>
      <c r="C19" s="1" t="s">
        <v>25</v>
      </c>
      <c r="F19" s="4"/>
      <c r="G19" s="11"/>
      <c r="H19" s="11"/>
      <c r="I19" s="11"/>
      <c r="J19" s="11"/>
      <c r="K19" s="11"/>
      <c r="L19" s="11"/>
      <c r="M19" s="3"/>
    </row>
    <row r="20" outlineLevel="1">
      <c r="A20" s="2"/>
      <c r="B20" s="1" t="s">
        <v>26</v>
      </c>
      <c r="E20" s="1" t="s">
        <v>27</v>
      </c>
      <c r="F20" s="4"/>
      <c r="G20" s="11">
        <v>0</v>
      </c>
      <c r="H20" s="11"/>
      <c r="I20" s="12">
        <v>0</v>
      </c>
      <c r="J20" s="11"/>
      <c r="K20" s="12">
        <v>0</v>
      </c>
      <c r="L20" s="11">
        <f>=G20+I20-K20</f>
      </c>
      <c r="M20" s="3"/>
    </row>
    <row r="21" outlineLevel="1">
      <c r="A21" s="2"/>
      <c r="B21" s="1" t="s">
        <v>28</v>
      </c>
      <c r="E21" s="1" t="s">
        <v>29</v>
      </c>
      <c r="F21" s="4"/>
      <c r="G21" s="11">
        <v>0</v>
      </c>
      <c r="H21" s="11"/>
      <c r="I21" s="12">
        <v>0</v>
      </c>
      <c r="J21" s="11"/>
      <c r="K21" s="12">
        <v>0</v>
      </c>
      <c r="L21" s="11">
        <f>=G21+I21-K21</f>
      </c>
      <c r="M21" s="3"/>
    </row>
    <row r="22" outlineLevel="1">
      <c r="A22" s="2"/>
      <c r="B22" s="1" t="s">
        <v>30</v>
      </c>
      <c r="E22" s="1" t="s">
        <v>31</v>
      </c>
      <c r="F22" s="4"/>
      <c r="G22" s="11">
        <v>0</v>
      </c>
      <c r="H22" s="11"/>
      <c r="I22" s="12">
        <v>0</v>
      </c>
      <c r="J22" s="11"/>
      <c r="K22" s="12">
        <v>0</v>
      </c>
      <c r="L22" s="11">
        <f>=G22+I22-K22</f>
      </c>
      <c r="M22" s="3"/>
    </row>
    <row r="23" outlineLevel="1">
      <c r="A23" s="2"/>
      <c r="D23" s="7" t="s">
        <v>24</v>
      </c>
      <c r="E23" s="7"/>
      <c r="F23" s="7"/>
      <c r="G23" s="8">
        <f>=SUM(G20:G22)</f>
      </c>
      <c r="H23" s="8"/>
      <c r="I23" s="8">
        <f>=SUM(I20:I22)</f>
      </c>
      <c r="J23" s="8"/>
      <c r="K23" s="8">
        <f>=SUM(K20:K22)</f>
      </c>
      <c r="L23" s="8">
        <f>=SUM(L20:L22)</f>
      </c>
      <c r="M23" s="3"/>
    </row>
    <row r="24">
      <c r="A24" s="2"/>
      <c r="F24" s="4"/>
      <c r="G24" s="4"/>
      <c r="H24" s="4"/>
      <c r="I24" s="4"/>
      <c r="J24" s="4"/>
      <c r="K24" s="4"/>
      <c r="L24" s="4"/>
      <c r="M24" s="3"/>
    </row>
    <row r="25">
      <c r="A25" s="2"/>
      <c r="C25" s="1" t="s">
        <v>32</v>
      </c>
      <c r="F25" s="4"/>
      <c r="G25" s="11"/>
      <c r="H25" s="11"/>
      <c r="I25" s="11"/>
      <c r="J25" s="11"/>
      <c r="K25" s="11"/>
      <c r="L25" s="11"/>
      <c r="M25" s="3"/>
    </row>
    <row r="26" outlineLevel="1">
      <c r="A26" s="2"/>
      <c r="B26" s="1" t="s">
        <v>33</v>
      </c>
      <c r="E26" s="1" t="s">
        <v>34</v>
      </c>
      <c r="F26" s="4"/>
      <c r="G26" s="11">
        <v>0</v>
      </c>
      <c r="H26" s="11"/>
      <c r="I26" s="12">
        <v>0</v>
      </c>
      <c r="J26" s="11"/>
      <c r="K26" s="12">
        <v>0</v>
      </c>
      <c r="L26" s="11">
        <f>=G26+I26-K26</f>
      </c>
      <c r="M26" s="3"/>
    </row>
    <row r="27" outlineLevel="1">
      <c r="A27" s="2"/>
      <c r="B27" s="1" t="s">
        <v>35</v>
      </c>
      <c r="E27" s="1" t="s">
        <v>36</v>
      </c>
      <c r="F27" s="4"/>
      <c r="G27" s="11">
        <v>0</v>
      </c>
      <c r="H27" s="11"/>
      <c r="I27" s="12">
        <v>0</v>
      </c>
      <c r="J27" s="11"/>
      <c r="K27" s="12">
        <v>0</v>
      </c>
      <c r="L27" s="11">
        <f>=G27+I27-K27</f>
      </c>
      <c r="M27" s="3"/>
    </row>
    <row r="28" outlineLevel="1">
      <c r="A28" s="2"/>
      <c r="B28" s="1" t="s">
        <v>37</v>
      </c>
      <c r="E28" s="1" t="s">
        <v>38</v>
      </c>
      <c r="F28" s="4"/>
      <c r="G28" s="11">
        <v>0</v>
      </c>
      <c r="H28" s="11"/>
      <c r="I28" s="12">
        <v>0</v>
      </c>
      <c r="J28" s="11"/>
      <c r="K28" s="12">
        <v>0</v>
      </c>
      <c r="L28" s="11">
        <f>=G28+I28-K28</f>
      </c>
      <c r="M28" s="3"/>
    </row>
    <row r="29" outlineLevel="1">
      <c r="A29" s="2"/>
      <c r="D29" s="7" t="s">
        <v>24</v>
      </c>
      <c r="E29" s="7"/>
      <c r="F29" s="7"/>
      <c r="G29" s="8">
        <f>=SUM(G26:G28)</f>
      </c>
      <c r="H29" s="8"/>
      <c r="I29" s="8">
        <f>=SUM(I26:I28)</f>
      </c>
      <c r="J29" s="8"/>
      <c r="K29" s="8">
        <f>=SUM(K26:K28)</f>
      </c>
      <c r="L29" s="8">
        <f>=SUM(L26:L28)</f>
      </c>
      <c r="M29" s="3"/>
    </row>
    <row r="30">
      <c r="A30" s="2"/>
      <c r="F30" s="4"/>
      <c r="G30" s="4"/>
      <c r="H30" s="4"/>
      <c r="I30" s="4"/>
      <c r="J30" s="4"/>
      <c r="K30" s="4"/>
      <c r="L30" s="4"/>
      <c r="M30" s="3"/>
    </row>
    <row r="31">
      <c r="A31" s="2"/>
      <c r="B31" s="9"/>
      <c r="C31" s="9" t="s">
        <v>39</v>
      </c>
      <c r="D31" s="9"/>
      <c r="E31" s="9"/>
      <c r="F31" s="9"/>
      <c r="G31" s="9">
        <f>=G17+G23+G29</f>
      </c>
      <c r="H31" s="9"/>
      <c r="I31" s="9">
        <f>=I17+I23+I29</f>
      </c>
      <c r="J31" s="9"/>
      <c r="K31" s="9">
        <f>=K17+K23+K29</f>
      </c>
      <c r="L31" s="9">
        <f>=L17+L23+L29</f>
      </c>
      <c r="M31" s="3"/>
    </row>
    <row r="32">
      <c r="A32" s="2"/>
      <c r="C32" s="1" t="s">
        <v>40</v>
      </c>
      <c r="F32" s="4"/>
      <c r="G32" s="11"/>
      <c r="H32" s="11"/>
      <c r="I32" s="11"/>
      <c r="J32" s="11"/>
      <c r="K32" s="11"/>
      <c r="L32" s="11"/>
      <c r="M32" s="3"/>
    </row>
    <row r="33">
      <c r="A33" s="2"/>
      <c r="C33" s="1" t="s">
        <v>41</v>
      </c>
      <c r="F33" s="4"/>
      <c r="G33" s="11"/>
      <c r="H33" s="11"/>
      <c r="I33" s="11"/>
      <c r="J33" s="11"/>
      <c r="K33" s="11"/>
      <c r="L33" s="11"/>
      <c r="M33" s="3"/>
    </row>
    <row r="34" outlineLevel="1">
      <c r="A34" s="2"/>
      <c r="B34" s="1" t="s">
        <v>42</v>
      </c>
      <c r="E34" s="1" t="s">
        <v>43</v>
      </c>
      <c r="F34" s="4"/>
      <c r="G34" s="11">
        <v>0</v>
      </c>
      <c r="H34" s="11"/>
      <c r="I34" s="12">
        <v>0</v>
      </c>
      <c r="J34" s="11"/>
      <c r="K34" s="12">
        <v>0</v>
      </c>
      <c r="L34" s="11">
        <f>=G34+I34-K34</f>
      </c>
      <c r="M34" s="3"/>
    </row>
    <row r="35" outlineLevel="1">
      <c r="A35" s="2"/>
      <c r="B35" s="1" t="s">
        <v>44</v>
      </c>
      <c r="E35" s="1" t="s">
        <v>45</v>
      </c>
      <c r="F35" s="4"/>
      <c r="G35" s="11">
        <v>0</v>
      </c>
      <c r="H35" s="11"/>
      <c r="I35" s="12">
        <v>0</v>
      </c>
      <c r="J35" s="11"/>
      <c r="K35" s="12">
        <v>0</v>
      </c>
      <c r="L35" s="11">
        <f>=G35+I35-K35</f>
      </c>
      <c r="M35" s="3"/>
    </row>
    <row r="36" outlineLevel="1">
      <c r="A36" s="2"/>
      <c r="B36" s="1" t="s">
        <v>46</v>
      </c>
      <c r="E36" s="1" t="s">
        <v>47</v>
      </c>
      <c r="F36" s="4"/>
      <c r="G36" s="11">
        <v>0</v>
      </c>
      <c r="H36" s="11"/>
      <c r="I36" s="12">
        <v>0</v>
      </c>
      <c r="J36" s="11"/>
      <c r="K36" s="12">
        <v>0</v>
      </c>
      <c r="L36" s="11">
        <f>=G36+I36-K36</f>
      </c>
      <c r="M36" s="3"/>
    </row>
    <row r="37" outlineLevel="1">
      <c r="A37" s="2"/>
      <c r="B37" s="1" t="s">
        <v>48</v>
      </c>
      <c r="E37" s="1" t="s">
        <v>49</v>
      </c>
      <c r="F37" s="4"/>
      <c r="G37" s="11">
        <v>0</v>
      </c>
      <c r="H37" s="11"/>
      <c r="I37" s="12">
        <v>0</v>
      </c>
      <c r="J37" s="11"/>
      <c r="K37" s="12">
        <v>0</v>
      </c>
      <c r="L37" s="11">
        <f>=G37+I37-K37</f>
      </c>
      <c r="M37" s="3"/>
    </row>
    <row r="38" outlineLevel="1">
      <c r="A38" s="2"/>
      <c r="B38" s="1" t="s">
        <v>50</v>
      </c>
      <c r="E38" s="1" t="s">
        <v>51</v>
      </c>
      <c r="F38" s="4"/>
      <c r="G38" s="11">
        <v>0</v>
      </c>
      <c r="H38" s="11"/>
      <c r="I38" s="12">
        <v>0</v>
      </c>
      <c r="J38" s="11"/>
      <c r="K38" s="12">
        <v>0</v>
      </c>
      <c r="L38" s="11">
        <f>=G38+I38-K38</f>
      </c>
      <c r="M38" s="3"/>
    </row>
    <row r="39" outlineLevel="1">
      <c r="A39" s="2"/>
      <c r="B39" s="1" t="s">
        <v>52</v>
      </c>
      <c r="E39" s="1" t="s">
        <v>53</v>
      </c>
      <c r="F39" s="4"/>
      <c r="G39" s="11">
        <v>0</v>
      </c>
      <c r="H39" s="11"/>
      <c r="I39" s="12">
        <v>0</v>
      </c>
      <c r="J39" s="11"/>
      <c r="K39" s="12">
        <v>0</v>
      </c>
      <c r="L39" s="11">
        <f>=G39+I39-K39</f>
      </c>
      <c r="M39" s="3"/>
    </row>
    <row r="40" outlineLevel="1">
      <c r="A40" s="2"/>
      <c r="B40" s="1" t="s">
        <v>54</v>
      </c>
      <c r="E40" s="1" t="s">
        <v>55</v>
      </c>
      <c r="F40" s="4"/>
      <c r="G40" s="11">
        <v>0</v>
      </c>
      <c r="H40" s="11"/>
      <c r="I40" s="12">
        <v>0</v>
      </c>
      <c r="J40" s="11"/>
      <c r="K40" s="12">
        <v>0</v>
      </c>
      <c r="L40" s="11">
        <f>=G40+I40-K40</f>
      </c>
      <c r="M40" s="3"/>
    </row>
    <row r="41" outlineLevel="1">
      <c r="A41" s="2"/>
      <c r="B41" s="1" t="s">
        <v>56</v>
      </c>
      <c r="E41" s="1" t="s">
        <v>57</v>
      </c>
      <c r="F41" s="4"/>
      <c r="G41" s="11">
        <v>0</v>
      </c>
      <c r="H41" s="11"/>
      <c r="I41" s="12">
        <v>0</v>
      </c>
      <c r="J41" s="11"/>
      <c r="K41" s="12">
        <v>0</v>
      </c>
      <c r="L41" s="11">
        <f>=G41+I41-K41</f>
      </c>
      <c r="M41" s="3"/>
    </row>
    <row r="42" outlineLevel="1">
      <c r="A42" s="2"/>
      <c r="B42" s="1" t="s">
        <v>58</v>
      </c>
      <c r="E42" s="1" t="s">
        <v>59</v>
      </c>
      <c r="F42" s="4"/>
      <c r="G42" s="11">
        <v>0</v>
      </c>
      <c r="H42" s="11"/>
      <c r="I42" s="12">
        <v>0</v>
      </c>
      <c r="J42" s="11"/>
      <c r="K42" s="12">
        <v>0</v>
      </c>
      <c r="L42" s="11">
        <f>=G42+I42-K42</f>
      </c>
      <c r="M42" s="3"/>
    </row>
    <row r="43" outlineLevel="1">
      <c r="A43" s="2"/>
      <c r="B43" s="1" t="s">
        <v>60</v>
      </c>
      <c r="E43" s="1" t="s">
        <v>61</v>
      </c>
      <c r="F43" s="4"/>
      <c r="G43" s="11">
        <v>0</v>
      </c>
      <c r="H43" s="11"/>
      <c r="I43" s="12">
        <v>0</v>
      </c>
      <c r="J43" s="11"/>
      <c r="K43" s="12">
        <v>0</v>
      </c>
      <c r="L43" s="11">
        <f>=G43+I43-K43</f>
      </c>
      <c r="M43" s="3"/>
    </row>
    <row r="44" outlineLevel="1">
      <c r="A44" s="2"/>
      <c r="B44" s="1" t="s">
        <v>62</v>
      </c>
      <c r="E44" s="1" t="s">
        <v>63</v>
      </c>
      <c r="F44" s="4"/>
      <c r="G44" s="11">
        <v>0</v>
      </c>
      <c r="H44" s="11"/>
      <c r="I44" s="12">
        <v>0</v>
      </c>
      <c r="J44" s="11"/>
      <c r="K44" s="12">
        <v>0</v>
      </c>
      <c r="L44" s="11">
        <f>=G44+I44-K44</f>
      </c>
      <c r="M44" s="3"/>
    </row>
    <row r="45" outlineLevel="1">
      <c r="A45" s="2"/>
      <c r="B45" s="1" t="s">
        <v>64</v>
      </c>
      <c r="E45" s="1" t="s">
        <v>65</v>
      </c>
      <c r="F45" s="4"/>
      <c r="G45" s="11">
        <v>0</v>
      </c>
      <c r="H45" s="11"/>
      <c r="I45" s="12">
        <v>0</v>
      </c>
      <c r="J45" s="11"/>
      <c r="K45" s="12">
        <v>0</v>
      </c>
      <c r="L45" s="11">
        <f>=G45+I45-K45</f>
      </c>
      <c r="M45" s="3"/>
    </row>
    <row r="46" outlineLevel="1">
      <c r="A46" s="2"/>
      <c r="B46" s="1" t="s">
        <v>66</v>
      </c>
      <c r="E46" s="1" t="s">
        <v>67</v>
      </c>
      <c r="F46" s="4"/>
      <c r="G46" s="11">
        <v>0</v>
      </c>
      <c r="H46" s="11"/>
      <c r="I46" s="12">
        <v>0</v>
      </c>
      <c r="J46" s="11"/>
      <c r="K46" s="12">
        <v>0</v>
      </c>
      <c r="L46" s="11">
        <f>=G46+I46-K46</f>
      </c>
      <c r="M46" s="3"/>
    </row>
    <row r="47" outlineLevel="1">
      <c r="A47" s="2"/>
      <c r="B47" s="1" t="s">
        <v>68</v>
      </c>
      <c r="E47" s="1" t="s">
        <v>69</v>
      </c>
      <c r="F47" s="4"/>
      <c r="G47" s="11">
        <v>0</v>
      </c>
      <c r="H47" s="11"/>
      <c r="I47" s="12">
        <v>0</v>
      </c>
      <c r="J47" s="11"/>
      <c r="K47" s="12">
        <v>0</v>
      </c>
      <c r="L47" s="11">
        <f>=G47+I47-K47</f>
      </c>
      <c r="M47" s="3"/>
    </row>
    <row r="48" outlineLevel="1">
      <c r="A48" s="2"/>
      <c r="B48" s="1" t="s">
        <v>70</v>
      </c>
      <c r="E48" s="1" t="s">
        <v>71</v>
      </c>
      <c r="F48" s="4"/>
      <c r="G48" s="11">
        <v>0</v>
      </c>
      <c r="H48" s="11"/>
      <c r="I48" s="12">
        <v>0</v>
      </c>
      <c r="J48" s="11"/>
      <c r="K48" s="12">
        <v>0</v>
      </c>
      <c r="L48" s="11">
        <f>=G48+I48-K48</f>
      </c>
      <c r="M48" s="3"/>
    </row>
    <row r="49" outlineLevel="1">
      <c r="A49" s="2"/>
      <c r="B49" s="1" t="s">
        <v>72</v>
      </c>
      <c r="E49" s="1" t="s">
        <v>73</v>
      </c>
      <c r="F49" s="4"/>
      <c r="G49" s="11">
        <v>0</v>
      </c>
      <c r="H49" s="11"/>
      <c r="I49" s="12">
        <v>0</v>
      </c>
      <c r="J49" s="11"/>
      <c r="K49" s="12">
        <v>0</v>
      </c>
      <c r="L49" s="11">
        <f>=G49+I49-K49</f>
      </c>
      <c r="M49" s="3"/>
    </row>
    <row r="50" outlineLevel="1">
      <c r="A50" s="2"/>
      <c r="B50" s="1" t="s">
        <v>74</v>
      </c>
      <c r="E50" s="1" t="s">
        <v>75</v>
      </c>
      <c r="F50" s="4"/>
      <c r="G50" s="11">
        <v>0</v>
      </c>
      <c r="H50" s="11"/>
      <c r="I50" s="12">
        <v>0</v>
      </c>
      <c r="J50" s="11"/>
      <c r="K50" s="12">
        <v>0</v>
      </c>
      <c r="L50" s="11">
        <f>=G50+I50-K50</f>
      </c>
      <c r="M50" s="3"/>
    </row>
    <row r="51" outlineLevel="1">
      <c r="A51" s="2"/>
      <c r="B51" s="1" t="s">
        <v>76</v>
      </c>
      <c r="E51" s="1" t="s">
        <v>77</v>
      </c>
      <c r="F51" s="4"/>
      <c r="G51" s="11">
        <v>0</v>
      </c>
      <c r="H51" s="11"/>
      <c r="I51" s="12">
        <v>0</v>
      </c>
      <c r="J51" s="11"/>
      <c r="K51" s="12">
        <v>0</v>
      </c>
      <c r="L51" s="11">
        <f>=G51+I51-K51</f>
      </c>
      <c r="M51" s="3"/>
    </row>
    <row r="52" outlineLevel="1">
      <c r="A52" s="2"/>
      <c r="B52" s="1" t="s">
        <v>78</v>
      </c>
      <c r="E52" s="1" t="s">
        <v>79</v>
      </c>
      <c r="F52" s="4"/>
      <c r="G52" s="11">
        <v>0</v>
      </c>
      <c r="H52" s="11"/>
      <c r="I52" s="12">
        <v>0</v>
      </c>
      <c r="J52" s="11"/>
      <c r="K52" s="12">
        <v>0</v>
      </c>
      <c r="L52" s="11">
        <f>=G52+I52-K52</f>
      </c>
      <c r="M52" s="3"/>
    </row>
    <row r="53" outlineLevel="1">
      <c r="A53" s="2"/>
      <c r="B53" s="1" t="s">
        <v>80</v>
      </c>
      <c r="E53" s="1" t="s">
        <v>81</v>
      </c>
      <c r="F53" s="4"/>
      <c r="G53" s="11">
        <v>0</v>
      </c>
      <c r="H53" s="11"/>
      <c r="I53" s="12">
        <v>0</v>
      </c>
      <c r="J53" s="11"/>
      <c r="K53" s="12">
        <v>0</v>
      </c>
      <c r="L53" s="11">
        <f>=G53+I53-K53</f>
      </c>
      <c r="M53" s="3"/>
    </row>
    <row r="54" outlineLevel="1">
      <c r="A54" s="2"/>
      <c r="B54" s="1" t="s">
        <v>82</v>
      </c>
      <c r="E54" s="1" t="s">
        <v>83</v>
      </c>
      <c r="F54" s="4"/>
      <c r="G54" s="11">
        <v>0</v>
      </c>
      <c r="H54" s="11"/>
      <c r="I54" s="12">
        <v>0</v>
      </c>
      <c r="J54" s="11"/>
      <c r="K54" s="12">
        <v>0</v>
      </c>
      <c r="L54" s="11">
        <f>=G54+I54-K54</f>
      </c>
      <c r="M54" s="3"/>
    </row>
    <row r="55" outlineLevel="1">
      <c r="A55" s="2"/>
      <c r="B55" s="1" t="s">
        <v>84</v>
      </c>
      <c r="E55" s="1" t="s">
        <v>85</v>
      </c>
      <c r="F55" s="4"/>
      <c r="G55" s="11">
        <v>0</v>
      </c>
      <c r="H55" s="11"/>
      <c r="I55" s="12">
        <v>0</v>
      </c>
      <c r="J55" s="11"/>
      <c r="K55" s="12">
        <v>0</v>
      </c>
      <c r="L55" s="11">
        <f>=G55+I55-K55</f>
      </c>
      <c r="M55" s="3"/>
    </row>
    <row r="56" outlineLevel="1">
      <c r="A56" s="2"/>
      <c r="B56" s="1" t="s">
        <v>86</v>
      </c>
      <c r="E56" s="1" t="s">
        <v>87</v>
      </c>
      <c r="F56" s="4"/>
      <c r="G56" s="11">
        <v>0</v>
      </c>
      <c r="H56" s="11"/>
      <c r="I56" s="12">
        <v>0</v>
      </c>
      <c r="J56" s="11"/>
      <c r="K56" s="12">
        <v>0</v>
      </c>
      <c r="L56" s="11">
        <f>=G56+I56-K56</f>
      </c>
      <c r="M56" s="3"/>
    </row>
    <row r="57" outlineLevel="1">
      <c r="A57" s="2"/>
      <c r="B57" s="1" t="s">
        <v>88</v>
      </c>
      <c r="E57" s="1" t="s">
        <v>89</v>
      </c>
      <c r="F57" s="4"/>
      <c r="G57" s="11">
        <v>0</v>
      </c>
      <c r="H57" s="11"/>
      <c r="I57" s="12">
        <v>0</v>
      </c>
      <c r="J57" s="11"/>
      <c r="K57" s="12">
        <v>0</v>
      </c>
      <c r="L57" s="11">
        <f>=G57+I57-K57</f>
      </c>
      <c r="M57" s="3"/>
    </row>
    <row r="58" outlineLevel="1">
      <c r="A58" s="2"/>
      <c r="B58" s="1" t="s">
        <v>90</v>
      </c>
      <c r="E58" s="1" t="s">
        <v>91</v>
      </c>
      <c r="F58" s="4"/>
      <c r="G58" s="11">
        <v>0</v>
      </c>
      <c r="H58" s="11"/>
      <c r="I58" s="12">
        <v>0</v>
      </c>
      <c r="J58" s="11"/>
      <c r="K58" s="12">
        <v>0</v>
      </c>
      <c r="L58" s="11">
        <f>=G58+I58-K58</f>
      </c>
      <c r="M58" s="3"/>
    </row>
    <row r="59" outlineLevel="1">
      <c r="A59" s="2"/>
      <c r="D59" s="7" t="s">
        <v>24</v>
      </c>
      <c r="E59" s="7"/>
      <c r="F59" s="7"/>
      <c r="G59" s="8">
        <f>=SUM(G34:G58)</f>
      </c>
      <c r="H59" s="8"/>
      <c r="I59" s="8">
        <f>=SUM(I34:I58)</f>
      </c>
      <c r="J59" s="8"/>
      <c r="K59" s="8">
        <f>=SUM(K34:K58)</f>
      </c>
      <c r="L59" s="8">
        <f>=SUM(L34:L58)</f>
      </c>
      <c r="M59" s="3"/>
    </row>
    <row r="60">
      <c r="A60" s="2"/>
      <c r="F60" s="4"/>
      <c r="G60" s="4"/>
      <c r="H60" s="4"/>
      <c r="I60" s="4"/>
      <c r="J60" s="4"/>
      <c r="K60" s="4"/>
      <c r="L60" s="4"/>
      <c r="M60" s="3"/>
    </row>
    <row r="61">
      <c r="A61" s="2"/>
      <c r="C61" s="1" t="s">
        <v>92</v>
      </c>
      <c r="F61" s="4"/>
      <c r="G61" s="11"/>
      <c r="H61" s="11"/>
      <c r="I61" s="11"/>
      <c r="J61" s="11"/>
      <c r="K61" s="11"/>
      <c r="L61" s="11"/>
      <c r="M61" s="3"/>
    </row>
    <row r="62" outlineLevel="1">
      <c r="A62" s="2"/>
      <c r="B62" s="1" t="s">
        <v>93</v>
      </c>
      <c r="E62" s="1" t="s">
        <v>94</v>
      </c>
      <c r="F62" s="4"/>
      <c r="G62" s="11">
        <v>0</v>
      </c>
      <c r="H62" s="11"/>
      <c r="I62" s="12">
        <v>0</v>
      </c>
      <c r="J62" s="11"/>
      <c r="K62" s="12">
        <v>0</v>
      </c>
      <c r="L62" s="11">
        <f>=G62+I62-K62</f>
      </c>
      <c r="M62" s="3"/>
    </row>
    <row r="63" outlineLevel="1">
      <c r="A63" s="2"/>
      <c r="B63" s="1" t="s">
        <v>95</v>
      </c>
      <c r="E63" s="1" t="s">
        <v>96</v>
      </c>
      <c r="F63" s="4"/>
      <c r="G63" s="11">
        <v>0</v>
      </c>
      <c r="H63" s="11"/>
      <c r="I63" s="12">
        <v>0</v>
      </c>
      <c r="J63" s="11"/>
      <c r="K63" s="12">
        <v>0</v>
      </c>
      <c r="L63" s="11">
        <f>=G63+I63-K63</f>
      </c>
      <c r="M63" s="3"/>
    </row>
    <row r="64" outlineLevel="1">
      <c r="A64" s="2"/>
      <c r="B64" s="1" t="s">
        <v>97</v>
      </c>
      <c r="E64" s="1" t="s">
        <v>98</v>
      </c>
      <c r="F64" s="4"/>
      <c r="G64" s="11">
        <v>0</v>
      </c>
      <c r="H64" s="11"/>
      <c r="I64" s="12">
        <v>0</v>
      </c>
      <c r="J64" s="11"/>
      <c r="K64" s="12">
        <v>0</v>
      </c>
      <c r="L64" s="11">
        <f>=G64+I64-K64</f>
      </c>
      <c r="M64" s="3"/>
    </row>
    <row r="65" outlineLevel="1">
      <c r="A65" s="2"/>
      <c r="B65" s="1" t="s">
        <v>99</v>
      </c>
      <c r="E65" s="1" t="s">
        <v>100</v>
      </c>
      <c r="F65" s="4"/>
      <c r="G65" s="11">
        <v>0</v>
      </c>
      <c r="H65" s="11"/>
      <c r="I65" s="12">
        <v>0</v>
      </c>
      <c r="J65" s="11"/>
      <c r="K65" s="12">
        <v>0</v>
      </c>
      <c r="L65" s="11">
        <f>=G65+I65-K65</f>
      </c>
      <c r="M65" s="3"/>
    </row>
    <row r="66" outlineLevel="1">
      <c r="A66" s="2"/>
      <c r="B66" s="1" t="s">
        <v>101</v>
      </c>
      <c r="E66" s="1" t="s">
        <v>102</v>
      </c>
      <c r="F66" s="4"/>
      <c r="G66" s="11">
        <v>0</v>
      </c>
      <c r="H66" s="11"/>
      <c r="I66" s="12">
        <v>0</v>
      </c>
      <c r="J66" s="11"/>
      <c r="K66" s="12">
        <v>0</v>
      </c>
      <c r="L66" s="11">
        <f>=G66+I66-K66</f>
      </c>
      <c r="M66" s="3"/>
    </row>
    <row r="67" outlineLevel="1">
      <c r="A67" s="2"/>
      <c r="B67" s="1" t="s">
        <v>103</v>
      </c>
      <c r="E67" s="1" t="s">
        <v>104</v>
      </c>
      <c r="F67" s="4"/>
      <c r="G67" s="11">
        <v>0</v>
      </c>
      <c r="H67" s="11"/>
      <c r="I67" s="12">
        <v>0</v>
      </c>
      <c r="J67" s="11"/>
      <c r="K67" s="12">
        <v>0</v>
      </c>
      <c r="L67" s="11">
        <f>=G67+I67-K67</f>
      </c>
      <c r="M67" s="3"/>
    </row>
    <row r="68" outlineLevel="1">
      <c r="A68" s="2"/>
      <c r="B68" s="1" t="s">
        <v>105</v>
      </c>
      <c r="E68" s="1" t="s">
        <v>106</v>
      </c>
      <c r="F68" s="4"/>
      <c r="G68" s="11">
        <v>0</v>
      </c>
      <c r="H68" s="11"/>
      <c r="I68" s="12">
        <v>0</v>
      </c>
      <c r="J68" s="11"/>
      <c r="K68" s="12">
        <v>0</v>
      </c>
      <c r="L68" s="11">
        <f>=G68+I68-K68</f>
      </c>
      <c r="M68" s="3"/>
    </row>
    <row r="69" outlineLevel="1">
      <c r="A69" s="2"/>
      <c r="B69" s="1" t="s">
        <v>107</v>
      </c>
      <c r="E69" s="1" t="s">
        <v>108</v>
      </c>
      <c r="F69" s="4"/>
      <c r="G69" s="11">
        <v>0</v>
      </c>
      <c r="H69" s="11"/>
      <c r="I69" s="12">
        <v>0</v>
      </c>
      <c r="J69" s="11"/>
      <c r="K69" s="12">
        <v>0</v>
      </c>
      <c r="L69" s="11">
        <f>=G69+I69-K69</f>
      </c>
      <c r="M69" s="3"/>
    </row>
    <row r="70" outlineLevel="1">
      <c r="A70" s="2"/>
      <c r="B70" s="1" t="s">
        <v>109</v>
      </c>
      <c r="E70" s="1" t="s">
        <v>110</v>
      </c>
      <c r="F70" s="4"/>
      <c r="G70" s="11">
        <v>0</v>
      </c>
      <c r="H70" s="11"/>
      <c r="I70" s="12">
        <v>0</v>
      </c>
      <c r="J70" s="11"/>
      <c r="K70" s="12">
        <v>0</v>
      </c>
      <c r="L70" s="11">
        <f>=G70+I70-K70</f>
      </c>
      <c r="M70" s="3"/>
    </row>
    <row r="71" outlineLevel="1">
      <c r="A71" s="2"/>
      <c r="B71" s="1" t="s">
        <v>111</v>
      </c>
      <c r="E71" s="1" t="s">
        <v>112</v>
      </c>
      <c r="F71" s="4"/>
      <c r="G71" s="11">
        <v>0</v>
      </c>
      <c r="H71" s="11"/>
      <c r="I71" s="12">
        <v>0</v>
      </c>
      <c r="J71" s="11"/>
      <c r="K71" s="12">
        <v>0</v>
      </c>
      <c r="L71" s="11">
        <f>=G71+I71-K71</f>
      </c>
      <c r="M71" s="3"/>
    </row>
    <row r="72" outlineLevel="1">
      <c r="A72" s="2"/>
      <c r="B72" s="1" t="s">
        <v>113</v>
      </c>
      <c r="E72" s="1" t="s">
        <v>114</v>
      </c>
      <c r="F72" s="4"/>
      <c r="G72" s="11">
        <v>0</v>
      </c>
      <c r="H72" s="11"/>
      <c r="I72" s="12">
        <v>0</v>
      </c>
      <c r="J72" s="11"/>
      <c r="K72" s="12">
        <v>0</v>
      </c>
      <c r="L72" s="11">
        <f>=G72+I72-K72</f>
      </c>
      <c r="M72" s="3"/>
    </row>
    <row r="73" outlineLevel="1">
      <c r="A73" s="2"/>
      <c r="B73" s="1" t="s">
        <v>115</v>
      </c>
      <c r="E73" s="1" t="s">
        <v>116</v>
      </c>
      <c r="F73" s="4"/>
      <c r="G73" s="11">
        <v>0</v>
      </c>
      <c r="H73" s="11"/>
      <c r="I73" s="12">
        <v>0</v>
      </c>
      <c r="J73" s="11"/>
      <c r="K73" s="12">
        <v>0</v>
      </c>
      <c r="L73" s="11">
        <f>=G73+I73-K73</f>
      </c>
      <c r="M73" s="3"/>
    </row>
    <row r="74" outlineLevel="1">
      <c r="A74" s="2"/>
      <c r="B74" s="1" t="s">
        <v>117</v>
      </c>
      <c r="E74" s="1" t="s">
        <v>118</v>
      </c>
      <c r="F74" s="4"/>
      <c r="G74" s="11">
        <v>0</v>
      </c>
      <c r="H74" s="11"/>
      <c r="I74" s="12">
        <v>0</v>
      </c>
      <c r="J74" s="11"/>
      <c r="K74" s="12">
        <v>0</v>
      </c>
      <c r="L74" s="11">
        <f>=G74+I74-K74</f>
      </c>
      <c r="M74" s="3"/>
    </row>
    <row r="75" outlineLevel="1">
      <c r="A75" s="2"/>
      <c r="B75" s="1" t="s">
        <v>119</v>
      </c>
      <c r="E75" s="1" t="s">
        <v>120</v>
      </c>
      <c r="F75" s="4"/>
      <c r="G75" s="11">
        <v>0</v>
      </c>
      <c r="H75" s="11"/>
      <c r="I75" s="12">
        <v>0</v>
      </c>
      <c r="J75" s="11"/>
      <c r="K75" s="12">
        <v>0</v>
      </c>
      <c r="L75" s="11">
        <f>=G75+I75-K75</f>
      </c>
      <c r="M75" s="3"/>
    </row>
    <row r="76" outlineLevel="1">
      <c r="A76" s="2"/>
      <c r="B76" s="1" t="s">
        <v>121</v>
      </c>
      <c r="E76" s="1" t="s">
        <v>122</v>
      </c>
      <c r="F76" s="4"/>
      <c r="G76" s="11">
        <v>0</v>
      </c>
      <c r="H76" s="11"/>
      <c r="I76" s="12">
        <v>0</v>
      </c>
      <c r="J76" s="11"/>
      <c r="K76" s="12">
        <v>0</v>
      </c>
      <c r="L76" s="11">
        <f>=G76+I76-K76</f>
      </c>
      <c r="M76" s="3"/>
    </row>
    <row r="77" outlineLevel="1">
      <c r="A77" s="2"/>
      <c r="B77" s="1" t="s">
        <v>123</v>
      </c>
      <c r="E77" s="1" t="s">
        <v>124</v>
      </c>
      <c r="F77" s="4"/>
      <c r="G77" s="11">
        <v>0</v>
      </c>
      <c r="H77" s="11"/>
      <c r="I77" s="12">
        <v>0</v>
      </c>
      <c r="J77" s="11"/>
      <c r="K77" s="12">
        <v>0</v>
      </c>
      <c r="L77" s="11">
        <f>=G77+I77-K77</f>
      </c>
      <c r="M77" s="3"/>
    </row>
    <row r="78" outlineLevel="1">
      <c r="A78" s="2"/>
      <c r="B78" s="1" t="s">
        <v>125</v>
      </c>
      <c r="E78" s="1" t="s">
        <v>126</v>
      </c>
      <c r="F78" s="4"/>
      <c r="G78" s="11">
        <v>0</v>
      </c>
      <c r="H78" s="11"/>
      <c r="I78" s="12">
        <v>0</v>
      </c>
      <c r="J78" s="11"/>
      <c r="K78" s="12">
        <v>0</v>
      </c>
      <c r="L78" s="11">
        <f>=G78+I78-K78</f>
      </c>
      <c r="M78" s="3"/>
    </row>
    <row r="79" outlineLevel="1">
      <c r="A79" s="2"/>
      <c r="B79" s="1" t="s">
        <v>127</v>
      </c>
      <c r="E79" s="1" t="s">
        <v>128</v>
      </c>
      <c r="F79" s="4"/>
      <c r="G79" s="11">
        <v>0</v>
      </c>
      <c r="H79" s="11"/>
      <c r="I79" s="12">
        <v>0</v>
      </c>
      <c r="J79" s="11"/>
      <c r="K79" s="12">
        <v>0</v>
      </c>
      <c r="L79" s="11">
        <f>=G79+I79-K79</f>
      </c>
      <c r="M79" s="3"/>
    </row>
    <row r="80" outlineLevel="1">
      <c r="A80" s="2"/>
      <c r="B80" s="1" t="s">
        <v>129</v>
      </c>
      <c r="E80" s="1" t="s">
        <v>130</v>
      </c>
      <c r="F80" s="4"/>
      <c r="G80" s="11">
        <v>0</v>
      </c>
      <c r="H80" s="11"/>
      <c r="I80" s="12">
        <v>0</v>
      </c>
      <c r="J80" s="11"/>
      <c r="K80" s="12">
        <v>0</v>
      </c>
      <c r="L80" s="11">
        <f>=G80+I80-K80</f>
      </c>
      <c r="M80" s="3"/>
    </row>
    <row r="81" outlineLevel="1">
      <c r="A81" s="2"/>
      <c r="B81" s="1" t="s">
        <v>131</v>
      </c>
      <c r="E81" s="1" t="s">
        <v>132</v>
      </c>
      <c r="F81" s="4"/>
      <c r="G81" s="11">
        <v>0</v>
      </c>
      <c r="H81" s="11"/>
      <c r="I81" s="12">
        <v>0</v>
      </c>
      <c r="J81" s="11"/>
      <c r="K81" s="12">
        <v>0</v>
      </c>
      <c r="L81" s="11">
        <f>=G81+I81-K81</f>
      </c>
      <c r="M81" s="3"/>
    </row>
    <row r="82" outlineLevel="1">
      <c r="A82" s="2"/>
      <c r="B82" s="1" t="s">
        <v>133</v>
      </c>
      <c r="E82" s="1" t="s">
        <v>134</v>
      </c>
      <c r="F82" s="4"/>
      <c r="G82" s="11">
        <v>0</v>
      </c>
      <c r="H82" s="11"/>
      <c r="I82" s="12">
        <v>0</v>
      </c>
      <c r="J82" s="11"/>
      <c r="K82" s="12">
        <v>0</v>
      </c>
      <c r="L82" s="11">
        <f>=G82+I82-K82</f>
      </c>
      <c r="M82" s="3"/>
    </row>
    <row r="83" outlineLevel="1">
      <c r="A83" s="2"/>
      <c r="B83" s="1" t="s">
        <v>135</v>
      </c>
      <c r="E83" s="1" t="s">
        <v>136</v>
      </c>
      <c r="F83" s="4"/>
      <c r="G83" s="11">
        <v>0</v>
      </c>
      <c r="H83" s="11"/>
      <c r="I83" s="12">
        <v>0</v>
      </c>
      <c r="J83" s="11"/>
      <c r="K83" s="12">
        <v>0</v>
      </c>
      <c r="L83" s="11">
        <f>=G83+I83-K83</f>
      </c>
      <c r="M83" s="3"/>
    </row>
    <row r="84" outlineLevel="1">
      <c r="A84" s="2"/>
      <c r="B84" s="1" t="s">
        <v>137</v>
      </c>
      <c r="E84" s="1" t="s">
        <v>138</v>
      </c>
      <c r="F84" s="4"/>
      <c r="G84" s="11">
        <v>0</v>
      </c>
      <c r="H84" s="11"/>
      <c r="I84" s="12">
        <v>0</v>
      </c>
      <c r="J84" s="11"/>
      <c r="K84" s="12">
        <v>0</v>
      </c>
      <c r="L84" s="11">
        <f>=G84+I84-K84</f>
      </c>
      <c r="M84" s="3"/>
    </row>
    <row r="85" outlineLevel="1">
      <c r="A85" s="2"/>
      <c r="B85" s="1" t="s">
        <v>139</v>
      </c>
      <c r="E85" s="1" t="s">
        <v>140</v>
      </c>
      <c r="F85" s="4"/>
      <c r="G85" s="11">
        <v>0</v>
      </c>
      <c r="H85" s="11"/>
      <c r="I85" s="12">
        <v>0</v>
      </c>
      <c r="J85" s="11"/>
      <c r="K85" s="12">
        <v>0</v>
      </c>
      <c r="L85" s="11">
        <f>=G85+I85-K85</f>
      </c>
      <c r="M85" s="3"/>
    </row>
    <row r="86" outlineLevel="1">
      <c r="A86" s="2"/>
      <c r="B86" s="1" t="s">
        <v>141</v>
      </c>
      <c r="E86" s="1" t="s">
        <v>142</v>
      </c>
      <c r="F86" s="4"/>
      <c r="G86" s="11">
        <v>0</v>
      </c>
      <c r="H86" s="11"/>
      <c r="I86" s="12">
        <v>0</v>
      </c>
      <c r="J86" s="11"/>
      <c r="K86" s="12">
        <v>0</v>
      </c>
      <c r="L86" s="11">
        <f>=G86+I86-K86</f>
      </c>
      <c r="M86" s="3"/>
    </row>
    <row r="87" outlineLevel="1">
      <c r="A87" s="2"/>
      <c r="D87" s="7" t="s">
        <v>24</v>
      </c>
      <c r="E87" s="7"/>
      <c r="F87" s="7"/>
      <c r="G87" s="8">
        <f>=SUM(G62:G86)</f>
      </c>
      <c r="H87" s="8"/>
      <c r="I87" s="8">
        <f>=SUM(I62:I86)</f>
      </c>
      <c r="J87" s="8"/>
      <c r="K87" s="8">
        <f>=SUM(K62:K86)</f>
      </c>
      <c r="L87" s="8">
        <f>=SUM(L62:L86)</f>
      </c>
      <c r="M87" s="3"/>
    </row>
    <row r="88">
      <c r="A88" s="2"/>
      <c r="F88" s="4"/>
      <c r="G88" s="4"/>
      <c r="H88" s="4"/>
      <c r="I88" s="4"/>
      <c r="J88" s="4"/>
      <c r="K88" s="4"/>
      <c r="L88" s="4"/>
      <c r="M88" s="3"/>
    </row>
    <row r="89">
      <c r="A89" s="2"/>
      <c r="C89" s="1" t="s">
        <v>143</v>
      </c>
      <c r="F89" s="4"/>
      <c r="G89" s="11"/>
      <c r="H89" s="11"/>
      <c r="I89" s="11"/>
      <c r="J89" s="11"/>
      <c r="K89" s="11"/>
      <c r="L89" s="11"/>
      <c r="M89" s="3"/>
    </row>
    <row r="90" outlineLevel="1">
      <c r="A90" s="2"/>
      <c r="B90" s="1" t="s">
        <v>144</v>
      </c>
      <c r="E90" s="1" t="s">
        <v>145</v>
      </c>
      <c r="F90" s="4"/>
      <c r="G90" s="11">
        <v>0</v>
      </c>
      <c r="H90" s="11"/>
      <c r="I90" s="12">
        <v>0</v>
      </c>
      <c r="J90" s="11"/>
      <c r="K90" s="12">
        <v>0</v>
      </c>
      <c r="L90" s="11">
        <f>=G90+I90-K90</f>
      </c>
      <c r="M90" s="3"/>
    </row>
    <row r="91" outlineLevel="1">
      <c r="A91" s="2"/>
      <c r="B91" s="1" t="s">
        <v>146</v>
      </c>
      <c r="E91" s="1" t="s">
        <v>147</v>
      </c>
      <c r="F91" s="4"/>
      <c r="G91" s="11">
        <v>0</v>
      </c>
      <c r="H91" s="11"/>
      <c r="I91" s="12">
        <v>0</v>
      </c>
      <c r="J91" s="11"/>
      <c r="K91" s="12">
        <v>0</v>
      </c>
      <c r="L91" s="11">
        <f>=G91+I91-K91</f>
      </c>
      <c r="M91" s="3"/>
    </row>
    <row r="92" outlineLevel="1">
      <c r="A92" s="2"/>
      <c r="B92" s="1" t="s">
        <v>148</v>
      </c>
      <c r="E92" s="1" t="s">
        <v>149</v>
      </c>
      <c r="F92" s="4"/>
      <c r="G92" s="11">
        <v>0</v>
      </c>
      <c r="H92" s="11"/>
      <c r="I92" s="12">
        <v>0</v>
      </c>
      <c r="J92" s="11"/>
      <c r="K92" s="12">
        <v>0</v>
      </c>
      <c r="L92" s="11">
        <f>=G92+I92-K92</f>
      </c>
      <c r="M92" s="3"/>
    </row>
    <row r="93" outlineLevel="1">
      <c r="A93" s="2"/>
      <c r="B93" s="1" t="s">
        <v>150</v>
      </c>
      <c r="E93" s="1" t="s">
        <v>151</v>
      </c>
      <c r="F93" s="4"/>
      <c r="G93" s="11">
        <v>0</v>
      </c>
      <c r="H93" s="11"/>
      <c r="I93" s="12">
        <v>0</v>
      </c>
      <c r="J93" s="11"/>
      <c r="K93" s="12">
        <v>0</v>
      </c>
      <c r="L93" s="11">
        <f>=G93+I93-K93</f>
      </c>
      <c r="M93" s="3"/>
    </row>
    <row r="94" outlineLevel="1">
      <c r="A94" s="2"/>
      <c r="B94" s="1" t="s">
        <v>152</v>
      </c>
      <c r="E94" s="1" t="s">
        <v>153</v>
      </c>
      <c r="F94" s="4"/>
      <c r="G94" s="11">
        <v>0</v>
      </c>
      <c r="H94" s="11"/>
      <c r="I94" s="12">
        <v>0</v>
      </c>
      <c r="J94" s="11"/>
      <c r="K94" s="12">
        <v>0</v>
      </c>
      <c r="L94" s="11">
        <f>=G94+I94-K94</f>
      </c>
      <c r="M94" s="3"/>
    </row>
    <row r="95" outlineLevel="1">
      <c r="A95" s="2"/>
      <c r="B95" s="1" t="s">
        <v>154</v>
      </c>
      <c r="E95" s="1" t="s">
        <v>155</v>
      </c>
      <c r="F95" s="4"/>
      <c r="G95" s="11">
        <v>0</v>
      </c>
      <c r="H95" s="11"/>
      <c r="I95" s="12">
        <v>0</v>
      </c>
      <c r="J95" s="11"/>
      <c r="K95" s="12">
        <v>0</v>
      </c>
      <c r="L95" s="11">
        <f>=G95+I95-K95</f>
      </c>
      <c r="M95" s="3"/>
    </row>
    <row r="96" outlineLevel="1">
      <c r="A96" s="2"/>
      <c r="B96" s="1" t="s">
        <v>156</v>
      </c>
      <c r="E96" s="1" t="s">
        <v>157</v>
      </c>
      <c r="F96" s="4"/>
      <c r="G96" s="11">
        <v>0</v>
      </c>
      <c r="H96" s="11"/>
      <c r="I96" s="12">
        <v>0</v>
      </c>
      <c r="J96" s="11"/>
      <c r="K96" s="12">
        <v>0</v>
      </c>
      <c r="L96" s="11">
        <f>=G96+I96-K96</f>
      </c>
      <c r="M96" s="3"/>
    </row>
    <row r="97" outlineLevel="1">
      <c r="A97" s="2"/>
      <c r="B97" s="1" t="s">
        <v>158</v>
      </c>
      <c r="E97" s="1" t="s">
        <v>159</v>
      </c>
      <c r="F97" s="4"/>
      <c r="G97" s="11">
        <v>0</v>
      </c>
      <c r="H97" s="11"/>
      <c r="I97" s="12">
        <v>0</v>
      </c>
      <c r="J97" s="11"/>
      <c r="K97" s="12">
        <v>0</v>
      </c>
      <c r="L97" s="11">
        <f>=G97+I97-K97</f>
      </c>
      <c r="M97" s="3"/>
    </row>
    <row r="98" outlineLevel="1">
      <c r="A98" s="2"/>
      <c r="B98" s="1" t="s">
        <v>160</v>
      </c>
      <c r="E98" s="1" t="s">
        <v>161</v>
      </c>
      <c r="F98" s="4"/>
      <c r="G98" s="11">
        <v>0</v>
      </c>
      <c r="H98" s="11"/>
      <c r="I98" s="12">
        <v>0</v>
      </c>
      <c r="J98" s="11"/>
      <c r="K98" s="12">
        <v>0</v>
      </c>
      <c r="L98" s="11">
        <f>=G98+I98-K98</f>
      </c>
      <c r="M98" s="3"/>
    </row>
    <row r="99" outlineLevel="1">
      <c r="A99" s="2"/>
      <c r="B99" s="1" t="s">
        <v>162</v>
      </c>
      <c r="E99" s="1" t="s">
        <v>163</v>
      </c>
      <c r="F99" s="4"/>
      <c r="G99" s="11">
        <v>0</v>
      </c>
      <c r="H99" s="11"/>
      <c r="I99" s="12">
        <v>0</v>
      </c>
      <c r="J99" s="11"/>
      <c r="K99" s="12">
        <v>0</v>
      </c>
      <c r="L99" s="11">
        <f>=G99+I99-K99</f>
      </c>
      <c r="M99" s="3"/>
    </row>
    <row r="100" outlineLevel="1">
      <c r="A100" s="2"/>
      <c r="B100" s="1" t="s">
        <v>164</v>
      </c>
      <c r="E100" s="1" t="s">
        <v>165</v>
      </c>
      <c r="F100" s="4"/>
      <c r="G100" s="11">
        <v>0</v>
      </c>
      <c r="H100" s="11"/>
      <c r="I100" s="12">
        <v>0</v>
      </c>
      <c r="J100" s="11"/>
      <c r="K100" s="12">
        <v>0</v>
      </c>
      <c r="L100" s="11">
        <f>=G100+I100-K100</f>
      </c>
      <c r="M100" s="3"/>
    </row>
    <row r="101" outlineLevel="1">
      <c r="A101" s="2"/>
      <c r="B101" s="1" t="s">
        <v>166</v>
      </c>
      <c r="E101" s="1" t="s">
        <v>167</v>
      </c>
      <c r="F101" s="4"/>
      <c r="G101" s="11">
        <v>0</v>
      </c>
      <c r="H101" s="11"/>
      <c r="I101" s="12">
        <v>0</v>
      </c>
      <c r="J101" s="11"/>
      <c r="K101" s="12">
        <v>0</v>
      </c>
      <c r="L101" s="11">
        <f>=G101+I101-K101</f>
      </c>
      <c r="M101" s="3"/>
    </row>
    <row r="102" outlineLevel="1">
      <c r="A102" s="2"/>
      <c r="B102" s="1" t="s">
        <v>168</v>
      </c>
      <c r="E102" s="1" t="s">
        <v>169</v>
      </c>
      <c r="F102" s="4"/>
      <c r="G102" s="11">
        <v>0</v>
      </c>
      <c r="H102" s="11"/>
      <c r="I102" s="12">
        <v>0</v>
      </c>
      <c r="J102" s="11"/>
      <c r="K102" s="12">
        <v>0</v>
      </c>
      <c r="L102" s="11">
        <f>=G102+I102-K102</f>
      </c>
      <c r="M102" s="3"/>
    </row>
    <row r="103" outlineLevel="1">
      <c r="A103" s="2"/>
      <c r="B103" s="1" t="s">
        <v>170</v>
      </c>
      <c r="E103" s="1" t="s">
        <v>171</v>
      </c>
      <c r="F103" s="4"/>
      <c r="G103" s="11">
        <v>0</v>
      </c>
      <c r="H103" s="11"/>
      <c r="I103" s="12">
        <v>0</v>
      </c>
      <c r="J103" s="11"/>
      <c r="K103" s="12">
        <v>0</v>
      </c>
      <c r="L103" s="11">
        <f>=G103+I103-K103</f>
      </c>
      <c r="M103" s="3"/>
    </row>
    <row r="104" outlineLevel="1">
      <c r="A104" s="2"/>
      <c r="B104" s="1" t="s">
        <v>172</v>
      </c>
      <c r="E104" s="1" t="s">
        <v>173</v>
      </c>
      <c r="F104" s="4"/>
      <c r="G104" s="11">
        <v>0</v>
      </c>
      <c r="H104" s="11"/>
      <c r="I104" s="12">
        <v>0</v>
      </c>
      <c r="J104" s="11"/>
      <c r="K104" s="12">
        <v>0</v>
      </c>
      <c r="L104" s="11">
        <f>=G104+I104-K104</f>
      </c>
      <c r="M104" s="3"/>
    </row>
    <row r="105" outlineLevel="1">
      <c r="A105" s="2"/>
      <c r="B105" s="1" t="s">
        <v>174</v>
      </c>
      <c r="E105" s="1" t="s">
        <v>175</v>
      </c>
      <c r="F105" s="4"/>
      <c r="G105" s="11">
        <v>0</v>
      </c>
      <c r="H105" s="11"/>
      <c r="I105" s="12">
        <v>0</v>
      </c>
      <c r="J105" s="11"/>
      <c r="K105" s="12">
        <v>0</v>
      </c>
      <c r="L105" s="11">
        <f>=G105+I105-K105</f>
      </c>
      <c r="M105" s="3"/>
    </row>
    <row r="106" outlineLevel="1">
      <c r="A106" s="2"/>
      <c r="B106" s="1" t="s">
        <v>176</v>
      </c>
      <c r="E106" s="1" t="s">
        <v>177</v>
      </c>
      <c r="F106" s="4"/>
      <c r="G106" s="11">
        <v>0</v>
      </c>
      <c r="H106" s="11"/>
      <c r="I106" s="12">
        <v>0</v>
      </c>
      <c r="J106" s="11"/>
      <c r="K106" s="12">
        <v>0</v>
      </c>
      <c r="L106" s="11">
        <f>=G106+I106-K106</f>
      </c>
      <c r="M106" s="3"/>
    </row>
    <row r="107" outlineLevel="1">
      <c r="A107" s="2"/>
      <c r="B107" s="1" t="s">
        <v>178</v>
      </c>
      <c r="E107" s="1" t="s">
        <v>179</v>
      </c>
      <c r="F107" s="4"/>
      <c r="G107" s="11">
        <v>0</v>
      </c>
      <c r="H107" s="11"/>
      <c r="I107" s="12">
        <v>0</v>
      </c>
      <c r="J107" s="11"/>
      <c r="K107" s="12">
        <v>0</v>
      </c>
      <c r="L107" s="11">
        <f>=G107+I107-K107</f>
      </c>
      <c r="M107" s="3"/>
    </row>
    <row r="108" outlineLevel="1">
      <c r="A108" s="2"/>
      <c r="B108" s="1" t="s">
        <v>180</v>
      </c>
      <c r="E108" s="1" t="s">
        <v>181</v>
      </c>
      <c r="F108" s="4"/>
      <c r="G108" s="11">
        <v>0</v>
      </c>
      <c r="H108" s="11"/>
      <c r="I108" s="12">
        <v>0</v>
      </c>
      <c r="J108" s="11"/>
      <c r="K108" s="12">
        <v>0</v>
      </c>
      <c r="L108" s="11">
        <f>=G108+I108-K108</f>
      </c>
      <c r="M108" s="3"/>
    </row>
    <row r="109" outlineLevel="1">
      <c r="A109" s="2"/>
      <c r="B109" s="1" t="s">
        <v>182</v>
      </c>
      <c r="E109" s="1" t="s">
        <v>183</v>
      </c>
      <c r="F109" s="4"/>
      <c r="G109" s="11">
        <v>0</v>
      </c>
      <c r="H109" s="11"/>
      <c r="I109" s="12">
        <v>0</v>
      </c>
      <c r="J109" s="11"/>
      <c r="K109" s="12">
        <v>0</v>
      </c>
      <c r="L109" s="11">
        <f>=G109+I109-K109</f>
      </c>
      <c r="M109" s="3"/>
    </row>
    <row r="110" outlineLevel="1">
      <c r="A110" s="2"/>
      <c r="B110" s="1" t="s">
        <v>184</v>
      </c>
      <c r="E110" s="1" t="s">
        <v>185</v>
      </c>
      <c r="F110" s="4"/>
      <c r="G110" s="11">
        <v>0</v>
      </c>
      <c r="H110" s="11"/>
      <c r="I110" s="12">
        <v>0</v>
      </c>
      <c r="J110" s="11"/>
      <c r="K110" s="12">
        <v>0</v>
      </c>
      <c r="L110" s="11">
        <f>=G110+I110-K110</f>
      </c>
      <c r="M110" s="3"/>
    </row>
    <row r="111" outlineLevel="1">
      <c r="A111" s="2"/>
      <c r="B111" s="1" t="s">
        <v>186</v>
      </c>
      <c r="E111" s="1" t="s">
        <v>187</v>
      </c>
      <c r="F111" s="4"/>
      <c r="G111" s="11">
        <v>0</v>
      </c>
      <c r="H111" s="11"/>
      <c r="I111" s="12">
        <v>0</v>
      </c>
      <c r="J111" s="11"/>
      <c r="K111" s="12">
        <v>0</v>
      </c>
      <c r="L111" s="11">
        <f>=G111+I111-K111</f>
      </c>
      <c r="M111" s="3"/>
    </row>
    <row r="112" outlineLevel="1">
      <c r="A112" s="2"/>
      <c r="B112" s="1" t="s">
        <v>188</v>
      </c>
      <c r="E112" s="1" t="s">
        <v>189</v>
      </c>
      <c r="F112" s="4"/>
      <c r="G112" s="11">
        <v>0</v>
      </c>
      <c r="H112" s="11"/>
      <c r="I112" s="12">
        <v>0</v>
      </c>
      <c r="J112" s="11"/>
      <c r="K112" s="12">
        <v>0</v>
      </c>
      <c r="L112" s="11">
        <f>=G112+I112-K112</f>
      </c>
      <c r="M112" s="3"/>
    </row>
    <row r="113" outlineLevel="1">
      <c r="A113" s="2"/>
      <c r="B113" s="1" t="s">
        <v>190</v>
      </c>
      <c r="E113" s="1" t="s">
        <v>191</v>
      </c>
      <c r="F113" s="4"/>
      <c r="G113" s="11">
        <v>0</v>
      </c>
      <c r="H113" s="11"/>
      <c r="I113" s="12">
        <v>0</v>
      </c>
      <c r="J113" s="11"/>
      <c r="K113" s="12">
        <v>0</v>
      </c>
      <c r="L113" s="11">
        <f>=G113+I113-K113</f>
      </c>
      <c r="M113" s="3"/>
    </row>
    <row r="114" outlineLevel="1">
      <c r="A114" s="2"/>
      <c r="B114" s="1" t="s">
        <v>192</v>
      </c>
      <c r="E114" s="1" t="s">
        <v>193</v>
      </c>
      <c r="F114" s="4"/>
      <c r="G114" s="11">
        <v>0</v>
      </c>
      <c r="H114" s="11"/>
      <c r="I114" s="12">
        <v>0</v>
      </c>
      <c r="J114" s="11"/>
      <c r="K114" s="12">
        <v>0</v>
      </c>
      <c r="L114" s="11">
        <f>=G114+I114-K114</f>
      </c>
      <c r="M114" s="3"/>
    </row>
    <row r="115" outlineLevel="1">
      <c r="A115" s="2"/>
      <c r="D115" s="7" t="s">
        <v>24</v>
      </c>
      <c r="E115" s="7"/>
      <c r="F115" s="7"/>
      <c r="G115" s="8">
        <f>=SUM(G90:G114)</f>
      </c>
      <c r="H115" s="8"/>
      <c r="I115" s="8">
        <f>=SUM(I90:I114)</f>
      </c>
      <c r="J115" s="8"/>
      <c r="K115" s="8">
        <f>=SUM(K90:K114)</f>
      </c>
      <c r="L115" s="8">
        <f>=SUM(L90:L114)</f>
      </c>
      <c r="M115" s="3"/>
    </row>
    <row r="116">
      <c r="A116" s="2"/>
      <c r="F116" s="4"/>
      <c r="G116" s="4"/>
      <c r="H116" s="4"/>
      <c r="I116" s="4"/>
      <c r="J116" s="4"/>
      <c r="K116" s="4"/>
      <c r="L116" s="4"/>
      <c r="M116" s="3"/>
    </row>
    <row r="117">
      <c r="A117" s="2"/>
      <c r="C117" s="1" t="s">
        <v>194</v>
      </c>
      <c r="F117" s="4"/>
      <c r="G117" s="11"/>
      <c r="H117" s="11"/>
      <c r="I117" s="11"/>
      <c r="J117" s="11"/>
      <c r="K117" s="11"/>
      <c r="L117" s="11"/>
      <c r="M117" s="3"/>
    </row>
    <row r="118" outlineLevel="1">
      <c r="A118" s="2"/>
      <c r="B118" s="1" t="s">
        <v>195</v>
      </c>
      <c r="E118" s="1" t="s">
        <v>196</v>
      </c>
      <c r="F118" s="4"/>
      <c r="G118" s="11">
        <v>0</v>
      </c>
      <c r="H118" s="11"/>
      <c r="I118" s="12">
        <v>0</v>
      </c>
      <c r="J118" s="11"/>
      <c r="K118" s="12">
        <v>0</v>
      </c>
      <c r="L118" s="11">
        <f>=G118+I118-K118</f>
      </c>
      <c r="M118" s="3"/>
    </row>
    <row r="119" outlineLevel="1">
      <c r="A119" s="2"/>
      <c r="B119" s="1" t="s">
        <v>197</v>
      </c>
      <c r="E119" s="1" t="s">
        <v>198</v>
      </c>
      <c r="F119" s="4"/>
      <c r="G119" s="11">
        <v>0</v>
      </c>
      <c r="H119" s="11"/>
      <c r="I119" s="12">
        <v>0</v>
      </c>
      <c r="J119" s="11"/>
      <c r="K119" s="12">
        <v>0</v>
      </c>
      <c r="L119" s="11">
        <f>=G119+I119-K119</f>
      </c>
      <c r="M119" s="3"/>
    </row>
    <row r="120" outlineLevel="1">
      <c r="A120" s="2"/>
      <c r="B120" s="1" t="s">
        <v>199</v>
      </c>
      <c r="E120" s="1" t="s">
        <v>200</v>
      </c>
      <c r="F120" s="4"/>
      <c r="G120" s="11">
        <v>0</v>
      </c>
      <c r="H120" s="11"/>
      <c r="I120" s="12">
        <v>0</v>
      </c>
      <c r="J120" s="11"/>
      <c r="K120" s="12">
        <v>0</v>
      </c>
      <c r="L120" s="11">
        <f>=G120+I120-K120</f>
      </c>
      <c r="M120" s="3"/>
    </row>
    <row r="121" outlineLevel="1">
      <c r="A121" s="2"/>
      <c r="B121" s="1" t="s">
        <v>201</v>
      </c>
      <c r="E121" s="1" t="s">
        <v>202</v>
      </c>
      <c r="F121" s="4"/>
      <c r="G121" s="11">
        <v>0</v>
      </c>
      <c r="H121" s="11"/>
      <c r="I121" s="12">
        <v>0</v>
      </c>
      <c r="J121" s="11"/>
      <c r="K121" s="12">
        <v>0</v>
      </c>
      <c r="L121" s="11">
        <f>=G121+I121-K121</f>
      </c>
      <c r="M121" s="3"/>
    </row>
    <row r="122" outlineLevel="1">
      <c r="A122" s="2"/>
      <c r="B122" s="1" t="s">
        <v>203</v>
      </c>
      <c r="E122" s="1" t="s">
        <v>204</v>
      </c>
      <c r="F122" s="4"/>
      <c r="G122" s="11">
        <v>0</v>
      </c>
      <c r="H122" s="11"/>
      <c r="I122" s="12">
        <v>0</v>
      </c>
      <c r="J122" s="11"/>
      <c r="K122" s="12">
        <v>0</v>
      </c>
      <c r="L122" s="11">
        <f>=G122+I122-K122</f>
      </c>
      <c r="M122" s="3"/>
    </row>
    <row r="123" outlineLevel="1">
      <c r="A123" s="2"/>
      <c r="B123" s="1" t="s">
        <v>205</v>
      </c>
      <c r="E123" s="1" t="s">
        <v>206</v>
      </c>
      <c r="F123" s="4"/>
      <c r="G123" s="11">
        <v>0</v>
      </c>
      <c r="H123" s="11"/>
      <c r="I123" s="12">
        <v>0</v>
      </c>
      <c r="J123" s="11"/>
      <c r="K123" s="12">
        <v>0</v>
      </c>
      <c r="L123" s="11">
        <f>=G123+I123-K123</f>
      </c>
      <c r="M123" s="3"/>
    </row>
    <row r="124" outlineLevel="1">
      <c r="A124" s="2"/>
      <c r="B124" s="1" t="s">
        <v>207</v>
      </c>
      <c r="E124" s="1" t="s">
        <v>208</v>
      </c>
      <c r="F124" s="4"/>
      <c r="G124" s="11">
        <v>0</v>
      </c>
      <c r="H124" s="11"/>
      <c r="I124" s="12">
        <v>0</v>
      </c>
      <c r="J124" s="11"/>
      <c r="K124" s="12">
        <v>0</v>
      </c>
      <c r="L124" s="11">
        <f>=G124+I124-K124</f>
      </c>
      <c r="M124" s="3"/>
    </row>
    <row r="125" outlineLevel="1">
      <c r="A125" s="2"/>
      <c r="B125" s="1" t="s">
        <v>209</v>
      </c>
      <c r="E125" s="1" t="s">
        <v>210</v>
      </c>
      <c r="F125" s="4"/>
      <c r="G125" s="11">
        <v>0</v>
      </c>
      <c r="H125" s="11"/>
      <c r="I125" s="12">
        <v>0</v>
      </c>
      <c r="J125" s="11"/>
      <c r="K125" s="12">
        <v>0</v>
      </c>
      <c r="L125" s="11">
        <f>=G125+I125-K125</f>
      </c>
      <c r="M125" s="3"/>
    </row>
    <row r="126" outlineLevel="1">
      <c r="A126" s="2"/>
      <c r="B126" s="1" t="s">
        <v>211</v>
      </c>
      <c r="E126" s="1" t="s">
        <v>212</v>
      </c>
      <c r="F126" s="4"/>
      <c r="G126" s="11">
        <v>0</v>
      </c>
      <c r="H126" s="11"/>
      <c r="I126" s="12">
        <v>0</v>
      </c>
      <c r="J126" s="11"/>
      <c r="K126" s="12">
        <v>0</v>
      </c>
      <c r="L126" s="11">
        <f>=G126+I126-K126</f>
      </c>
      <c r="M126" s="3"/>
    </row>
    <row r="127" outlineLevel="1">
      <c r="A127" s="2"/>
      <c r="B127" s="1" t="s">
        <v>213</v>
      </c>
      <c r="E127" s="1" t="s">
        <v>214</v>
      </c>
      <c r="F127" s="4"/>
      <c r="G127" s="11">
        <v>0</v>
      </c>
      <c r="H127" s="11"/>
      <c r="I127" s="12">
        <v>0</v>
      </c>
      <c r="J127" s="11"/>
      <c r="K127" s="12">
        <v>0</v>
      </c>
      <c r="L127" s="11">
        <f>=G127+I127-K127</f>
      </c>
      <c r="M127" s="3"/>
    </row>
    <row r="128" outlineLevel="1">
      <c r="A128" s="2"/>
      <c r="B128" s="1" t="s">
        <v>215</v>
      </c>
      <c r="E128" s="1" t="s">
        <v>216</v>
      </c>
      <c r="F128" s="4"/>
      <c r="G128" s="11">
        <v>0</v>
      </c>
      <c r="H128" s="11"/>
      <c r="I128" s="12">
        <v>0</v>
      </c>
      <c r="J128" s="11"/>
      <c r="K128" s="12">
        <v>0</v>
      </c>
      <c r="L128" s="11">
        <f>=G128+I128-K128</f>
      </c>
      <c r="M128" s="3"/>
    </row>
    <row r="129" outlineLevel="1">
      <c r="A129" s="2"/>
      <c r="B129" s="1" t="s">
        <v>217</v>
      </c>
      <c r="E129" s="1" t="s">
        <v>218</v>
      </c>
      <c r="F129" s="4"/>
      <c r="G129" s="11">
        <v>0</v>
      </c>
      <c r="H129" s="11"/>
      <c r="I129" s="12">
        <v>0</v>
      </c>
      <c r="J129" s="11"/>
      <c r="K129" s="12">
        <v>0</v>
      </c>
      <c r="L129" s="11">
        <f>=G129+I129-K129</f>
      </c>
      <c r="M129" s="3"/>
    </row>
    <row r="130" outlineLevel="1">
      <c r="A130" s="2"/>
      <c r="B130" s="1" t="s">
        <v>219</v>
      </c>
      <c r="E130" s="1" t="s">
        <v>220</v>
      </c>
      <c r="F130" s="4"/>
      <c r="G130" s="11">
        <v>0</v>
      </c>
      <c r="H130" s="11"/>
      <c r="I130" s="12">
        <v>0</v>
      </c>
      <c r="J130" s="11"/>
      <c r="K130" s="12">
        <v>0</v>
      </c>
      <c r="L130" s="11">
        <f>=G130+I130-K130</f>
      </c>
      <c r="M130" s="3"/>
    </row>
    <row r="131" outlineLevel="1">
      <c r="A131" s="2"/>
      <c r="B131" s="1" t="s">
        <v>221</v>
      </c>
      <c r="E131" s="1" t="s">
        <v>222</v>
      </c>
      <c r="F131" s="4"/>
      <c r="G131" s="11">
        <v>0</v>
      </c>
      <c r="H131" s="11"/>
      <c r="I131" s="12">
        <v>0</v>
      </c>
      <c r="J131" s="11"/>
      <c r="K131" s="12">
        <v>0</v>
      </c>
      <c r="L131" s="11">
        <f>=G131+I131-K131</f>
      </c>
      <c r="M131" s="3"/>
    </row>
    <row r="132" outlineLevel="1">
      <c r="A132" s="2"/>
      <c r="B132" s="1" t="s">
        <v>223</v>
      </c>
      <c r="E132" s="1" t="s">
        <v>224</v>
      </c>
      <c r="F132" s="4"/>
      <c r="G132" s="11">
        <v>0</v>
      </c>
      <c r="H132" s="11"/>
      <c r="I132" s="12">
        <v>0</v>
      </c>
      <c r="J132" s="11"/>
      <c r="K132" s="12">
        <v>0</v>
      </c>
      <c r="L132" s="11">
        <f>=G132+I132-K132</f>
      </c>
      <c r="M132" s="3"/>
    </row>
    <row r="133" outlineLevel="1">
      <c r="A133" s="2"/>
      <c r="B133" s="1" t="s">
        <v>225</v>
      </c>
      <c r="E133" s="1" t="s">
        <v>226</v>
      </c>
      <c r="F133" s="4"/>
      <c r="G133" s="11">
        <v>0</v>
      </c>
      <c r="H133" s="11"/>
      <c r="I133" s="12">
        <v>0</v>
      </c>
      <c r="J133" s="11"/>
      <c r="K133" s="12">
        <v>0</v>
      </c>
      <c r="L133" s="11">
        <f>=G133+I133-K133</f>
      </c>
      <c r="M133" s="3"/>
    </row>
    <row r="134" outlineLevel="1">
      <c r="A134" s="2"/>
      <c r="B134" s="1" t="s">
        <v>227</v>
      </c>
      <c r="E134" s="1" t="s">
        <v>228</v>
      </c>
      <c r="F134" s="4"/>
      <c r="G134" s="11">
        <v>0</v>
      </c>
      <c r="H134" s="11"/>
      <c r="I134" s="12">
        <v>0</v>
      </c>
      <c r="J134" s="11"/>
      <c r="K134" s="12">
        <v>0</v>
      </c>
      <c r="L134" s="11">
        <f>=G134+I134-K134</f>
      </c>
      <c r="M134" s="3"/>
    </row>
    <row r="135" outlineLevel="1">
      <c r="A135" s="2"/>
      <c r="B135" s="1" t="s">
        <v>229</v>
      </c>
      <c r="E135" s="1" t="s">
        <v>230</v>
      </c>
      <c r="F135" s="4"/>
      <c r="G135" s="11">
        <v>0</v>
      </c>
      <c r="H135" s="11"/>
      <c r="I135" s="12">
        <v>0</v>
      </c>
      <c r="J135" s="11"/>
      <c r="K135" s="12">
        <v>0</v>
      </c>
      <c r="L135" s="11">
        <f>=G135+I135-K135</f>
      </c>
      <c r="M135" s="3"/>
    </row>
    <row r="136" outlineLevel="1">
      <c r="A136" s="2"/>
      <c r="B136" s="1" t="s">
        <v>231</v>
      </c>
      <c r="E136" s="1" t="s">
        <v>232</v>
      </c>
      <c r="F136" s="4"/>
      <c r="G136" s="11">
        <v>0</v>
      </c>
      <c r="H136" s="11"/>
      <c r="I136" s="12">
        <v>0</v>
      </c>
      <c r="J136" s="11"/>
      <c r="K136" s="12">
        <v>0</v>
      </c>
      <c r="L136" s="11">
        <f>=G136+I136-K136</f>
      </c>
      <c r="M136" s="3"/>
    </row>
    <row r="137" outlineLevel="1">
      <c r="A137" s="2"/>
      <c r="B137" s="1" t="s">
        <v>233</v>
      </c>
      <c r="E137" s="1" t="s">
        <v>234</v>
      </c>
      <c r="F137" s="4"/>
      <c r="G137" s="11">
        <v>0</v>
      </c>
      <c r="H137" s="11"/>
      <c r="I137" s="12">
        <v>0</v>
      </c>
      <c r="J137" s="11"/>
      <c r="K137" s="12">
        <v>0</v>
      </c>
      <c r="L137" s="11">
        <f>=G137+I137-K137</f>
      </c>
      <c r="M137" s="3"/>
    </row>
    <row r="138" outlineLevel="1">
      <c r="A138" s="2"/>
      <c r="B138" s="1" t="s">
        <v>235</v>
      </c>
      <c r="E138" s="1" t="s">
        <v>236</v>
      </c>
      <c r="F138" s="4"/>
      <c r="G138" s="11">
        <v>0</v>
      </c>
      <c r="H138" s="11"/>
      <c r="I138" s="12">
        <v>0</v>
      </c>
      <c r="J138" s="11"/>
      <c r="K138" s="12">
        <v>0</v>
      </c>
      <c r="L138" s="11">
        <f>=G138+I138-K138</f>
      </c>
      <c r="M138" s="3"/>
    </row>
    <row r="139" outlineLevel="1">
      <c r="A139" s="2"/>
      <c r="B139" s="1" t="s">
        <v>237</v>
      </c>
      <c r="E139" s="1" t="s">
        <v>238</v>
      </c>
      <c r="F139" s="4"/>
      <c r="G139" s="11">
        <v>0</v>
      </c>
      <c r="H139" s="11"/>
      <c r="I139" s="12">
        <v>0</v>
      </c>
      <c r="J139" s="11"/>
      <c r="K139" s="12">
        <v>0</v>
      </c>
      <c r="L139" s="11">
        <f>=G139+I139-K139</f>
      </c>
      <c r="M139" s="3"/>
    </row>
    <row r="140" outlineLevel="1">
      <c r="A140" s="2"/>
      <c r="B140" s="1" t="s">
        <v>239</v>
      </c>
      <c r="E140" s="1" t="s">
        <v>240</v>
      </c>
      <c r="F140" s="4"/>
      <c r="G140" s="11">
        <v>0</v>
      </c>
      <c r="H140" s="11"/>
      <c r="I140" s="12">
        <v>0</v>
      </c>
      <c r="J140" s="11"/>
      <c r="K140" s="12">
        <v>0</v>
      </c>
      <c r="L140" s="11">
        <f>=G140+I140-K140</f>
      </c>
      <c r="M140" s="3"/>
    </row>
    <row r="141" outlineLevel="1">
      <c r="A141" s="2"/>
      <c r="B141" s="1" t="s">
        <v>241</v>
      </c>
      <c r="E141" s="1" t="s">
        <v>242</v>
      </c>
      <c r="F141" s="4"/>
      <c r="G141" s="11">
        <v>0</v>
      </c>
      <c r="H141" s="11"/>
      <c r="I141" s="12">
        <v>0</v>
      </c>
      <c r="J141" s="11"/>
      <c r="K141" s="12">
        <v>0</v>
      </c>
      <c r="L141" s="11">
        <f>=G141+I141-K141</f>
      </c>
      <c r="M141" s="3"/>
    </row>
    <row r="142" outlineLevel="1">
      <c r="A142" s="2"/>
      <c r="B142" s="1" t="s">
        <v>243</v>
      </c>
      <c r="E142" s="1" t="s">
        <v>244</v>
      </c>
      <c r="F142" s="4"/>
      <c r="G142" s="11">
        <v>0</v>
      </c>
      <c r="H142" s="11"/>
      <c r="I142" s="12">
        <v>0</v>
      </c>
      <c r="J142" s="11"/>
      <c r="K142" s="12">
        <v>0</v>
      </c>
      <c r="L142" s="11">
        <f>=G142+I142-K142</f>
      </c>
      <c r="M142" s="3"/>
    </row>
    <row r="143" outlineLevel="1">
      <c r="A143" s="2"/>
      <c r="D143" s="7" t="s">
        <v>24</v>
      </c>
      <c r="E143" s="7"/>
      <c r="F143" s="7"/>
      <c r="G143" s="8">
        <f>=SUM(G118:G142)</f>
      </c>
      <c r="H143" s="8"/>
      <c r="I143" s="8">
        <f>=SUM(I118:I142)</f>
      </c>
      <c r="J143" s="8"/>
      <c r="K143" s="8">
        <f>=SUM(K118:K142)</f>
      </c>
      <c r="L143" s="8">
        <f>=SUM(L118:L142)</f>
      </c>
      <c r="M143" s="3"/>
    </row>
    <row r="144">
      <c r="A144" s="2"/>
      <c r="F144" s="4"/>
      <c r="G144" s="4"/>
      <c r="H144" s="4"/>
      <c r="I144" s="4"/>
      <c r="J144" s="4"/>
      <c r="K144" s="4"/>
      <c r="L144" s="4"/>
      <c r="M144" s="3"/>
    </row>
    <row r="145">
      <c r="A145" s="2"/>
      <c r="B145" s="9"/>
      <c r="C145" s="9" t="s">
        <v>245</v>
      </c>
      <c r="D145" s="9"/>
      <c r="E145" s="9"/>
      <c r="F145" s="9"/>
      <c r="G145" s="9">
        <f>=G59+G87+G115+G143</f>
      </c>
      <c r="H145" s="9"/>
      <c r="I145" s="9">
        <f>=I59+I87+I115+I143</f>
      </c>
      <c r="J145" s="9"/>
      <c r="K145" s="9">
        <f>=K59+K87+K115+K143</f>
      </c>
      <c r="L145" s="9">
        <f>=L59+L87+L115+L143</f>
      </c>
      <c r="M145" s="3"/>
    </row>
    <row r="146">
      <c r="A146" s="2"/>
      <c r="B146" s="9"/>
      <c r="C146" s="9" t="s">
        <v>246</v>
      </c>
      <c r="D146" s="9"/>
      <c r="E146" s="9"/>
      <c r="F146" s="9"/>
      <c r="G146" s="9">
        <f>=G31+G145</f>
      </c>
      <c r="H146" s="9"/>
      <c r="I146" s="9">
        <f>=I31+I145</f>
      </c>
      <c r="J146" s="9"/>
      <c r="K146" s="9">
        <f>=K31+K145</f>
      </c>
      <c r="L146" s="9">
        <f>=L31+L145</f>
      </c>
      <c r="M146" s="3"/>
    </row>
    <row r="147">
      <c r="A147" s="2"/>
      <c r="C147" s="1" t="s">
        <v>247</v>
      </c>
      <c r="F147" s="4"/>
      <c r="G147" s="11"/>
      <c r="H147" s="11"/>
      <c r="I147" s="11"/>
      <c r="J147" s="11"/>
      <c r="K147" s="11"/>
      <c r="L147" s="11"/>
      <c r="M147" s="3"/>
    </row>
    <row r="148">
      <c r="A148" s="2"/>
      <c r="C148" s="1" t="s">
        <v>248</v>
      </c>
      <c r="F148" s="4"/>
      <c r="G148" s="11"/>
      <c r="H148" s="11"/>
      <c r="I148" s="11"/>
      <c r="J148" s="11"/>
      <c r="K148" s="11"/>
      <c r="L148" s="11"/>
      <c r="M148" s="3"/>
    </row>
    <row r="149" outlineLevel="1">
      <c r="A149" s="2"/>
      <c r="B149" s="1" t="s">
        <v>249</v>
      </c>
      <c r="E149" s="1" t="s">
        <v>250</v>
      </c>
      <c r="F149" s="4"/>
      <c r="G149" s="11">
        <v>0</v>
      </c>
      <c r="H149" s="11"/>
      <c r="I149" s="12">
        <v>0</v>
      </c>
      <c r="J149" s="11"/>
      <c r="K149" s="12">
        <v>0</v>
      </c>
      <c r="L149" s="11">
        <f>=G149+I149-K149</f>
      </c>
      <c r="M149" s="3"/>
    </row>
    <row r="150" outlineLevel="1">
      <c r="A150" s="2"/>
      <c r="B150" s="1" t="s">
        <v>251</v>
      </c>
      <c r="E150" s="1" t="s">
        <v>252</v>
      </c>
      <c r="F150" s="4"/>
      <c r="G150" s="11">
        <v>0</v>
      </c>
      <c r="H150" s="11"/>
      <c r="I150" s="12">
        <v>0</v>
      </c>
      <c r="J150" s="11"/>
      <c r="K150" s="12">
        <v>0</v>
      </c>
      <c r="L150" s="11">
        <f>=G150+I150-K150</f>
      </c>
      <c r="M150" s="3"/>
    </row>
    <row r="151" outlineLevel="1">
      <c r="A151" s="2"/>
      <c r="B151" s="1" t="s">
        <v>253</v>
      </c>
      <c r="E151" s="1" t="s">
        <v>254</v>
      </c>
      <c r="F151" s="4"/>
      <c r="G151" s="11">
        <v>0</v>
      </c>
      <c r="H151" s="11"/>
      <c r="I151" s="12">
        <v>0</v>
      </c>
      <c r="J151" s="11"/>
      <c r="K151" s="12">
        <v>0</v>
      </c>
      <c r="L151" s="11">
        <f>=G151+I151-K151</f>
      </c>
      <c r="M151" s="3"/>
    </row>
    <row r="152" outlineLevel="1">
      <c r="A152" s="2"/>
      <c r="B152" s="1" t="s">
        <v>255</v>
      </c>
      <c r="E152" s="1" t="s">
        <v>256</v>
      </c>
      <c r="F152" s="4"/>
      <c r="G152" s="11">
        <v>0</v>
      </c>
      <c r="H152" s="11"/>
      <c r="I152" s="12">
        <v>0</v>
      </c>
      <c r="J152" s="11"/>
      <c r="K152" s="12">
        <v>0</v>
      </c>
      <c r="L152" s="11">
        <f>=G152+I152-K152</f>
      </c>
      <c r="M152" s="3"/>
    </row>
    <row r="153" outlineLevel="1">
      <c r="A153" s="2"/>
      <c r="B153" s="1" t="s">
        <v>257</v>
      </c>
      <c r="E153" s="1" t="s">
        <v>258</v>
      </c>
      <c r="F153" s="4"/>
      <c r="G153" s="11">
        <v>0</v>
      </c>
      <c r="H153" s="11"/>
      <c r="I153" s="12">
        <v>0</v>
      </c>
      <c r="J153" s="11"/>
      <c r="K153" s="12">
        <v>0</v>
      </c>
      <c r="L153" s="11">
        <f>=G153+I153-K153</f>
      </c>
      <c r="M153" s="3"/>
    </row>
    <row r="154" outlineLevel="1">
      <c r="A154" s="2"/>
      <c r="B154" s="1" t="s">
        <v>259</v>
      </c>
      <c r="E154" s="1" t="s">
        <v>260</v>
      </c>
      <c r="F154" s="4"/>
      <c r="G154" s="11">
        <v>0</v>
      </c>
      <c r="H154" s="11"/>
      <c r="I154" s="12">
        <v>0</v>
      </c>
      <c r="J154" s="11"/>
      <c r="K154" s="12">
        <v>0</v>
      </c>
      <c r="L154" s="11">
        <f>=G154+I154-K154</f>
      </c>
      <c r="M154" s="3"/>
    </row>
    <row r="155" outlineLevel="1">
      <c r="A155" s="2"/>
      <c r="B155" s="1" t="s">
        <v>261</v>
      </c>
      <c r="E155" s="1" t="s">
        <v>262</v>
      </c>
      <c r="F155" s="4"/>
      <c r="G155" s="11">
        <v>0</v>
      </c>
      <c r="H155" s="11"/>
      <c r="I155" s="12">
        <v>0</v>
      </c>
      <c r="J155" s="11"/>
      <c r="K155" s="12">
        <v>0</v>
      </c>
      <c r="L155" s="11">
        <f>=G155+I155-K155</f>
      </c>
      <c r="M155" s="3"/>
    </row>
    <row r="156" outlineLevel="1">
      <c r="A156" s="2"/>
      <c r="B156" s="1" t="s">
        <v>263</v>
      </c>
      <c r="E156" s="1" t="s">
        <v>264</v>
      </c>
      <c r="F156" s="4"/>
      <c r="G156" s="11">
        <v>0</v>
      </c>
      <c r="H156" s="11"/>
      <c r="I156" s="12">
        <v>0</v>
      </c>
      <c r="J156" s="11"/>
      <c r="K156" s="12">
        <v>0</v>
      </c>
      <c r="L156" s="11">
        <f>=G156+I156-K156</f>
      </c>
      <c r="M156" s="3"/>
    </row>
    <row r="157" outlineLevel="1">
      <c r="A157" s="2"/>
      <c r="D157" s="7" t="s">
        <v>24</v>
      </c>
      <c r="E157" s="7"/>
      <c r="F157" s="7"/>
      <c r="G157" s="8">
        <f>=SUM(G149:G156)</f>
      </c>
      <c r="H157" s="8"/>
      <c r="I157" s="8">
        <f>=SUM(I149:I156)</f>
      </c>
      <c r="J157" s="8"/>
      <c r="K157" s="8">
        <f>=SUM(K149:K156)</f>
      </c>
      <c r="L157" s="8">
        <f>=SUM(L149:L156)</f>
      </c>
      <c r="M157" s="3"/>
    </row>
    <row r="158">
      <c r="A158" s="2"/>
      <c r="F158" s="4"/>
      <c r="G158" s="4"/>
      <c r="H158" s="4"/>
      <c r="I158" s="4"/>
      <c r="J158" s="4"/>
      <c r="K158" s="4"/>
      <c r="L158" s="4"/>
      <c r="M158" s="3"/>
    </row>
    <row r="159">
      <c r="A159" s="2"/>
      <c r="B159" s="9"/>
      <c r="C159" s="9" t="s">
        <v>265</v>
      </c>
      <c r="D159" s="9"/>
      <c r="E159" s="9"/>
      <c r="F159" s="9"/>
      <c r="G159" s="9">
        <f>=G157</f>
      </c>
      <c r="H159" s="9"/>
      <c r="I159" s="9">
        <f>=I157</f>
      </c>
      <c r="J159" s="9"/>
      <c r="K159" s="9">
        <f>=K157</f>
      </c>
      <c r="L159" s="9">
        <f>=L157</f>
      </c>
      <c r="M159" s="3" t="s">
        <v>266</v>
      </c>
    </row>
    <row r="160">
      <c r="A160" s="2"/>
      <c r="C160" s="1" t="s">
        <v>267</v>
      </c>
      <c r="F160" s="4"/>
      <c r="G160" s="11"/>
      <c r="H160" s="11"/>
      <c r="I160" s="11"/>
      <c r="J160" s="11"/>
      <c r="K160" s="11"/>
      <c r="L160" s="11"/>
      <c r="M160" s="3"/>
    </row>
    <row r="161">
      <c r="A161" s="2"/>
      <c r="C161" s="1" t="s">
        <v>268</v>
      </c>
      <c r="F161" s="4"/>
      <c r="G161" s="11"/>
      <c r="H161" s="11"/>
      <c r="I161" s="11"/>
      <c r="J161" s="11"/>
      <c r="K161" s="11"/>
      <c r="L161" s="11"/>
      <c r="M161" s="3"/>
    </row>
    <row r="162" outlineLevel="1">
      <c r="A162" s="2"/>
      <c r="B162" s="1" t="s">
        <v>269</v>
      </c>
      <c r="E162" s="1" t="s">
        <v>270</v>
      </c>
      <c r="F162" s="4"/>
      <c r="G162" s="11">
        <v>0</v>
      </c>
      <c r="H162" s="11"/>
      <c r="I162" s="12">
        <v>0</v>
      </c>
      <c r="J162" s="11"/>
      <c r="K162" s="12">
        <v>0</v>
      </c>
      <c r="L162" s="11">
        <f>=G162+I162-K162</f>
      </c>
      <c r="M162" s="3"/>
    </row>
    <row r="163" outlineLevel="1">
      <c r="A163" s="2"/>
      <c r="B163" s="1" t="s">
        <v>271</v>
      </c>
      <c r="E163" s="1" t="s">
        <v>272</v>
      </c>
      <c r="F163" s="4"/>
      <c r="G163" s="11">
        <v>0</v>
      </c>
      <c r="H163" s="11"/>
      <c r="I163" s="12">
        <v>0</v>
      </c>
      <c r="J163" s="11"/>
      <c r="K163" s="12">
        <v>0</v>
      </c>
      <c r="L163" s="11">
        <f>=G163+I163-K163</f>
      </c>
      <c r="M163" s="3"/>
    </row>
    <row r="164" outlineLevel="1">
      <c r="A164" s="2"/>
      <c r="B164" s="1" t="s">
        <v>273</v>
      </c>
      <c r="E164" s="1" t="s">
        <v>274</v>
      </c>
      <c r="F164" s="4"/>
      <c r="G164" s="11">
        <v>0</v>
      </c>
      <c r="H164" s="11"/>
      <c r="I164" s="12">
        <v>0</v>
      </c>
      <c r="J164" s="11"/>
      <c r="K164" s="12">
        <v>0</v>
      </c>
      <c r="L164" s="11">
        <f>=G164+I164-K164</f>
      </c>
      <c r="M164" s="3"/>
    </row>
    <row r="165" outlineLevel="1">
      <c r="A165" s="2"/>
      <c r="B165" s="1" t="s">
        <v>275</v>
      </c>
      <c r="E165" s="1" t="s">
        <v>276</v>
      </c>
      <c r="F165" s="4"/>
      <c r="G165" s="11">
        <v>0</v>
      </c>
      <c r="H165" s="11"/>
      <c r="I165" s="12">
        <v>0</v>
      </c>
      <c r="J165" s="11"/>
      <c r="K165" s="12">
        <v>0</v>
      </c>
      <c r="L165" s="11">
        <f>=G165+I165-K165</f>
      </c>
      <c r="M165" s="3"/>
    </row>
    <row r="166" outlineLevel="1">
      <c r="A166" s="2"/>
      <c r="B166" s="1" t="s">
        <v>277</v>
      </c>
      <c r="E166" s="1" t="s">
        <v>278</v>
      </c>
      <c r="F166" s="4"/>
      <c r="G166" s="11">
        <v>0</v>
      </c>
      <c r="H166" s="11"/>
      <c r="I166" s="12">
        <v>0</v>
      </c>
      <c r="J166" s="11"/>
      <c r="K166" s="12">
        <v>0</v>
      </c>
      <c r="L166" s="11">
        <f>=G166+I166-K166</f>
      </c>
      <c r="M166" s="3"/>
    </row>
    <row r="167" outlineLevel="1">
      <c r="A167" s="2"/>
      <c r="D167" s="7" t="s">
        <v>24</v>
      </c>
      <c r="E167" s="7"/>
      <c r="F167" s="7"/>
      <c r="G167" s="8">
        <f>=SUM(G162:G166)</f>
      </c>
      <c r="H167" s="8"/>
      <c r="I167" s="8">
        <f>=SUM(I162:I166)</f>
      </c>
      <c r="J167" s="8"/>
      <c r="K167" s="8">
        <f>=SUM(K162:K166)</f>
      </c>
      <c r="L167" s="8">
        <f>=SUM(L162:L166)</f>
      </c>
      <c r="M167" s="3"/>
    </row>
    <row r="168" outlineLevel="1">
      <c r="A168" s="2"/>
      <c r="F168" s="4"/>
      <c r="G168" s="4"/>
      <c r="H168" s="4"/>
      <c r="I168" s="4"/>
      <c r="J168" s="4"/>
      <c r="K168" s="4"/>
      <c r="L168" s="4"/>
      <c r="M168" s="3"/>
    </row>
    <row r="169" outlineLevel="1">
      <c r="A169" s="2"/>
      <c r="B169" s="1" t="s">
        <v>279</v>
      </c>
      <c r="E169" s="1" t="s">
        <v>280</v>
      </c>
      <c r="F169" s="4"/>
      <c r="G169" s="11">
        <v>0</v>
      </c>
      <c r="H169" s="11"/>
      <c r="I169" s="12">
        <v>0</v>
      </c>
      <c r="J169" s="11"/>
      <c r="K169" s="12">
        <v>0</v>
      </c>
      <c r="L169" s="11">
        <f>=G169+I169-K169</f>
      </c>
      <c r="M169" s="3" t="s">
        <v>266</v>
      </c>
    </row>
    <row r="170">
      <c r="A170" s="2"/>
      <c r="M170" s="3"/>
    </row>
    <row r="171">
      <c r="A171" s="2"/>
      <c r="B171" s="9"/>
      <c r="C171" s="9" t="s">
        <v>281</v>
      </c>
      <c r="D171" s="9"/>
      <c r="E171" s="9"/>
      <c r="F171" s="9"/>
      <c r="G171" s="9">
        <f>=G167+G169</f>
      </c>
      <c r="H171" s="9"/>
      <c r="I171" s="9">
        <f>=I167+I169</f>
      </c>
      <c r="J171" s="9"/>
      <c r="K171" s="9">
        <f>=K167+K169</f>
      </c>
      <c r="L171" s="9">
        <f>=L167+L169</f>
      </c>
      <c r="M171" s="3" t="s">
        <v>266</v>
      </c>
    </row>
    <row r="172">
      <c r="A172" s="2"/>
      <c r="C172" s="1" t="s">
        <v>282</v>
      </c>
      <c r="F172" s="4"/>
      <c r="G172" s="11"/>
      <c r="H172" s="11"/>
      <c r="I172" s="11"/>
      <c r="J172" s="11"/>
      <c r="K172" s="11"/>
      <c r="L172" s="11"/>
      <c r="M172" s="3"/>
    </row>
    <row r="173">
      <c r="A173" s="2"/>
      <c r="C173" s="1" t="s">
        <v>283</v>
      </c>
      <c r="F173" s="4"/>
      <c r="G173" s="11"/>
      <c r="H173" s="11"/>
      <c r="I173" s="11"/>
      <c r="J173" s="11"/>
      <c r="K173" s="11"/>
      <c r="L173" s="11"/>
      <c r="M173" s="3"/>
    </row>
    <row r="174" outlineLevel="1">
      <c r="A174" s="2"/>
      <c r="B174" s="1" t="s">
        <v>284</v>
      </c>
      <c r="E174" s="1" t="s">
        <v>285</v>
      </c>
      <c r="F174" s="4"/>
      <c r="G174" s="11">
        <v>0</v>
      </c>
      <c r="H174" s="11"/>
      <c r="I174" s="12">
        <v>0</v>
      </c>
      <c r="J174" s="11"/>
      <c r="K174" s="12">
        <v>0</v>
      </c>
      <c r="L174" s="11">
        <f>=G174+I174-K174</f>
      </c>
      <c r="M174" s="3"/>
    </row>
    <row r="175" outlineLevel="1">
      <c r="A175" s="2"/>
      <c r="B175" s="1" t="s">
        <v>286</v>
      </c>
      <c r="E175" s="1" t="s">
        <v>287</v>
      </c>
      <c r="F175" s="4"/>
      <c r="G175" s="11">
        <v>0</v>
      </c>
      <c r="H175" s="11"/>
      <c r="I175" s="12">
        <v>0</v>
      </c>
      <c r="J175" s="11"/>
      <c r="K175" s="12">
        <v>0</v>
      </c>
      <c r="L175" s="11">
        <f>=G175+I175-K175</f>
      </c>
      <c r="M175" s="3"/>
    </row>
    <row r="176" outlineLevel="1">
      <c r="A176" s="2"/>
      <c r="B176" s="1" t="s">
        <v>288</v>
      </c>
      <c r="E176" s="1" t="s">
        <v>289</v>
      </c>
      <c r="F176" s="4"/>
      <c r="G176" s="11">
        <v>0</v>
      </c>
      <c r="H176" s="11"/>
      <c r="I176" s="12">
        <v>0</v>
      </c>
      <c r="J176" s="11"/>
      <c r="K176" s="12">
        <v>0</v>
      </c>
      <c r="L176" s="11">
        <f>=G176+I176-K176</f>
      </c>
      <c r="M176" s="3"/>
    </row>
    <row r="177" outlineLevel="1">
      <c r="A177" s="2"/>
      <c r="B177" s="1" t="s">
        <v>290</v>
      </c>
      <c r="E177" s="1" t="s">
        <v>291</v>
      </c>
      <c r="F177" s="4"/>
      <c r="G177" s="11">
        <v>0</v>
      </c>
      <c r="H177" s="11"/>
      <c r="I177" s="12">
        <v>0</v>
      </c>
      <c r="J177" s="11"/>
      <c r="K177" s="12">
        <v>0</v>
      </c>
      <c r="L177" s="11">
        <f>=G177+I177-K177</f>
      </c>
      <c r="M177" s="3"/>
    </row>
    <row r="178" outlineLevel="1">
      <c r="A178" s="2"/>
      <c r="B178" s="1" t="s">
        <v>292</v>
      </c>
      <c r="E178" s="1" t="s">
        <v>293</v>
      </c>
      <c r="F178" s="4"/>
      <c r="G178" s="11">
        <v>0</v>
      </c>
      <c r="H178" s="11"/>
      <c r="I178" s="12">
        <v>0</v>
      </c>
      <c r="J178" s="11"/>
      <c r="K178" s="12">
        <v>0</v>
      </c>
      <c r="L178" s="11">
        <f>=G178+I178-K178</f>
      </c>
      <c r="M178" s="3"/>
    </row>
    <row r="179" outlineLevel="1">
      <c r="A179" s="2"/>
      <c r="B179" s="1" t="s">
        <v>294</v>
      </c>
      <c r="E179" s="1" t="s">
        <v>295</v>
      </c>
      <c r="F179" s="4"/>
      <c r="G179" s="11">
        <v>0</v>
      </c>
      <c r="H179" s="11"/>
      <c r="I179" s="12">
        <v>0</v>
      </c>
      <c r="J179" s="11"/>
      <c r="K179" s="12">
        <v>0</v>
      </c>
      <c r="L179" s="11">
        <f>=G179+I179-K179</f>
      </c>
      <c r="M179" s="3"/>
    </row>
    <row r="180" outlineLevel="1">
      <c r="A180" s="2"/>
      <c r="B180" s="1" t="s">
        <v>296</v>
      </c>
      <c r="E180" s="1" t="s">
        <v>297</v>
      </c>
      <c r="F180" s="4"/>
      <c r="G180" s="11">
        <v>0</v>
      </c>
      <c r="H180" s="11"/>
      <c r="I180" s="12">
        <v>0</v>
      </c>
      <c r="J180" s="11"/>
      <c r="K180" s="12">
        <v>0</v>
      </c>
      <c r="L180" s="11">
        <f>=G180+I180-K180</f>
      </c>
      <c r="M180" s="3"/>
    </row>
    <row r="181" outlineLevel="1">
      <c r="A181" s="2"/>
      <c r="B181" s="1" t="s">
        <v>298</v>
      </c>
      <c r="E181" s="1" t="s">
        <v>299</v>
      </c>
      <c r="F181" s="4"/>
      <c r="G181" s="11">
        <v>0</v>
      </c>
      <c r="H181" s="11"/>
      <c r="I181" s="12">
        <v>0</v>
      </c>
      <c r="J181" s="11"/>
      <c r="K181" s="12">
        <v>0</v>
      </c>
      <c r="L181" s="11">
        <f>=G181+I181-K181</f>
      </c>
      <c r="M181" s="3"/>
    </row>
    <row r="182" outlineLevel="1">
      <c r="A182" s="2"/>
      <c r="B182" s="1" t="s">
        <v>300</v>
      </c>
      <c r="E182" s="1" t="s">
        <v>301</v>
      </c>
      <c r="F182" s="4"/>
      <c r="G182" s="11">
        <v>0</v>
      </c>
      <c r="H182" s="11"/>
      <c r="I182" s="12">
        <v>0</v>
      </c>
      <c r="J182" s="11"/>
      <c r="K182" s="12">
        <v>0</v>
      </c>
      <c r="L182" s="11">
        <f>=G182+I182-K182</f>
      </c>
      <c r="M182" s="3"/>
    </row>
    <row r="183" outlineLevel="1">
      <c r="A183" s="2"/>
      <c r="B183" s="1" t="s">
        <v>302</v>
      </c>
      <c r="E183" s="1" t="s">
        <v>303</v>
      </c>
      <c r="F183" s="4"/>
      <c r="G183" s="11">
        <v>0</v>
      </c>
      <c r="H183" s="11"/>
      <c r="I183" s="12">
        <v>0</v>
      </c>
      <c r="J183" s="11"/>
      <c r="K183" s="12">
        <v>0</v>
      </c>
      <c r="L183" s="11">
        <f>=G183+I183-K183</f>
      </c>
      <c r="M183" s="3"/>
    </row>
    <row r="184" outlineLevel="1">
      <c r="A184" s="2"/>
      <c r="B184" s="1" t="s">
        <v>304</v>
      </c>
      <c r="E184" s="1" t="s">
        <v>305</v>
      </c>
      <c r="F184" s="4"/>
      <c r="G184" s="11">
        <v>0</v>
      </c>
      <c r="H184" s="11"/>
      <c r="I184" s="12">
        <v>0</v>
      </c>
      <c r="J184" s="11"/>
      <c r="K184" s="12">
        <v>0</v>
      </c>
      <c r="L184" s="11">
        <f>=G184+I184-K184</f>
      </c>
      <c r="M184" s="3"/>
    </row>
    <row r="185" outlineLevel="1">
      <c r="A185" s="2"/>
      <c r="B185" s="1" t="s">
        <v>306</v>
      </c>
      <c r="E185" s="1" t="s">
        <v>307</v>
      </c>
      <c r="F185" s="4"/>
      <c r="G185" s="11">
        <v>0</v>
      </c>
      <c r="H185" s="11"/>
      <c r="I185" s="12">
        <v>0</v>
      </c>
      <c r="J185" s="11"/>
      <c r="K185" s="12">
        <v>0</v>
      </c>
      <c r="L185" s="11">
        <f>=G185+I185-K185</f>
      </c>
      <c r="M185" s="3"/>
    </row>
    <row r="186" outlineLevel="1">
      <c r="A186" s="2"/>
      <c r="B186" s="1" t="s">
        <v>308</v>
      </c>
      <c r="E186" s="1" t="s">
        <v>309</v>
      </c>
      <c r="F186" s="4"/>
      <c r="G186" s="11">
        <v>0</v>
      </c>
      <c r="H186" s="11"/>
      <c r="I186" s="12">
        <v>0</v>
      </c>
      <c r="J186" s="11"/>
      <c r="K186" s="12">
        <v>0</v>
      </c>
      <c r="L186" s="11">
        <f>=G186+I186-K186</f>
      </c>
      <c r="M186" s="3"/>
    </row>
    <row r="187" outlineLevel="1">
      <c r="A187" s="2"/>
      <c r="B187" s="1" t="s">
        <v>310</v>
      </c>
      <c r="E187" s="1" t="s">
        <v>311</v>
      </c>
      <c r="F187" s="4"/>
      <c r="G187" s="11">
        <v>0</v>
      </c>
      <c r="H187" s="11"/>
      <c r="I187" s="12">
        <v>0</v>
      </c>
      <c r="J187" s="11"/>
      <c r="K187" s="12">
        <v>0</v>
      </c>
      <c r="L187" s="11">
        <f>=G187+I187-K187</f>
      </c>
      <c r="M187" s="3"/>
    </row>
    <row r="188" outlineLevel="1">
      <c r="A188" s="2"/>
      <c r="B188" s="1" t="s">
        <v>312</v>
      </c>
      <c r="E188" s="1" t="s">
        <v>313</v>
      </c>
      <c r="F188" s="4"/>
      <c r="G188" s="11">
        <v>0</v>
      </c>
      <c r="H188" s="11"/>
      <c r="I188" s="12">
        <v>0</v>
      </c>
      <c r="J188" s="11"/>
      <c r="K188" s="12">
        <v>0</v>
      </c>
      <c r="L188" s="11">
        <f>=G188+I188-K188</f>
      </c>
      <c r="M188" s="3"/>
    </row>
    <row r="189" outlineLevel="1">
      <c r="A189" s="2"/>
      <c r="B189" s="1" t="s">
        <v>314</v>
      </c>
      <c r="E189" s="1" t="s">
        <v>315</v>
      </c>
      <c r="F189" s="4"/>
      <c r="G189" s="11">
        <v>0</v>
      </c>
      <c r="H189" s="11"/>
      <c r="I189" s="12">
        <v>0</v>
      </c>
      <c r="J189" s="11"/>
      <c r="K189" s="12">
        <v>0</v>
      </c>
      <c r="L189" s="11">
        <f>=G189+I189-K189</f>
      </c>
      <c r="M189" s="3"/>
    </row>
    <row r="190" outlineLevel="1">
      <c r="A190" s="2"/>
      <c r="B190" s="1" t="s">
        <v>316</v>
      </c>
      <c r="E190" s="1" t="s">
        <v>317</v>
      </c>
      <c r="F190" s="4"/>
      <c r="G190" s="11">
        <v>0</v>
      </c>
      <c r="H190" s="11"/>
      <c r="I190" s="12">
        <v>0</v>
      </c>
      <c r="J190" s="11"/>
      <c r="K190" s="12">
        <v>0</v>
      </c>
      <c r="L190" s="11">
        <f>=G190+I190-K190</f>
      </c>
      <c r="M190" s="3"/>
    </row>
    <row r="191" outlineLevel="1">
      <c r="A191" s="2"/>
      <c r="B191" s="1" t="s">
        <v>318</v>
      </c>
      <c r="E191" s="1" t="s">
        <v>319</v>
      </c>
      <c r="F191" s="4"/>
      <c r="G191" s="11">
        <v>0</v>
      </c>
      <c r="H191" s="11"/>
      <c r="I191" s="12">
        <v>0</v>
      </c>
      <c r="J191" s="11"/>
      <c r="K191" s="12">
        <v>0</v>
      </c>
      <c r="L191" s="11">
        <f>=G191+I191-K191</f>
      </c>
      <c r="M191" s="3"/>
    </row>
    <row r="192" outlineLevel="1">
      <c r="A192" s="2"/>
      <c r="B192" s="1" t="s">
        <v>320</v>
      </c>
      <c r="E192" s="1" t="s">
        <v>321</v>
      </c>
      <c r="F192" s="4"/>
      <c r="G192" s="11">
        <v>0</v>
      </c>
      <c r="H192" s="11"/>
      <c r="I192" s="12">
        <v>0</v>
      </c>
      <c r="J192" s="11"/>
      <c r="K192" s="12">
        <v>0</v>
      </c>
      <c r="L192" s="11">
        <f>=G192+I192-K192</f>
      </c>
      <c r="M192" s="3"/>
    </row>
    <row r="193" outlineLevel="1">
      <c r="A193" s="2"/>
      <c r="B193" s="1" t="s">
        <v>322</v>
      </c>
      <c r="E193" s="1" t="s">
        <v>323</v>
      </c>
      <c r="F193" s="4"/>
      <c r="G193" s="11">
        <v>0</v>
      </c>
      <c r="H193" s="11"/>
      <c r="I193" s="12">
        <v>0</v>
      </c>
      <c r="J193" s="11"/>
      <c r="K193" s="12">
        <v>0</v>
      </c>
      <c r="L193" s="11">
        <f>=G193+I193-K193</f>
      </c>
      <c r="M193" s="3"/>
    </row>
    <row r="194" outlineLevel="1">
      <c r="A194" s="2"/>
      <c r="B194" s="1" t="s">
        <v>324</v>
      </c>
      <c r="E194" s="1" t="s">
        <v>325</v>
      </c>
      <c r="F194" s="4"/>
      <c r="G194" s="11">
        <v>0</v>
      </c>
      <c r="H194" s="11"/>
      <c r="I194" s="12">
        <v>0</v>
      </c>
      <c r="J194" s="11"/>
      <c r="K194" s="12">
        <v>0</v>
      </c>
      <c r="L194" s="11">
        <f>=G194+I194-K194</f>
      </c>
      <c r="M194" s="3"/>
    </row>
    <row r="195" outlineLevel="1">
      <c r="A195" s="2"/>
      <c r="B195" s="1" t="s">
        <v>326</v>
      </c>
      <c r="E195" s="1" t="s">
        <v>327</v>
      </c>
      <c r="F195" s="4"/>
      <c r="G195" s="11">
        <v>0</v>
      </c>
      <c r="H195" s="11"/>
      <c r="I195" s="12">
        <v>0</v>
      </c>
      <c r="J195" s="11"/>
      <c r="K195" s="12">
        <v>0</v>
      </c>
      <c r="L195" s="11">
        <f>=G195+I195-K195</f>
      </c>
      <c r="M195" s="3"/>
    </row>
    <row r="196" outlineLevel="1">
      <c r="A196" s="2"/>
      <c r="B196" s="1" t="s">
        <v>328</v>
      </c>
      <c r="E196" s="1" t="s">
        <v>329</v>
      </c>
      <c r="F196" s="4"/>
      <c r="G196" s="11">
        <v>0</v>
      </c>
      <c r="H196" s="11"/>
      <c r="I196" s="12">
        <v>0</v>
      </c>
      <c r="J196" s="11"/>
      <c r="K196" s="12">
        <v>0</v>
      </c>
      <c r="L196" s="11">
        <f>=G196+I196-K196</f>
      </c>
      <c r="M196" s="3"/>
    </row>
    <row r="197" outlineLevel="1">
      <c r="A197" s="2"/>
      <c r="B197" s="1" t="s">
        <v>330</v>
      </c>
      <c r="E197" s="1" t="s">
        <v>331</v>
      </c>
      <c r="F197" s="4"/>
      <c r="G197" s="11">
        <v>0</v>
      </c>
      <c r="H197" s="11"/>
      <c r="I197" s="12">
        <v>0</v>
      </c>
      <c r="J197" s="11"/>
      <c r="K197" s="12">
        <v>0</v>
      </c>
      <c r="L197" s="11">
        <f>=G197+I197-K197</f>
      </c>
      <c r="M197" s="3"/>
    </row>
    <row r="198" outlineLevel="1">
      <c r="A198" s="2"/>
      <c r="B198" s="1" t="s">
        <v>332</v>
      </c>
      <c r="E198" s="1" t="s">
        <v>333</v>
      </c>
      <c r="F198" s="4"/>
      <c r="G198" s="11">
        <v>0</v>
      </c>
      <c r="H198" s="11"/>
      <c r="I198" s="12">
        <v>0</v>
      </c>
      <c r="J198" s="11"/>
      <c r="K198" s="12">
        <v>0</v>
      </c>
      <c r="L198" s="11">
        <f>=G198+I198-K198</f>
      </c>
      <c r="M198" s="3"/>
    </row>
    <row r="199" outlineLevel="1">
      <c r="A199" s="2"/>
      <c r="B199" s="1" t="s">
        <v>334</v>
      </c>
      <c r="E199" s="1" t="s">
        <v>335</v>
      </c>
      <c r="F199" s="4"/>
      <c r="G199" s="11">
        <v>0</v>
      </c>
      <c r="H199" s="11"/>
      <c r="I199" s="12">
        <v>0</v>
      </c>
      <c r="J199" s="11"/>
      <c r="K199" s="12">
        <v>0</v>
      </c>
      <c r="L199" s="11">
        <f>=G199+I199-K199</f>
      </c>
      <c r="M199" s="3"/>
    </row>
    <row r="200" outlineLevel="1">
      <c r="A200" s="2"/>
      <c r="B200" s="1" t="s">
        <v>336</v>
      </c>
      <c r="E200" s="1" t="s">
        <v>337</v>
      </c>
      <c r="F200" s="4"/>
      <c r="G200" s="11">
        <v>0</v>
      </c>
      <c r="H200" s="11"/>
      <c r="I200" s="12">
        <v>0</v>
      </c>
      <c r="J200" s="11"/>
      <c r="K200" s="12">
        <v>0</v>
      </c>
      <c r="L200" s="11">
        <f>=G200+I200-K200</f>
      </c>
      <c r="M200" s="3"/>
    </row>
    <row r="201" outlineLevel="1">
      <c r="A201" s="2"/>
      <c r="B201" s="1" t="s">
        <v>338</v>
      </c>
      <c r="E201" s="1" t="s">
        <v>339</v>
      </c>
      <c r="F201" s="4"/>
      <c r="G201" s="11">
        <v>0</v>
      </c>
      <c r="H201" s="11"/>
      <c r="I201" s="12">
        <v>0</v>
      </c>
      <c r="J201" s="11"/>
      <c r="K201" s="12">
        <v>0</v>
      </c>
      <c r="L201" s="11">
        <f>=G201+I201-K201</f>
      </c>
      <c r="M201" s="3"/>
    </row>
    <row r="202" outlineLevel="1">
      <c r="A202" s="2"/>
      <c r="B202" s="1" t="s">
        <v>340</v>
      </c>
      <c r="E202" s="1" t="s">
        <v>341</v>
      </c>
      <c r="F202" s="4"/>
      <c r="G202" s="11">
        <v>0</v>
      </c>
      <c r="H202" s="11"/>
      <c r="I202" s="12">
        <v>0</v>
      </c>
      <c r="J202" s="11"/>
      <c r="K202" s="12">
        <v>0</v>
      </c>
      <c r="L202" s="11">
        <f>=G202+I202-K202</f>
      </c>
      <c r="M202" s="3"/>
    </row>
    <row r="203" outlineLevel="1">
      <c r="A203" s="2"/>
      <c r="B203" s="1" t="s">
        <v>342</v>
      </c>
      <c r="E203" s="1" t="s">
        <v>343</v>
      </c>
      <c r="F203" s="4"/>
      <c r="G203" s="11">
        <v>0</v>
      </c>
      <c r="H203" s="11"/>
      <c r="I203" s="12">
        <v>0</v>
      </c>
      <c r="J203" s="11"/>
      <c r="K203" s="12">
        <v>0</v>
      </c>
      <c r="L203" s="11">
        <f>=G203+I203-K203</f>
      </c>
      <c r="M203" s="3"/>
    </row>
    <row r="204" outlineLevel="1">
      <c r="A204" s="2"/>
      <c r="B204" s="1" t="s">
        <v>344</v>
      </c>
      <c r="E204" s="1" t="s">
        <v>345</v>
      </c>
      <c r="F204" s="4"/>
      <c r="G204" s="11">
        <v>0</v>
      </c>
      <c r="H204" s="11"/>
      <c r="I204" s="12">
        <v>0</v>
      </c>
      <c r="J204" s="11"/>
      <c r="K204" s="12">
        <v>0</v>
      </c>
      <c r="L204" s="11">
        <f>=G204+I204-K204</f>
      </c>
      <c r="M204" s="3"/>
    </row>
    <row r="205" outlineLevel="1">
      <c r="A205" s="2"/>
      <c r="B205" s="1" t="s">
        <v>346</v>
      </c>
      <c r="E205" s="1" t="s">
        <v>347</v>
      </c>
      <c r="F205" s="4"/>
      <c r="G205" s="11">
        <v>0</v>
      </c>
      <c r="H205" s="11"/>
      <c r="I205" s="12">
        <v>0</v>
      </c>
      <c r="J205" s="11"/>
      <c r="K205" s="12">
        <v>0</v>
      </c>
      <c r="L205" s="11">
        <f>=G205+I205-K205</f>
      </c>
      <c r="M205" s="3"/>
    </row>
    <row r="206" outlineLevel="1">
      <c r="A206" s="2"/>
      <c r="B206" s="1" t="s">
        <v>348</v>
      </c>
      <c r="E206" s="1" t="s">
        <v>349</v>
      </c>
      <c r="F206" s="4"/>
      <c r="G206" s="11">
        <v>0</v>
      </c>
      <c r="H206" s="11"/>
      <c r="I206" s="12">
        <v>0</v>
      </c>
      <c r="J206" s="11"/>
      <c r="K206" s="12">
        <v>0</v>
      </c>
      <c r="L206" s="11">
        <f>=G206+I206-K206</f>
      </c>
      <c r="M206" s="3"/>
    </row>
    <row r="207" outlineLevel="1">
      <c r="A207" s="2"/>
      <c r="B207" s="1" t="s">
        <v>350</v>
      </c>
      <c r="E207" s="1" t="s">
        <v>351</v>
      </c>
      <c r="F207" s="4"/>
      <c r="G207" s="11">
        <v>0</v>
      </c>
      <c r="H207" s="11"/>
      <c r="I207" s="12">
        <v>0</v>
      </c>
      <c r="J207" s="11"/>
      <c r="K207" s="12">
        <v>0</v>
      </c>
      <c r="L207" s="11">
        <f>=G207+I207-K207</f>
      </c>
      <c r="M207" s="3"/>
    </row>
    <row r="208" outlineLevel="1">
      <c r="A208" s="2"/>
      <c r="B208" s="1" t="s">
        <v>352</v>
      </c>
      <c r="E208" s="1" t="s">
        <v>353</v>
      </c>
      <c r="F208" s="4"/>
      <c r="G208" s="11">
        <v>0</v>
      </c>
      <c r="H208" s="11"/>
      <c r="I208" s="12">
        <v>0</v>
      </c>
      <c r="J208" s="11"/>
      <c r="K208" s="12">
        <v>0</v>
      </c>
      <c r="L208" s="11">
        <f>=G208+I208-K208</f>
      </c>
      <c r="M208" s="3"/>
    </row>
    <row r="209" outlineLevel="1">
      <c r="A209" s="2"/>
      <c r="B209" s="1" t="s">
        <v>354</v>
      </c>
      <c r="E209" s="1" t="s">
        <v>355</v>
      </c>
      <c r="F209" s="4"/>
      <c r="G209" s="11">
        <v>0</v>
      </c>
      <c r="H209" s="11"/>
      <c r="I209" s="12">
        <v>0</v>
      </c>
      <c r="J209" s="11"/>
      <c r="K209" s="12">
        <v>0</v>
      </c>
      <c r="L209" s="11">
        <f>=G209+I209-K209</f>
      </c>
      <c r="M209" s="3"/>
    </row>
    <row r="210" outlineLevel="1">
      <c r="A210" s="2"/>
      <c r="B210" s="1" t="s">
        <v>356</v>
      </c>
      <c r="E210" s="1" t="s">
        <v>357</v>
      </c>
      <c r="F210" s="4"/>
      <c r="G210" s="11">
        <v>0</v>
      </c>
      <c r="H210" s="11"/>
      <c r="I210" s="12">
        <v>0</v>
      </c>
      <c r="J210" s="11"/>
      <c r="K210" s="12">
        <v>0</v>
      </c>
      <c r="L210" s="11">
        <f>=G210+I210-K210</f>
      </c>
      <c r="M210" s="3"/>
    </row>
    <row r="211" outlineLevel="1">
      <c r="A211" s="2"/>
      <c r="B211" s="1" t="s">
        <v>358</v>
      </c>
      <c r="E211" s="1" t="s">
        <v>359</v>
      </c>
      <c r="F211" s="4"/>
      <c r="G211" s="11">
        <v>0</v>
      </c>
      <c r="H211" s="11"/>
      <c r="I211" s="12">
        <v>0</v>
      </c>
      <c r="J211" s="11"/>
      <c r="K211" s="12">
        <v>0</v>
      </c>
      <c r="L211" s="11">
        <f>=G211+I211-K211</f>
      </c>
      <c r="M211" s="3"/>
    </row>
    <row r="212" outlineLevel="1">
      <c r="A212" s="2"/>
      <c r="B212" s="1" t="s">
        <v>360</v>
      </c>
      <c r="E212" s="1" t="s">
        <v>361</v>
      </c>
      <c r="F212" s="4"/>
      <c r="G212" s="11">
        <v>0</v>
      </c>
      <c r="H212" s="11"/>
      <c r="I212" s="12">
        <v>0</v>
      </c>
      <c r="J212" s="11"/>
      <c r="K212" s="12">
        <v>0</v>
      </c>
      <c r="L212" s="11">
        <f>=G212+I212-K212</f>
      </c>
      <c r="M212" s="3"/>
    </row>
    <row r="213" outlineLevel="1">
      <c r="A213" s="2"/>
      <c r="B213" s="1" t="s">
        <v>362</v>
      </c>
      <c r="E213" s="1" t="s">
        <v>363</v>
      </c>
      <c r="F213" s="4"/>
      <c r="G213" s="11">
        <v>0</v>
      </c>
      <c r="H213" s="11"/>
      <c r="I213" s="12">
        <v>0</v>
      </c>
      <c r="J213" s="11"/>
      <c r="K213" s="12">
        <v>0</v>
      </c>
      <c r="L213" s="11">
        <f>=G213+I213-K213</f>
      </c>
      <c r="M213" s="3"/>
    </row>
    <row r="214" outlineLevel="1">
      <c r="A214" s="2"/>
      <c r="B214" s="1" t="s">
        <v>364</v>
      </c>
      <c r="E214" s="1" t="s">
        <v>365</v>
      </c>
      <c r="F214" s="4"/>
      <c r="G214" s="11">
        <v>0</v>
      </c>
      <c r="H214" s="11"/>
      <c r="I214" s="12">
        <v>0</v>
      </c>
      <c r="J214" s="11"/>
      <c r="K214" s="12">
        <v>0</v>
      </c>
      <c r="L214" s="11">
        <f>=G214+I214-K214</f>
      </c>
      <c r="M214" s="3"/>
    </row>
    <row r="215" outlineLevel="1">
      <c r="A215" s="2"/>
      <c r="B215" s="1" t="s">
        <v>366</v>
      </c>
      <c r="E215" s="1" t="s">
        <v>367</v>
      </c>
      <c r="F215" s="4"/>
      <c r="G215" s="11">
        <v>0</v>
      </c>
      <c r="H215" s="11"/>
      <c r="I215" s="12">
        <v>0</v>
      </c>
      <c r="J215" s="11"/>
      <c r="K215" s="12">
        <v>0</v>
      </c>
      <c r="L215" s="11">
        <f>=G215+I215-K215</f>
      </c>
      <c r="M215" s="3"/>
    </row>
    <row r="216" outlineLevel="1">
      <c r="A216" s="2"/>
      <c r="B216" s="1" t="s">
        <v>368</v>
      </c>
      <c r="E216" s="1" t="s">
        <v>369</v>
      </c>
      <c r="F216" s="4"/>
      <c r="G216" s="11">
        <v>0</v>
      </c>
      <c r="H216" s="11"/>
      <c r="I216" s="12">
        <v>0</v>
      </c>
      <c r="J216" s="11"/>
      <c r="K216" s="12">
        <v>0</v>
      </c>
      <c r="L216" s="11">
        <f>=G216+I216-K216</f>
      </c>
      <c r="M216" s="3"/>
    </row>
    <row r="217" outlineLevel="1">
      <c r="A217" s="2"/>
      <c r="B217" s="1" t="s">
        <v>370</v>
      </c>
      <c r="E217" s="1" t="s">
        <v>371</v>
      </c>
      <c r="F217" s="4"/>
      <c r="G217" s="11">
        <v>0</v>
      </c>
      <c r="H217" s="11"/>
      <c r="I217" s="12">
        <v>0</v>
      </c>
      <c r="J217" s="11"/>
      <c r="K217" s="12">
        <v>0</v>
      </c>
      <c r="L217" s="11">
        <f>=G217+I217-K217</f>
      </c>
      <c r="M217" s="3"/>
    </row>
    <row r="218" outlineLevel="1">
      <c r="A218" s="2"/>
      <c r="B218" s="1" t="s">
        <v>372</v>
      </c>
      <c r="E218" s="1" t="s">
        <v>373</v>
      </c>
      <c r="F218" s="4"/>
      <c r="G218" s="11">
        <v>0</v>
      </c>
      <c r="H218" s="11"/>
      <c r="I218" s="12">
        <v>0</v>
      </c>
      <c r="J218" s="11"/>
      <c r="K218" s="12">
        <v>0</v>
      </c>
      <c r="L218" s="11">
        <f>=G218+I218-K218</f>
      </c>
      <c r="M218" s="3"/>
    </row>
    <row r="219" outlineLevel="1">
      <c r="A219" s="2"/>
      <c r="B219" s="1" t="s">
        <v>374</v>
      </c>
      <c r="E219" s="1" t="s">
        <v>375</v>
      </c>
      <c r="F219" s="4"/>
      <c r="G219" s="11">
        <v>0</v>
      </c>
      <c r="H219" s="11"/>
      <c r="I219" s="12">
        <v>0</v>
      </c>
      <c r="J219" s="11"/>
      <c r="K219" s="12">
        <v>0</v>
      </c>
      <c r="L219" s="11">
        <f>=G219+I219-K219</f>
      </c>
      <c r="M219" s="3"/>
    </row>
    <row r="220" outlineLevel="1">
      <c r="A220" s="2"/>
      <c r="B220" s="1" t="s">
        <v>376</v>
      </c>
      <c r="E220" s="1" t="s">
        <v>377</v>
      </c>
      <c r="F220" s="4"/>
      <c r="G220" s="11">
        <v>0</v>
      </c>
      <c r="H220" s="11"/>
      <c r="I220" s="12">
        <v>0</v>
      </c>
      <c r="J220" s="11"/>
      <c r="K220" s="12">
        <v>0</v>
      </c>
      <c r="L220" s="11">
        <f>=G220+I220-K220</f>
      </c>
      <c r="M220" s="3"/>
    </row>
    <row r="221" outlineLevel="1">
      <c r="A221" s="2"/>
      <c r="B221" s="1" t="s">
        <v>378</v>
      </c>
      <c r="E221" s="1" t="s">
        <v>379</v>
      </c>
      <c r="F221" s="4"/>
      <c r="G221" s="11">
        <v>0</v>
      </c>
      <c r="H221" s="11"/>
      <c r="I221" s="12">
        <v>0</v>
      </c>
      <c r="J221" s="11"/>
      <c r="K221" s="12">
        <v>0</v>
      </c>
      <c r="L221" s="11">
        <f>=G221+I221-K221</f>
      </c>
      <c r="M221" s="3"/>
    </row>
    <row r="222" outlineLevel="1">
      <c r="A222" s="2"/>
      <c r="B222" s="1" t="s">
        <v>380</v>
      </c>
      <c r="E222" s="1" t="s">
        <v>381</v>
      </c>
      <c r="F222" s="4"/>
      <c r="G222" s="11">
        <v>0</v>
      </c>
      <c r="H222" s="11"/>
      <c r="I222" s="12">
        <v>0</v>
      </c>
      <c r="J222" s="11"/>
      <c r="K222" s="12">
        <v>0</v>
      </c>
      <c r="L222" s="11">
        <f>=G222+I222-K222</f>
      </c>
      <c r="M222" s="3"/>
    </row>
    <row r="223" outlineLevel="1">
      <c r="A223" s="2"/>
      <c r="B223" s="1" t="s">
        <v>382</v>
      </c>
      <c r="E223" s="1" t="s">
        <v>383</v>
      </c>
      <c r="F223" s="4"/>
      <c r="G223" s="11">
        <v>0</v>
      </c>
      <c r="H223" s="11"/>
      <c r="I223" s="12">
        <v>0</v>
      </c>
      <c r="J223" s="11"/>
      <c r="K223" s="12">
        <v>0</v>
      </c>
      <c r="L223" s="11">
        <f>=G223+I223-K223</f>
      </c>
      <c r="M223" s="3"/>
    </row>
    <row r="224" outlineLevel="1">
      <c r="A224" s="2"/>
      <c r="B224" s="1" t="s">
        <v>384</v>
      </c>
      <c r="E224" s="1" t="s">
        <v>385</v>
      </c>
      <c r="F224" s="4"/>
      <c r="G224" s="11">
        <v>0</v>
      </c>
      <c r="H224" s="11"/>
      <c r="I224" s="12">
        <v>0</v>
      </c>
      <c r="J224" s="11"/>
      <c r="K224" s="12">
        <v>0</v>
      </c>
      <c r="L224" s="11">
        <f>=G224+I224-K224</f>
      </c>
      <c r="M224" s="3"/>
    </row>
    <row r="225" outlineLevel="1">
      <c r="A225" s="2"/>
      <c r="B225" s="1" t="s">
        <v>386</v>
      </c>
      <c r="E225" s="1" t="s">
        <v>387</v>
      </c>
      <c r="F225" s="4"/>
      <c r="G225" s="11">
        <v>0</v>
      </c>
      <c r="H225" s="11"/>
      <c r="I225" s="12">
        <v>0</v>
      </c>
      <c r="J225" s="11"/>
      <c r="K225" s="12">
        <v>0</v>
      </c>
      <c r="L225" s="11">
        <f>=G225+I225-K225</f>
      </c>
      <c r="M225" s="3"/>
    </row>
    <row r="226" outlineLevel="1">
      <c r="A226" s="2"/>
      <c r="B226" s="1" t="s">
        <v>388</v>
      </c>
      <c r="E226" s="1" t="s">
        <v>389</v>
      </c>
      <c r="F226" s="4"/>
      <c r="G226" s="11">
        <v>0</v>
      </c>
      <c r="H226" s="11"/>
      <c r="I226" s="12">
        <v>0</v>
      </c>
      <c r="J226" s="11"/>
      <c r="K226" s="12">
        <v>0</v>
      </c>
      <c r="L226" s="11">
        <f>=G226+I226-K226</f>
      </c>
      <c r="M226" s="3"/>
    </row>
    <row r="227" outlineLevel="1">
      <c r="A227" s="2"/>
      <c r="B227" s="1" t="s">
        <v>390</v>
      </c>
      <c r="E227" s="1" t="s">
        <v>391</v>
      </c>
      <c r="F227" s="4"/>
      <c r="G227" s="11">
        <v>0</v>
      </c>
      <c r="H227" s="11"/>
      <c r="I227" s="12">
        <v>0</v>
      </c>
      <c r="J227" s="11"/>
      <c r="K227" s="12">
        <v>0</v>
      </c>
      <c r="L227" s="11">
        <f>=G227+I227-K227</f>
      </c>
      <c r="M227" s="3"/>
    </row>
    <row r="228" outlineLevel="1">
      <c r="A228" s="2"/>
      <c r="B228" s="1" t="s">
        <v>392</v>
      </c>
      <c r="E228" s="1" t="s">
        <v>393</v>
      </c>
      <c r="F228" s="4"/>
      <c r="G228" s="11">
        <v>0</v>
      </c>
      <c r="H228" s="11"/>
      <c r="I228" s="12">
        <v>0</v>
      </c>
      <c r="J228" s="11"/>
      <c r="K228" s="12">
        <v>0</v>
      </c>
      <c r="L228" s="11">
        <f>=G228+I228-K228</f>
      </c>
      <c r="M228" s="3"/>
    </row>
    <row r="229" outlineLevel="1">
      <c r="A229" s="2"/>
      <c r="B229" s="1" t="s">
        <v>394</v>
      </c>
      <c r="E229" s="1" t="s">
        <v>395</v>
      </c>
      <c r="F229" s="4"/>
      <c r="G229" s="11">
        <v>0</v>
      </c>
      <c r="H229" s="11"/>
      <c r="I229" s="12">
        <v>0</v>
      </c>
      <c r="J229" s="11"/>
      <c r="K229" s="12">
        <v>0</v>
      </c>
      <c r="L229" s="11">
        <f>=G229+I229-K229</f>
      </c>
      <c r="M229" s="3"/>
    </row>
    <row r="230" outlineLevel="1">
      <c r="A230" s="2"/>
      <c r="B230" s="1" t="s">
        <v>396</v>
      </c>
      <c r="E230" s="1" t="s">
        <v>397</v>
      </c>
      <c r="F230" s="4"/>
      <c r="G230" s="11">
        <v>0</v>
      </c>
      <c r="H230" s="11"/>
      <c r="I230" s="12">
        <v>0</v>
      </c>
      <c r="J230" s="11"/>
      <c r="K230" s="12">
        <v>0</v>
      </c>
      <c r="L230" s="11">
        <f>=G230+I230-K230</f>
      </c>
      <c r="M230" s="3"/>
    </row>
    <row r="231" outlineLevel="1">
      <c r="A231" s="2"/>
      <c r="B231" s="1" t="s">
        <v>398</v>
      </c>
      <c r="E231" s="1" t="s">
        <v>399</v>
      </c>
      <c r="F231" s="4"/>
      <c r="G231" s="11">
        <v>0</v>
      </c>
      <c r="H231" s="11"/>
      <c r="I231" s="12">
        <v>0</v>
      </c>
      <c r="J231" s="11"/>
      <c r="K231" s="12">
        <v>0</v>
      </c>
      <c r="L231" s="11">
        <f>=G231+I231-K231</f>
      </c>
      <c r="M231" s="3"/>
    </row>
    <row r="232" outlineLevel="1">
      <c r="A232" s="2"/>
      <c r="B232" s="1" t="s">
        <v>400</v>
      </c>
      <c r="E232" s="1" t="s">
        <v>401</v>
      </c>
      <c r="F232" s="4"/>
      <c r="G232" s="11">
        <v>0</v>
      </c>
      <c r="H232" s="11"/>
      <c r="I232" s="12">
        <v>0</v>
      </c>
      <c r="J232" s="11"/>
      <c r="K232" s="12">
        <v>0</v>
      </c>
      <c r="L232" s="11">
        <f>=G232+I232-K232</f>
      </c>
      <c r="M232" s="3"/>
    </row>
    <row r="233" outlineLevel="1">
      <c r="A233" s="2"/>
      <c r="B233" s="1" t="s">
        <v>402</v>
      </c>
      <c r="E233" s="1" t="s">
        <v>403</v>
      </c>
      <c r="F233" s="4"/>
      <c r="G233" s="11">
        <v>0</v>
      </c>
      <c r="H233" s="11"/>
      <c r="I233" s="12">
        <v>0</v>
      </c>
      <c r="J233" s="11"/>
      <c r="K233" s="12">
        <v>0</v>
      </c>
      <c r="L233" s="11">
        <f>=G233+I233-K233</f>
      </c>
      <c r="M233" s="3"/>
    </row>
    <row r="234" outlineLevel="1">
      <c r="A234" s="2"/>
      <c r="B234" s="1" t="s">
        <v>404</v>
      </c>
      <c r="E234" s="1" t="s">
        <v>405</v>
      </c>
      <c r="F234" s="4"/>
      <c r="G234" s="11">
        <v>0</v>
      </c>
      <c r="H234" s="11"/>
      <c r="I234" s="12">
        <v>0</v>
      </c>
      <c r="J234" s="11"/>
      <c r="K234" s="12">
        <v>0</v>
      </c>
      <c r="L234" s="11">
        <f>=G234+I234-K234</f>
      </c>
      <c r="M234" s="3"/>
    </row>
    <row r="235" outlineLevel="1">
      <c r="A235" s="2"/>
      <c r="B235" s="1" t="s">
        <v>406</v>
      </c>
      <c r="E235" s="1" t="s">
        <v>407</v>
      </c>
      <c r="F235" s="4"/>
      <c r="G235" s="11">
        <v>0</v>
      </c>
      <c r="H235" s="11"/>
      <c r="I235" s="12">
        <v>0</v>
      </c>
      <c r="J235" s="11"/>
      <c r="K235" s="12">
        <v>0</v>
      </c>
      <c r="L235" s="11">
        <f>=G235+I235-K235</f>
      </c>
      <c r="M235" s="3"/>
    </row>
    <row r="236" outlineLevel="1">
      <c r="A236" s="2"/>
      <c r="B236" s="1" t="s">
        <v>408</v>
      </c>
      <c r="E236" s="1" t="s">
        <v>409</v>
      </c>
      <c r="F236" s="4"/>
      <c r="G236" s="11">
        <v>0</v>
      </c>
      <c r="H236" s="11"/>
      <c r="I236" s="12">
        <v>0</v>
      </c>
      <c r="J236" s="11"/>
      <c r="K236" s="12">
        <v>0</v>
      </c>
      <c r="L236" s="11">
        <f>=G236+I236-K236</f>
      </c>
      <c r="M236" s="3"/>
    </row>
    <row r="237" outlineLevel="1">
      <c r="A237" s="2"/>
      <c r="B237" s="1" t="s">
        <v>410</v>
      </c>
      <c r="E237" s="1" t="s">
        <v>411</v>
      </c>
      <c r="F237" s="4"/>
      <c r="G237" s="11">
        <v>0</v>
      </c>
      <c r="H237" s="11"/>
      <c r="I237" s="12">
        <v>0</v>
      </c>
      <c r="J237" s="11"/>
      <c r="K237" s="12">
        <v>0</v>
      </c>
      <c r="L237" s="11">
        <f>=G237+I237-K237</f>
      </c>
      <c r="M237" s="3"/>
    </row>
    <row r="238" outlineLevel="1">
      <c r="A238" s="2"/>
      <c r="B238" s="1" t="s">
        <v>412</v>
      </c>
      <c r="E238" s="1" t="s">
        <v>413</v>
      </c>
      <c r="F238" s="4"/>
      <c r="G238" s="11">
        <v>0</v>
      </c>
      <c r="H238" s="11"/>
      <c r="I238" s="12">
        <v>0</v>
      </c>
      <c r="J238" s="11"/>
      <c r="K238" s="12">
        <v>0</v>
      </c>
      <c r="L238" s="11">
        <f>=G238+I238-K238</f>
      </c>
      <c r="M238" s="3"/>
    </row>
    <row r="239" outlineLevel="1">
      <c r="A239" s="2"/>
      <c r="B239" s="1" t="s">
        <v>414</v>
      </c>
      <c r="E239" s="1" t="s">
        <v>415</v>
      </c>
      <c r="F239" s="4"/>
      <c r="G239" s="11">
        <v>0</v>
      </c>
      <c r="H239" s="11"/>
      <c r="I239" s="12">
        <v>0</v>
      </c>
      <c r="J239" s="11"/>
      <c r="K239" s="12">
        <v>0</v>
      </c>
      <c r="L239" s="11">
        <f>=G239+I239-K239</f>
      </c>
      <c r="M239" s="3"/>
    </row>
    <row r="240" outlineLevel="1">
      <c r="A240" s="2"/>
      <c r="B240" s="1" t="s">
        <v>416</v>
      </c>
      <c r="E240" s="1" t="s">
        <v>417</v>
      </c>
      <c r="F240" s="4"/>
      <c r="G240" s="11">
        <v>0</v>
      </c>
      <c r="H240" s="11"/>
      <c r="I240" s="12">
        <v>0</v>
      </c>
      <c r="J240" s="11"/>
      <c r="K240" s="12">
        <v>0</v>
      </c>
      <c r="L240" s="11">
        <f>=G240+I240-K240</f>
      </c>
      <c r="M240" s="3"/>
    </row>
    <row r="241" outlineLevel="1">
      <c r="A241" s="2"/>
      <c r="B241" s="1" t="s">
        <v>418</v>
      </c>
      <c r="E241" s="1" t="s">
        <v>419</v>
      </c>
      <c r="F241" s="4"/>
      <c r="G241" s="11">
        <v>0</v>
      </c>
      <c r="H241" s="11"/>
      <c r="I241" s="12">
        <v>0</v>
      </c>
      <c r="J241" s="11"/>
      <c r="K241" s="12">
        <v>0</v>
      </c>
      <c r="L241" s="11">
        <f>=G241+I241-K241</f>
      </c>
      <c r="M241" s="3"/>
    </row>
    <row r="242" outlineLevel="1">
      <c r="A242" s="2"/>
      <c r="B242" s="1" t="s">
        <v>420</v>
      </c>
      <c r="E242" s="1" t="s">
        <v>421</v>
      </c>
      <c r="F242" s="4"/>
      <c r="G242" s="11">
        <v>0</v>
      </c>
      <c r="H242" s="11"/>
      <c r="I242" s="12">
        <v>0</v>
      </c>
      <c r="J242" s="11"/>
      <c r="K242" s="12">
        <v>0</v>
      </c>
      <c r="L242" s="11">
        <f>=G242+I242-K242</f>
      </c>
      <c r="M242" s="3"/>
    </row>
    <row r="243" outlineLevel="1">
      <c r="A243" s="2"/>
      <c r="B243" s="1" t="s">
        <v>422</v>
      </c>
      <c r="E243" s="1" t="s">
        <v>423</v>
      </c>
      <c r="F243" s="4"/>
      <c r="G243" s="11">
        <v>0</v>
      </c>
      <c r="H243" s="11"/>
      <c r="I243" s="12">
        <v>0</v>
      </c>
      <c r="J243" s="11"/>
      <c r="K243" s="12">
        <v>0</v>
      </c>
      <c r="L243" s="11">
        <f>=G243+I243-K243</f>
      </c>
      <c r="M243" s="3"/>
    </row>
    <row r="244" outlineLevel="1">
      <c r="A244" s="2"/>
      <c r="B244" s="1" t="s">
        <v>424</v>
      </c>
      <c r="E244" s="1" t="s">
        <v>425</v>
      </c>
      <c r="F244" s="4"/>
      <c r="G244" s="11">
        <v>0</v>
      </c>
      <c r="H244" s="11"/>
      <c r="I244" s="12">
        <v>0</v>
      </c>
      <c r="J244" s="11"/>
      <c r="K244" s="12">
        <v>0</v>
      </c>
      <c r="L244" s="11">
        <f>=G244+I244-K244</f>
      </c>
      <c r="M244" s="3"/>
    </row>
    <row r="245" outlineLevel="1">
      <c r="A245" s="2"/>
      <c r="B245" s="1" t="s">
        <v>426</v>
      </c>
      <c r="E245" s="1" t="s">
        <v>427</v>
      </c>
      <c r="F245" s="4"/>
      <c r="G245" s="11">
        <v>0</v>
      </c>
      <c r="H245" s="11"/>
      <c r="I245" s="12">
        <v>0</v>
      </c>
      <c r="J245" s="11"/>
      <c r="K245" s="12">
        <v>0</v>
      </c>
      <c r="L245" s="11">
        <f>=G245+I245-K245</f>
      </c>
      <c r="M245" s="3"/>
    </row>
    <row r="246" outlineLevel="1">
      <c r="A246" s="2"/>
      <c r="B246" s="1" t="s">
        <v>428</v>
      </c>
      <c r="E246" s="1" t="s">
        <v>429</v>
      </c>
      <c r="F246" s="4"/>
      <c r="G246" s="11">
        <v>0</v>
      </c>
      <c r="H246" s="11"/>
      <c r="I246" s="12">
        <v>0</v>
      </c>
      <c r="J246" s="11"/>
      <c r="K246" s="12">
        <v>0</v>
      </c>
      <c r="L246" s="11">
        <f>=G246+I246-K246</f>
      </c>
      <c r="M246" s="3"/>
    </row>
    <row r="247" outlineLevel="1">
      <c r="A247" s="2"/>
      <c r="B247" s="1" t="s">
        <v>430</v>
      </c>
      <c r="E247" s="1" t="s">
        <v>431</v>
      </c>
      <c r="F247" s="4"/>
      <c r="G247" s="11">
        <v>0</v>
      </c>
      <c r="H247" s="11"/>
      <c r="I247" s="12">
        <v>0</v>
      </c>
      <c r="J247" s="11"/>
      <c r="K247" s="12">
        <v>0</v>
      </c>
      <c r="L247" s="11">
        <f>=G247+I247-K247</f>
      </c>
      <c r="M247" s="3"/>
    </row>
    <row r="248" outlineLevel="1">
      <c r="A248" s="2"/>
      <c r="B248" s="1" t="s">
        <v>432</v>
      </c>
      <c r="E248" s="1" t="s">
        <v>433</v>
      </c>
      <c r="F248" s="4"/>
      <c r="G248" s="11">
        <v>0</v>
      </c>
      <c r="H248" s="11"/>
      <c r="I248" s="12">
        <v>0</v>
      </c>
      <c r="J248" s="11"/>
      <c r="K248" s="12">
        <v>0</v>
      </c>
      <c r="L248" s="11">
        <f>=G248+I248-K248</f>
      </c>
      <c r="M248" s="3"/>
    </row>
    <row r="249" outlineLevel="1">
      <c r="A249" s="2"/>
      <c r="B249" s="1" t="s">
        <v>434</v>
      </c>
      <c r="E249" s="1" t="s">
        <v>435</v>
      </c>
      <c r="F249" s="4"/>
      <c r="G249" s="11">
        <v>0</v>
      </c>
      <c r="H249" s="11"/>
      <c r="I249" s="12">
        <v>0</v>
      </c>
      <c r="J249" s="11"/>
      <c r="K249" s="12">
        <v>0</v>
      </c>
      <c r="L249" s="11">
        <f>=G249+I249-K249</f>
      </c>
      <c r="M249" s="3"/>
    </row>
    <row r="250" outlineLevel="1">
      <c r="A250" s="2"/>
      <c r="B250" s="1" t="s">
        <v>436</v>
      </c>
      <c r="E250" s="1" t="s">
        <v>437</v>
      </c>
      <c r="F250" s="4"/>
      <c r="G250" s="11">
        <v>0</v>
      </c>
      <c r="H250" s="11"/>
      <c r="I250" s="12">
        <v>0</v>
      </c>
      <c r="J250" s="11"/>
      <c r="K250" s="12">
        <v>0</v>
      </c>
      <c r="L250" s="11">
        <f>=G250+I250-K250</f>
      </c>
      <c r="M250" s="3"/>
    </row>
    <row r="251" outlineLevel="1">
      <c r="A251" s="2"/>
      <c r="B251" s="1" t="s">
        <v>438</v>
      </c>
      <c r="E251" s="1" t="s">
        <v>439</v>
      </c>
      <c r="F251" s="4"/>
      <c r="G251" s="11">
        <v>0</v>
      </c>
      <c r="H251" s="11"/>
      <c r="I251" s="12">
        <v>0</v>
      </c>
      <c r="J251" s="11"/>
      <c r="K251" s="12">
        <v>0</v>
      </c>
      <c r="L251" s="11">
        <f>=G251+I251-K251</f>
      </c>
      <c r="M251" s="3"/>
    </row>
    <row r="252" outlineLevel="1">
      <c r="A252" s="2"/>
      <c r="B252" s="1" t="s">
        <v>440</v>
      </c>
      <c r="E252" s="1" t="s">
        <v>441</v>
      </c>
      <c r="F252" s="4"/>
      <c r="G252" s="11">
        <v>0</v>
      </c>
      <c r="H252" s="11"/>
      <c r="I252" s="12">
        <v>0</v>
      </c>
      <c r="J252" s="11"/>
      <c r="K252" s="12">
        <v>0</v>
      </c>
      <c r="L252" s="11">
        <f>=G252+I252-K252</f>
      </c>
      <c r="M252" s="3"/>
    </row>
    <row r="253" outlineLevel="1">
      <c r="A253" s="2"/>
      <c r="B253" s="1" t="s">
        <v>442</v>
      </c>
      <c r="E253" s="1" t="s">
        <v>443</v>
      </c>
      <c r="F253" s="4"/>
      <c r="G253" s="11">
        <v>0</v>
      </c>
      <c r="H253" s="11"/>
      <c r="I253" s="12">
        <v>0</v>
      </c>
      <c r="J253" s="11"/>
      <c r="K253" s="12">
        <v>0</v>
      </c>
      <c r="L253" s="11">
        <f>=G253+I253-K253</f>
      </c>
      <c r="M253" s="3"/>
    </row>
    <row r="254" outlineLevel="1">
      <c r="A254" s="2"/>
      <c r="B254" s="1" t="s">
        <v>444</v>
      </c>
      <c r="E254" s="1" t="s">
        <v>445</v>
      </c>
      <c r="F254" s="4"/>
      <c r="G254" s="11">
        <v>0</v>
      </c>
      <c r="H254" s="11"/>
      <c r="I254" s="12">
        <v>0</v>
      </c>
      <c r="J254" s="11"/>
      <c r="K254" s="12">
        <v>0</v>
      </c>
      <c r="L254" s="11">
        <f>=G254+I254-K254</f>
      </c>
      <c r="M254" s="3"/>
    </row>
    <row r="255" outlineLevel="1">
      <c r="A255" s="2"/>
      <c r="B255" s="1" t="s">
        <v>446</v>
      </c>
      <c r="E255" s="1" t="s">
        <v>447</v>
      </c>
      <c r="F255" s="4"/>
      <c r="G255" s="11">
        <v>0</v>
      </c>
      <c r="H255" s="11"/>
      <c r="I255" s="12">
        <v>0</v>
      </c>
      <c r="J255" s="11"/>
      <c r="K255" s="12">
        <v>0</v>
      </c>
      <c r="L255" s="11">
        <f>=G255+I255-K255</f>
      </c>
      <c r="M255" s="3"/>
    </row>
    <row r="256" outlineLevel="1">
      <c r="A256" s="2"/>
      <c r="B256" s="1" t="s">
        <v>448</v>
      </c>
      <c r="E256" s="1" t="s">
        <v>449</v>
      </c>
      <c r="F256" s="4"/>
      <c r="G256" s="11">
        <v>0</v>
      </c>
      <c r="H256" s="11"/>
      <c r="I256" s="12">
        <v>0</v>
      </c>
      <c r="J256" s="11"/>
      <c r="K256" s="12">
        <v>0</v>
      </c>
      <c r="L256" s="11">
        <f>=G256+I256-K256</f>
      </c>
      <c r="M256" s="3"/>
    </row>
    <row r="257" outlineLevel="1">
      <c r="A257" s="2"/>
      <c r="B257" s="1" t="s">
        <v>450</v>
      </c>
      <c r="E257" s="1" t="s">
        <v>451</v>
      </c>
      <c r="F257" s="4"/>
      <c r="G257" s="11">
        <v>0</v>
      </c>
      <c r="H257" s="11"/>
      <c r="I257" s="12">
        <v>0</v>
      </c>
      <c r="J257" s="11"/>
      <c r="K257" s="12">
        <v>0</v>
      </c>
      <c r="L257" s="11">
        <f>=G257+I257-K257</f>
      </c>
      <c r="M257" s="3"/>
    </row>
    <row r="258" outlineLevel="1">
      <c r="A258" s="2"/>
      <c r="B258" s="1" t="s">
        <v>452</v>
      </c>
      <c r="E258" s="1" t="s">
        <v>453</v>
      </c>
      <c r="F258" s="4"/>
      <c r="G258" s="11">
        <v>0</v>
      </c>
      <c r="H258" s="11"/>
      <c r="I258" s="12">
        <v>0</v>
      </c>
      <c r="J258" s="11"/>
      <c r="K258" s="12">
        <v>0</v>
      </c>
      <c r="L258" s="11">
        <f>=G258+I258-K258</f>
      </c>
      <c r="M258" s="3"/>
    </row>
    <row r="259" outlineLevel="1">
      <c r="A259" s="2"/>
      <c r="B259" s="1" t="s">
        <v>454</v>
      </c>
      <c r="E259" s="1" t="s">
        <v>455</v>
      </c>
      <c r="F259" s="4"/>
      <c r="G259" s="11">
        <v>0</v>
      </c>
      <c r="H259" s="11"/>
      <c r="I259" s="12">
        <v>0</v>
      </c>
      <c r="J259" s="11"/>
      <c r="K259" s="12">
        <v>0</v>
      </c>
      <c r="L259" s="11">
        <f>=G259+I259-K259</f>
      </c>
      <c r="M259" s="3"/>
    </row>
    <row r="260" outlineLevel="1">
      <c r="A260" s="2"/>
      <c r="B260" s="1" t="s">
        <v>456</v>
      </c>
      <c r="E260" s="1" t="s">
        <v>457</v>
      </c>
      <c r="F260" s="4"/>
      <c r="G260" s="11">
        <v>0</v>
      </c>
      <c r="H260" s="11"/>
      <c r="I260" s="12">
        <v>0</v>
      </c>
      <c r="J260" s="11"/>
      <c r="K260" s="12">
        <v>0</v>
      </c>
      <c r="L260" s="11">
        <f>=G260+I260-K260</f>
      </c>
      <c r="M260" s="3"/>
    </row>
    <row r="261" outlineLevel="1">
      <c r="A261" s="2"/>
      <c r="B261" s="1" t="s">
        <v>458</v>
      </c>
      <c r="E261" s="1" t="s">
        <v>459</v>
      </c>
      <c r="F261" s="4"/>
      <c r="G261" s="11">
        <v>0</v>
      </c>
      <c r="H261" s="11"/>
      <c r="I261" s="12">
        <v>0</v>
      </c>
      <c r="J261" s="11"/>
      <c r="K261" s="12">
        <v>0</v>
      </c>
      <c r="L261" s="11">
        <f>=G261+I261-K261</f>
      </c>
      <c r="M261" s="3"/>
    </row>
    <row r="262" outlineLevel="1">
      <c r="A262" s="2"/>
      <c r="B262" s="1" t="s">
        <v>460</v>
      </c>
      <c r="E262" s="1" t="s">
        <v>461</v>
      </c>
      <c r="F262" s="4"/>
      <c r="G262" s="11">
        <v>0</v>
      </c>
      <c r="H262" s="11"/>
      <c r="I262" s="12">
        <v>0</v>
      </c>
      <c r="J262" s="11"/>
      <c r="K262" s="12">
        <v>0</v>
      </c>
      <c r="L262" s="11">
        <f>=G262+I262-K262</f>
      </c>
      <c r="M262" s="3"/>
    </row>
    <row r="263" outlineLevel="1">
      <c r="A263" s="2"/>
      <c r="B263" s="1" t="s">
        <v>462</v>
      </c>
      <c r="E263" s="1" t="s">
        <v>463</v>
      </c>
      <c r="F263" s="4"/>
      <c r="G263" s="11">
        <v>0</v>
      </c>
      <c r="H263" s="11"/>
      <c r="I263" s="12">
        <v>0</v>
      </c>
      <c r="J263" s="11"/>
      <c r="K263" s="12">
        <v>0</v>
      </c>
      <c r="L263" s="11">
        <f>=G263+I263-K263</f>
      </c>
      <c r="M263" s="3"/>
    </row>
    <row r="264" outlineLevel="1">
      <c r="A264" s="2"/>
      <c r="B264" s="1" t="s">
        <v>464</v>
      </c>
      <c r="E264" s="1" t="s">
        <v>465</v>
      </c>
      <c r="F264" s="4"/>
      <c r="G264" s="11">
        <v>0</v>
      </c>
      <c r="H264" s="11"/>
      <c r="I264" s="12">
        <v>0</v>
      </c>
      <c r="J264" s="11"/>
      <c r="K264" s="12">
        <v>0</v>
      </c>
      <c r="L264" s="11">
        <f>=G264+I264-K264</f>
      </c>
      <c r="M264" s="3"/>
    </row>
    <row r="265" outlineLevel="1">
      <c r="A265" s="2"/>
      <c r="B265" s="1" t="s">
        <v>466</v>
      </c>
      <c r="E265" s="1" t="s">
        <v>467</v>
      </c>
      <c r="F265" s="4"/>
      <c r="G265" s="11">
        <v>0</v>
      </c>
      <c r="H265" s="11"/>
      <c r="I265" s="12">
        <v>0</v>
      </c>
      <c r="J265" s="11"/>
      <c r="K265" s="12">
        <v>0</v>
      </c>
      <c r="L265" s="11">
        <f>=G265+I265-K265</f>
      </c>
      <c r="M265" s="3"/>
    </row>
    <row r="266" outlineLevel="1">
      <c r="A266" s="2"/>
      <c r="B266" s="1" t="s">
        <v>468</v>
      </c>
      <c r="E266" s="1" t="s">
        <v>469</v>
      </c>
      <c r="F266" s="4"/>
      <c r="G266" s="11">
        <v>0</v>
      </c>
      <c r="H266" s="11"/>
      <c r="I266" s="12">
        <v>0</v>
      </c>
      <c r="J266" s="11"/>
      <c r="K266" s="12">
        <v>0</v>
      </c>
      <c r="L266" s="11">
        <f>=G266+I266-K266</f>
      </c>
      <c r="M266" s="3"/>
    </row>
    <row r="267" outlineLevel="1">
      <c r="A267" s="2"/>
      <c r="B267" s="1" t="s">
        <v>470</v>
      </c>
      <c r="E267" s="1" t="s">
        <v>471</v>
      </c>
      <c r="F267" s="4"/>
      <c r="G267" s="11">
        <v>0</v>
      </c>
      <c r="H267" s="11"/>
      <c r="I267" s="12">
        <v>0</v>
      </c>
      <c r="J267" s="11"/>
      <c r="K267" s="12">
        <v>0</v>
      </c>
      <c r="L267" s="11">
        <f>=G267+I267-K267</f>
      </c>
      <c r="M267" s="3"/>
    </row>
    <row r="268" outlineLevel="1">
      <c r="A268" s="2"/>
      <c r="B268" s="1" t="s">
        <v>472</v>
      </c>
      <c r="E268" s="1" t="s">
        <v>473</v>
      </c>
      <c r="F268" s="4"/>
      <c r="G268" s="11">
        <v>0</v>
      </c>
      <c r="H268" s="11"/>
      <c r="I268" s="12">
        <v>0</v>
      </c>
      <c r="J268" s="11"/>
      <c r="K268" s="12">
        <v>0</v>
      </c>
      <c r="L268" s="11">
        <f>=G268+I268-K268</f>
      </c>
      <c r="M268" s="3"/>
    </row>
    <row r="269" outlineLevel="1">
      <c r="A269" s="2"/>
      <c r="B269" s="1" t="s">
        <v>474</v>
      </c>
      <c r="E269" s="1" t="s">
        <v>475</v>
      </c>
      <c r="F269" s="4"/>
      <c r="G269" s="11">
        <v>0</v>
      </c>
      <c r="H269" s="11"/>
      <c r="I269" s="12">
        <v>0</v>
      </c>
      <c r="J269" s="11"/>
      <c r="K269" s="12">
        <v>0</v>
      </c>
      <c r="L269" s="11">
        <f>=G269+I269-K269</f>
      </c>
      <c r="M269" s="3"/>
    </row>
    <row r="270" outlineLevel="1">
      <c r="A270" s="2"/>
      <c r="B270" s="1" t="s">
        <v>476</v>
      </c>
      <c r="E270" s="1" t="s">
        <v>477</v>
      </c>
      <c r="F270" s="4"/>
      <c r="G270" s="11">
        <v>0</v>
      </c>
      <c r="H270" s="11"/>
      <c r="I270" s="12">
        <v>0</v>
      </c>
      <c r="J270" s="11"/>
      <c r="K270" s="12">
        <v>0</v>
      </c>
      <c r="L270" s="11">
        <f>=G270+I270-K270</f>
      </c>
      <c r="M270" s="3"/>
    </row>
    <row r="271" outlineLevel="1">
      <c r="A271" s="2"/>
      <c r="B271" s="1" t="s">
        <v>478</v>
      </c>
      <c r="E271" s="1" t="s">
        <v>479</v>
      </c>
      <c r="F271" s="4"/>
      <c r="G271" s="11">
        <v>0</v>
      </c>
      <c r="H271" s="11"/>
      <c r="I271" s="12">
        <v>0</v>
      </c>
      <c r="J271" s="11"/>
      <c r="K271" s="12">
        <v>0</v>
      </c>
      <c r="L271" s="11">
        <f>=G271+I271-K271</f>
      </c>
      <c r="M271" s="3"/>
    </row>
    <row r="272" outlineLevel="1">
      <c r="A272" s="2"/>
      <c r="B272" s="1" t="s">
        <v>480</v>
      </c>
      <c r="E272" s="1" t="s">
        <v>481</v>
      </c>
      <c r="F272" s="4"/>
      <c r="G272" s="11">
        <v>0</v>
      </c>
      <c r="H272" s="11"/>
      <c r="I272" s="12">
        <v>0</v>
      </c>
      <c r="J272" s="11"/>
      <c r="K272" s="12">
        <v>0</v>
      </c>
      <c r="L272" s="11">
        <f>=G272+I272-K272</f>
      </c>
      <c r="M272" s="3"/>
    </row>
    <row r="273" outlineLevel="1">
      <c r="A273" s="2"/>
      <c r="B273" s="1" t="s">
        <v>482</v>
      </c>
      <c r="E273" s="1" t="s">
        <v>483</v>
      </c>
      <c r="F273" s="4"/>
      <c r="G273" s="11">
        <v>0</v>
      </c>
      <c r="H273" s="11"/>
      <c r="I273" s="12">
        <v>0</v>
      </c>
      <c r="J273" s="11"/>
      <c r="K273" s="12">
        <v>0</v>
      </c>
      <c r="L273" s="11">
        <f>=G273+I273-K273</f>
      </c>
      <c r="M273" s="3"/>
    </row>
    <row r="274" outlineLevel="1">
      <c r="A274" s="2"/>
      <c r="B274" s="1" t="s">
        <v>484</v>
      </c>
      <c r="E274" s="1" t="s">
        <v>485</v>
      </c>
      <c r="F274" s="4"/>
      <c r="G274" s="11">
        <v>0</v>
      </c>
      <c r="H274" s="11"/>
      <c r="I274" s="12">
        <v>0</v>
      </c>
      <c r="J274" s="11"/>
      <c r="K274" s="12">
        <v>0</v>
      </c>
      <c r="L274" s="11">
        <f>=G274+I274-K274</f>
      </c>
      <c r="M274" s="3"/>
    </row>
    <row r="275" outlineLevel="1">
      <c r="A275" s="2"/>
      <c r="B275" s="1" t="s">
        <v>486</v>
      </c>
      <c r="E275" s="1" t="s">
        <v>487</v>
      </c>
      <c r="F275" s="4"/>
      <c r="G275" s="11">
        <v>0</v>
      </c>
      <c r="H275" s="11"/>
      <c r="I275" s="12">
        <v>0</v>
      </c>
      <c r="J275" s="11"/>
      <c r="K275" s="12">
        <v>0</v>
      </c>
      <c r="L275" s="11">
        <f>=G275+I275-K275</f>
      </c>
      <c r="M275" s="3"/>
    </row>
    <row r="276" outlineLevel="1">
      <c r="A276" s="2"/>
      <c r="B276" s="1" t="s">
        <v>488</v>
      </c>
      <c r="E276" s="1" t="s">
        <v>489</v>
      </c>
      <c r="F276" s="4"/>
      <c r="G276" s="11">
        <v>0</v>
      </c>
      <c r="H276" s="11"/>
      <c r="I276" s="12">
        <v>0</v>
      </c>
      <c r="J276" s="11"/>
      <c r="K276" s="12">
        <v>0</v>
      </c>
      <c r="L276" s="11">
        <f>=G276+I276-K276</f>
      </c>
      <c r="M276" s="3"/>
    </row>
    <row r="277" outlineLevel="1">
      <c r="A277" s="2"/>
      <c r="B277" s="1" t="s">
        <v>490</v>
      </c>
      <c r="E277" s="1" t="s">
        <v>491</v>
      </c>
      <c r="F277" s="4"/>
      <c r="G277" s="11">
        <v>0</v>
      </c>
      <c r="H277" s="11"/>
      <c r="I277" s="12">
        <v>0</v>
      </c>
      <c r="J277" s="11"/>
      <c r="K277" s="12">
        <v>0</v>
      </c>
      <c r="L277" s="11">
        <f>=G277+I277-K277</f>
      </c>
      <c r="M277" s="3"/>
    </row>
    <row r="278" outlineLevel="1">
      <c r="A278" s="2"/>
      <c r="B278" s="1" t="s">
        <v>492</v>
      </c>
      <c r="E278" s="1" t="s">
        <v>493</v>
      </c>
      <c r="F278" s="4"/>
      <c r="G278" s="11">
        <v>0</v>
      </c>
      <c r="H278" s="11"/>
      <c r="I278" s="12">
        <v>0</v>
      </c>
      <c r="J278" s="11"/>
      <c r="K278" s="12">
        <v>0</v>
      </c>
      <c r="L278" s="11">
        <f>=G278+I278-K278</f>
      </c>
      <c r="M278" s="3"/>
    </row>
    <row r="279" outlineLevel="1">
      <c r="A279" s="2"/>
      <c r="B279" s="1" t="s">
        <v>494</v>
      </c>
      <c r="E279" s="1" t="s">
        <v>495</v>
      </c>
      <c r="F279" s="4"/>
      <c r="G279" s="11">
        <v>0</v>
      </c>
      <c r="H279" s="11"/>
      <c r="I279" s="12">
        <v>0</v>
      </c>
      <c r="J279" s="11"/>
      <c r="K279" s="12">
        <v>0</v>
      </c>
      <c r="L279" s="11">
        <f>=G279+I279-K279</f>
      </c>
      <c r="M279" s="3"/>
    </row>
    <row r="280" outlineLevel="1">
      <c r="A280" s="2"/>
      <c r="B280" s="1" t="s">
        <v>496</v>
      </c>
      <c r="E280" s="1" t="s">
        <v>497</v>
      </c>
      <c r="F280" s="4"/>
      <c r="G280" s="11">
        <v>0</v>
      </c>
      <c r="H280" s="11"/>
      <c r="I280" s="12">
        <v>0</v>
      </c>
      <c r="J280" s="11"/>
      <c r="K280" s="12">
        <v>0</v>
      </c>
      <c r="L280" s="11">
        <f>=G280+I280-K280</f>
      </c>
      <c r="M280" s="3"/>
    </row>
    <row r="281" outlineLevel="1">
      <c r="A281" s="2"/>
      <c r="B281" s="1" t="s">
        <v>498</v>
      </c>
      <c r="E281" s="1" t="s">
        <v>499</v>
      </c>
      <c r="F281" s="4"/>
      <c r="G281" s="11">
        <v>0</v>
      </c>
      <c r="H281" s="11"/>
      <c r="I281" s="12">
        <v>0</v>
      </c>
      <c r="J281" s="11"/>
      <c r="K281" s="12">
        <v>0</v>
      </c>
      <c r="L281" s="11">
        <f>=G281+I281-K281</f>
      </c>
      <c r="M281" s="3"/>
    </row>
    <row r="282" outlineLevel="1">
      <c r="A282" s="2"/>
      <c r="B282" s="1" t="s">
        <v>500</v>
      </c>
      <c r="E282" s="1" t="s">
        <v>501</v>
      </c>
      <c r="F282" s="4"/>
      <c r="G282" s="11">
        <v>0</v>
      </c>
      <c r="H282" s="11"/>
      <c r="I282" s="12">
        <v>0</v>
      </c>
      <c r="J282" s="11"/>
      <c r="K282" s="12">
        <v>0</v>
      </c>
      <c r="L282" s="11">
        <f>=G282+I282-K282</f>
      </c>
      <c r="M282" s="3"/>
    </row>
    <row r="283" outlineLevel="1">
      <c r="A283" s="2"/>
      <c r="B283" s="1" t="s">
        <v>502</v>
      </c>
      <c r="E283" s="1" t="s">
        <v>503</v>
      </c>
      <c r="F283" s="4"/>
      <c r="G283" s="11">
        <v>0</v>
      </c>
      <c r="H283" s="11"/>
      <c r="I283" s="12">
        <v>0</v>
      </c>
      <c r="J283" s="11"/>
      <c r="K283" s="12">
        <v>0</v>
      </c>
      <c r="L283" s="11">
        <f>=G283+I283-K283</f>
      </c>
      <c r="M283" s="3"/>
    </row>
    <row r="284" outlineLevel="1">
      <c r="A284" s="2"/>
      <c r="B284" s="1" t="s">
        <v>504</v>
      </c>
      <c r="E284" s="1" t="s">
        <v>505</v>
      </c>
      <c r="F284" s="4"/>
      <c r="G284" s="11">
        <v>0</v>
      </c>
      <c r="H284" s="11"/>
      <c r="I284" s="12">
        <v>0</v>
      </c>
      <c r="J284" s="11"/>
      <c r="K284" s="12">
        <v>0</v>
      </c>
      <c r="L284" s="11">
        <f>=G284+I284-K284</f>
      </c>
      <c r="M284" s="3"/>
    </row>
    <row r="285" outlineLevel="1">
      <c r="A285" s="2"/>
      <c r="B285" s="1" t="s">
        <v>506</v>
      </c>
      <c r="E285" s="1" t="s">
        <v>507</v>
      </c>
      <c r="F285" s="4"/>
      <c r="G285" s="11">
        <v>0</v>
      </c>
      <c r="H285" s="11"/>
      <c r="I285" s="12">
        <v>0</v>
      </c>
      <c r="J285" s="11"/>
      <c r="K285" s="12">
        <v>0</v>
      </c>
      <c r="L285" s="11">
        <f>=G285+I285-K285</f>
      </c>
      <c r="M285" s="3"/>
    </row>
    <row r="286" outlineLevel="1">
      <c r="A286" s="2"/>
      <c r="B286" s="1" t="s">
        <v>508</v>
      </c>
      <c r="E286" s="1" t="s">
        <v>509</v>
      </c>
      <c r="F286" s="4"/>
      <c r="G286" s="11">
        <v>0</v>
      </c>
      <c r="H286" s="11"/>
      <c r="I286" s="12">
        <v>0</v>
      </c>
      <c r="J286" s="11"/>
      <c r="K286" s="12">
        <v>0</v>
      </c>
      <c r="L286" s="11">
        <f>=G286+I286-K286</f>
      </c>
      <c r="M286" s="3"/>
    </row>
    <row r="287" outlineLevel="1">
      <c r="A287" s="2"/>
      <c r="B287" s="1" t="s">
        <v>510</v>
      </c>
      <c r="E287" s="1" t="s">
        <v>511</v>
      </c>
      <c r="F287" s="4"/>
      <c r="G287" s="11">
        <v>0</v>
      </c>
      <c r="H287" s="11"/>
      <c r="I287" s="12">
        <v>0</v>
      </c>
      <c r="J287" s="11"/>
      <c r="K287" s="12">
        <v>0</v>
      </c>
      <c r="L287" s="11">
        <f>=G287+I287-K287</f>
      </c>
      <c r="M287" s="3"/>
    </row>
    <row r="288" outlineLevel="1">
      <c r="A288" s="2"/>
      <c r="B288" s="1" t="s">
        <v>512</v>
      </c>
      <c r="E288" s="1" t="s">
        <v>513</v>
      </c>
      <c r="F288" s="4"/>
      <c r="G288" s="11">
        <v>0</v>
      </c>
      <c r="H288" s="11"/>
      <c r="I288" s="12">
        <v>0</v>
      </c>
      <c r="J288" s="11"/>
      <c r="K288" s="12">
        <v>0</v>
      </c>
      <c r="L288" s="11">
        <f>=G288+I288-K288</f>
      </c>
      <c r="M288" s="3"/>
    </row>
    <row r="289" outlineLevel="1">
      <c r="A289" s="2"/>
      <c r="B289" s="1" t="s">
        <v>514</v>
      </c>
      <c r="E289" s="1" t="s">
        <v>515</v>
      </c>
      <c r="F289" s="4"/>
      <c r="G289" s="11">
        <v>0</v>
      </c>
      <c r="H289" s="11"/>
      <c r="I289" s="12">
        <v>0</v>
      </c>
      <c r="J289" s="11"/>
      <c r="K289" s="12">
        <v>0</v>
      </c>
      <c r="L289" s="11">
        <f>=G289+I289-K289</f>
      </c>
      <c r="M289" s="3"/>
    </row>
    <row r="290" outlineLevel="1">
      <c r="A290" s="2"/>
      <c r="B290" s="1" t="s">
        <v>516</v>
      </c>
      <c r="E290" s="1" t="s">
        <v>517</v>
      </c>
      <c r="F290" s="4"/>
      <c r="G290" s="11">
        <v>0</v>
      </c>
      <c r="H290" s="11"/>
      <c r="I290" s="12">
        <v>0</v>
      </c>
      <c r="J290" s="11"/>
      <c r="K290" s="12">
        <v>0</v>
      </c>
      <c r="L290" s="11">
        <f>=G290+I290-K290</f>
      </c>
      <c r="M290" s="3"/>
    </row>
    <row r="291" outlineLevel="1">
      <c r="A291" s="2"/>
      <c r="B291" s="1" t="s">
        <v>518</v>
      </c>
      <c r="E291" s="1" t="s">
        <v>519</v>
      </c>
      <c r="F291" s="4"/>
      <c r="G291" s="11">
        <v>0</v>
      </c>
      <c r="H291" s="11"/>
      <c r="I291" s="12">
        <v>0</v>
      </c>
      <c r="J291" s="11"/>
      <c r="K291" s="12">
        <v>0</v>
      </c>
      <c r="L291" s="11">
        <f>=G291+I291-K291</f>
      </c>
      <c r="M291" s="3"/>
    </row>
    <row r="292" outlineLevel="1">
      <c r="A292" s="2"/>
      <c r="B292" s="1" t="s">
        <v>520</v>
      </c>
      <c r="E292" s="1" t="s">
        <v>521</v>
      </c>
      <c r="F292" s="4"/>
      <c r="G292" s="11">
        <v>0</v>
      </c>
      <c r="H292" s="11"/>
      <c r="I292" s="12">
        <v>0</v>
      </c>
      <c r="J292" s="11"/>
      <c r="K292" s="12">
        <v>0</v>
      </c>
      <c r="L292" s="11">
        <f>=G292+I292-K292</f>
      </c>
      <c r="M292" s="3"/>
    </row>
    <row r="293" outlineLevel="1">
      <c r="A293" s="2"/>
      <c r="B293" s="1" t="s">
        <v>522</v>
      </c>
      <c r="E293" s="1" t="s">
        <v>523</v>
      </c>
      <c r="F293" s="4"/>
      <c r="G293" s="11">
        <v>0</v>
      </c>
      <c r="H293" s="11"/>
      <c r="I293" s="12">
        <v>0</v>
      </c>
      <c r="J293" s="11"/>
      <c r="K293" s="12">
        <v>0</v>
      </c>
      <c r="L293" s="11">
        <f>=G293+I293-K293</f>
      </c>
      <c r="M293" s="3"/>
    </row>
    <row r="294" outlineLevel="1">
      <c r="A294" s="2"/>
      <c r="B294" s="1" t="s">
        <v>524</v>
      </c>
      <c r="E294" s="1" t="s">
        <v>525</v>
      </c>
      <c r="F294" s="4"/>
      <c r="G294" s="11">
        <v>0</v>
      </c>
      <c r="H294" s="11"/>
      <c r="I294" s="12">
        <v>0</v>
      </c>
      <c r="J294" s="11"/>
      <c r="K294" s="12">
        <v>0</v>
      </c>
      <c r="L294" s="11">
        <f>=G294+I294-K294</f>
      </c>
      <c r="M294" s="3"/>
    </row>
    <row r="295" outlineLevel="1">
      <c r="A295" s="2"/>
      <c r="B295" s="1" t="s">
        <v>526</v>
      </c>
      <c r="E295" s="1" t="s">
        <v>527</v>
      </c>
      <c r="F295" s="4"/>
      <c r="G295" s="11">
        <v>0</v>
      </c>
      <c r="H295" s="11"/>
      <c r="I295" s="12">
        <v>0</v>
      </c>
      <c r="J295" s="11"/>
      <c r="K295" s="12">
        <v>0</v>
      </c>
      <c r="L295" s="11">
        <f>=G295+I295-K295</f>
      </c>
      <c r="M295" s="3"/>
    </row>
    <row r="296" outlineLevel="1">
      <c r="A296" s="2"/>
      <c r="B296" s="1" t="s">
        <v>528</v>
      </c>
      <c r="E296" s="1" t="s">
        <v>529</v>
      </c>
      <c r="F296" s="4"/>
      <c r="G296" s="11">
        <v>0</v>
      </c>
      <c r="H296" s="11"/>
      <c r="I296" s="12">
        <v>0</v>
      </c>
      <c r="J296" s="11"/>
      <c r="K296" s="12">
        <v>0</v>
      </c>
      <c r="L296" s="11">
        <f>=G296+I296-K296</f>
      </c>
      <c r="M296" s="3"/>
    </row>
    <row r="297" outlineLevel="1">
      <c r="A297" s="2"/>
      <c r="B297" s="1" t="s">
        <v>530</v>
      </c>
      <c r="E297" s="1" t="s">
        <v>531</v>
      </c>
      <c r="F297" s="4"/>
      <c r="G297" s="11">
        <v>0</v>
      </c>
      <c r="H297" s="11"/>
      <c r="I297" s="12">
        <v>0</v>
      </c>
      <c r="J297" s="11"/>
      <c r="K297" s="12">
        <v>0</v>
      </c>
      <c r="L297" s="11">
        <f>=G297+I297-K297</f>
      </c>
      <c r="M297" s="3"/>
    </row>
    <row r="298" outlineLevel="1">
      <c r="A298" s="2"/>
      <c r="B298" s="1" t="s">
        <v>532</v>
      </c>
      <c r="E298" s="1" t="s">
        <v>533</v>
      </c>
      <c r="F298" s="4"/>
      <c r="G298" s="11">
        <v>0</v>
      </c>
      <c r="H298" s="11"/>
      <c r="I298" s="12">
        <v>0</v>
      </c>
      <c r="J298" s="11"/>
      <c r="K298" s="12">
        <v>0</v>
      </c>
      <c r="L298" s="11">
        <f>=G298+I298-K298</f>
      </c>
      <c r="M298" s="3"/>
    </row>
    <row r="299" outlineLevel="1">
      <c r="A299" s="2"/>
      <c r="B299" s="1" t="s">
        <v>534</v>
      </c>
      <c r="E299" s="1" t="s">
        <v>535</v>
      </c>
      <c r="F299" s="4"/>
      <c r="G299" s="11">
        <v>0</v>
      </c>
      <c r="H299" s="11"/>
      <c r="I299" s="12">
        <v>0</v>
      </c>
      <c r="J299" s="11"/>
      <c r="K299" s="12">
        <v>0</v>
      </c>
      <c r="L299" s="11">
        <f>=G299+I299-K299</f>
      </c>
      <c r="M299" s="3"/>
    </row>
    <row r="300" outlineLevel="1">
      <c r="A300" s="2"/>
      <c r="B300" s="1" t="s">
        <v>536</v>
      </c>
      <c r="E300" s="1" t="s">
        <v>537</v>
      </c>
      <c r="F300" s="4"/>
      <c r="G300" s="11">
        <v>0</v>
      </c>
      <c r="H300" s="11"/>
      <c r="I300" s="12">
        <v>0</v>
      </c>
      <c r="J300" s="11"/>
      <c r="K300" s="12">
        <v>0</v>
      </c>
      <c r="L300" s="11">
        <f>=G300+I300-K300</f>
      </c>
      <c r="M300" s="3"/>
    </row>
    <row r="301" outlineLevel="1">
      <c r="A301" s="2"/>
      <c r="B301" s="1" t="s">
        <v>538</v>
      </c>
      <c r="E301" s="1" t="s">
        <v>539</v>
      </c>
      <c r="F301" s="4"/>
      <c r="G301" s="11">
        <v>0</v>
      </c>
      <c r="H301" s="11"/>
      <c r="I301" s="12">
        <v>0</v>
      </c>
      <c r="J301" s="11"/>
      <c r="K301" s="12">
        <v>0</v>
      </c>
      <c r="L301" s="11">
        <f>=G301+I301-K301</f>
      </c>
      <c r="M301" s="3"/>
    </row>
    <row r="302" outlineLevel="1">
      <c r="A302" s="2"/>
      <c r="B302" s="1" t="s">
        <v>540</v>
      </c>
      <c r="E302" s="1" t="s">
        <v>541</v>
      </c>
      <c r="F302" s="4"/>
      <c r="G302" s="11">
        <v>0</v>
      </c>
      <c r="H302" s="11"/>
      <c r="I302" s="12">
        <v>0</v>
      </c>
      <c r="J302" s="11"/>
      <c r="K302" s="12">
        <v>0</v>
      </c>
      <c r="L302" s="11">
        <f>=G302+I302-K302</f>
      </c>
      <c r="M302" s="3"/>
    </row>
    <row r="303" outlineLevel="1">
      <c r="A303" s="2"/>
      <c r="B303" s="1" t="s">
        <v>542</v>
      </c>
      <c r="E303" s="1" t="s">
        <v>543</v>
      </c>
      <c r="F303" s="4"/>
      <c r="G303" s="11">
        <v>0</v>
      </c>
      <c r="H303" s="11"/>
      <c r="I303" s="12">
        <v>0</v>
      </c>
      <c r="J303" s="11"/>
      <c r="K303" s="12">
        <v>0</v>
      </c>
      <c r="L303" s="11">
        <f>=G303+I303-K303</f>
      </c>
      <c r="M303" s="3"/>
    </row>
    <row r="304" outlineLevel="1">
      <c r="A304" s="2"/>
      <c r="B304" s="1" t="s">
        <v>544</v>
      </c>
      <c r="E304" s="1" t="s">
        <v>545</v>
      </c>
      <c r="F304" s="4"/>
      <c r="G304" s="11">
        <v>0</v>
      </c>
      <c r="H304" s="11"/>
      <c r="I304" s="12">
        <v>0</v>
      </c>
      <c r="J304" s="11"/>
      <c r="K304" s="12">
        <v>0</v>
      </c>
      <c r="L304" s="11">
        <f>=G304+I304-K304</f>
      </c>
      <c r="M304" s="3"/>
    </row>
    <row r="305" outlineLevel="1">
      <c r="A305" s="2"/>
      <c r="B305" s="1" t="s">
        <v>546</v>
      </c>
      <c r="E305" s="1" t="s">
        <v>547</v>
      </c>
      <c r="F305" s="4"/>
      <c r="G305" s="11">
        <v>0</v>
      </c>
      <c r="H305" s="11"/>
      <c r="I305" s="12">
        <v>0</v>
      </c>
      <c r="J305" s="11"/>
      <c r="K305" s="12">
        <v>0</v>
      </c>
      <c r="L305" s="11">
        <f>=G305+I305-K305</f>
      </c>
      <c r="M305" s="3"/>
    </row>
    <row r="306" outlineLevel="1">
      <c r="A306" s="2"/>
      <c r="B306" s="1" t="s">
        <v>548</v>
      </c>
      <c r="E306" s="1" t="s">
        <v>549</v>
      </c>
      <c r="F306" s="4"/>
      <c r="G306" s="11">
        <v>0</v>
      </c>
      <c r="H306" s="11"/>
      <c r="I306" s="12">
        <v>0</v>
      </c>
      <c r="J306" s="11"/>
      <c r="K306" s="12">
        <v>0</v>
      </c>
      <c r="L306" s="11">
        <f>=G306+I306-K306</f>
      </c>
      <c r="M306" s="3"/>
    </row>
    <row r="307" outlineLevel="1">
      <c r="A307" s="2"/>
      <c r="B307" s="1" t="s">
        <v>550</v>
      </c>
      <c r="E307" s="1" t="s">
        <v>551</v>
      </c>
      <c r="F307" s="4"/>
      <c r="G307" s="11">
        <v>0</v>
      </c>
      <c r="H307" s="11"/>
      <c r="I307" s="12">
        <v>0</v>
      </c>
      <c r="J307" s="11"/>
      <c r="K307" s="12">
        <v>0</v>
      </c>
      <c r="L307" s="11">
        <f>=G307+I307-K307</f>
      </c>
      <c r="M307" s="3"/>
    </row>
    <row r="308" outlineLevel="1">
      <c r="A308" s="2"/>
      <c r="B308" s="1" t="s">
        <v>552</v>
      </c>
      <c r="E308" s="1" t="s">
        <v>553</v>
      </c>
      <c r="F308" s="4"/>
      <c r="G308" s="11">
        <v>0</v>
      </c>
      <c r="H308" s="11"/>
      <c r="I308" s="12">
        <v>0</v>
      </c>
      <c r="J308" s="11"/>
      <c r="K308" s="12">
        <v>0</v>
      </c>
      <c r="L308" s="11">
        <f>=G308+I308-K308</f>
      </c>
      <c r="M308" s="3"/>
    </row>
    <row r="309" outlineLevel="1">
      <c r="A309" s="2"/>
      <c r="B309" s="1" t="s">
        <v>554</v>
      </c>
      <c r="E309" s="1" t="s">
        <v>555</v>
      </c>
      <c r="F309" s="4"/>
      <c r="G309" s="11">
        <v>0</v>
      </c>
      <c r="H309" s="11"/>
      <c r="I309" s="12">
        <v>0</v>
      </c>
      <c r="J309" s="11"/>
      <c r="K309" s="12">
        <v>0</v>
      </c>
      <c r="L309" s="11">
        <f>=G309+I309-K309</f>
      </c>
      <c r="M309" s="3"/>
    </row>
    <row r="310" outlineLevel="1">
      <c r="A310" s="2"/>
      <c r="B310" s="1" t="s">
        <v>556</v>
      </c>
      <c r="E310" s="1" t="s">
        <v>557</v>
      </c>
      <c r="F310" s="4"/>
      <c r="G310" s="11">
        <v>0</v>
      </c>
      <c r="H310" s="11"/>
      <c r="I310" s="12">
        <v>0</v>
      </c>
      <c r="J310" s="11"/>
      <c r="K310" s="12">
        <v>0</v>
      </c>
      <c r="L310" s="11">
        <f>=G310+I310-K310</f>
      </c>
      <c r="M310" s="3"/>
    </row>
    <row r="311" outlineLevel="1">
      <c r="A311" s="2"/>
      <c r="B311" s="1" t="s">
        <v>558</v>
      </c>
      <c r="E311" s="1" t="s">
        <v>559</v>
      </c>
      <c r="F311" s="4"/>
      <c r="G311" s="11">
        <v>0</v>
      </c>
      <c r="H311" s="11"/>
      <c r="I311" s="12">
        <v>0</v>
      </c>
      <c r="J311" s="11"/>
      <c r="K311" s="12">
        <v>0</v>
      </c>
      <c r="L311" s="11">
        <f>=G311+I311-K311</f>
      </c>
      <c r="M311" s="3"/>
    </row>
    <row r="312" outlineLevel="1">
      <c r="A312" s="2"/>
      <c r="B312" s="1" t="s">
        <v>560</v>
      </c>
      <c r="E312" s="1" t="s">
        <v>561</v>
      </c>
      <c r="F312" s="4"/>
      <c r="G312" s="11">
        <v>0</v>
      </c>
      <c r="H312" s="11"/>
      <c r="I312" s="12">
        <v>0</v>
      </c>
      <c r="J312" s="11"/>
      <c r="K312" s="12">
        <v>0</v>
      </c>
      <c r="L312" s="11">
        <f>=G312+I312-K312</f>
      </c>
      <c r="M312" s="3"/>
    </row>
    <row r="313" outlineLevel="1">
      <c r="A313" s="2"/>
      <c r="B313" s="1" t="s">
        <v>562</v>
      </c>
      <c r="E313" s="1" t="s">
        <v>563</v>
      </c>
      <c r="F313" s="4"/>
      <c r="G313" s="11">
        <v>0</v>
      </c>
      <c r="H313" s="11"/>
      <c r="I313" s="12">
        <v>0</v>
      </c>
      <c r="J313" s="11"/>
      <c r="K313" s="12">
        <v>0</v>
      </c>
      <c r="L313" s="11">
        <f>=G313+I313-K313</f>
      </c>
      <c r="M313" s="3"/>
    </row>
    <row r="314" outlineLevel="1">
      <c r="A314" s="2"/>
      <c r="B314" s="1" t="s">
        <v>564</v>
      </c>
      <c r="E314" s="1" t="s">
        <v>565</v>
      </c>
      <c r="F314" s="4"/>
      <c r="G314" s="11">
        <v>0</v>
      </c>
      <c r="H314" s="11"/>
      <c r="I314" s="12">
        <v>0</v>
      </c>
      <c r="J314" s="11"/>
      <c r="K314" s="12">
        <v>0</v>
      </c>
      <c r="L314" s="11">
        <f>=G314+I314-K314</f>
      </c>
      <c r="M314" s="3"/>
    </row>
    <row r="315" outlineLevel="1">
      <c r="A315" s="2"/>
      <c r="B315" s="1" t="s">
        <v>566</v>
      </c>
      <c r="E315" s="1" t="s">
        <v>567</v>
      </c>
      <c r="F315" s="4"/>
      <c r="G315" s="11">
        <v>0</v>
      </c>
      <c r="H315" s="11"/>
      <c r="I315" s="12">
        <v>0</v>
      </c>
      <c r="J315" s="11"/>
      <c r="K315" s="12">
        <v>0</v>
      </c>
      <c r="L315" s="11">
        <f>=G315+I315-K315</f>
      </c>
      <c r="M315" s="3"/>
    </row>
    <row r="316" outlineLevel="1">
      <c r="A316" s="2"/>
      <c r="B316" s="1" t="s">
        <v>568</v>
      </c>
      <c r="E316" s="1" t="s">
        <v>569</v>
      </c>
      <c r="F316" s="4"/>
      <c r="G316" s="11">
        <v>0</v>
      </c>
      <c r="H316" s="11"/>
      <c r="I316" s="12">
        <v>0</v>
      </c>
      <c r="J316" s="11"/>
      <c r="K316" s="12">
        <v>0</v>
      </c>
      <c r="L316" s="11">
        <f>=G316+I316-K316</f>
      </c>
      <c r="M316" s="3"/>
    </row>
    <row r="317" outlineLevel="1">
      <c r="A317" s="2"/>
      <c r="B317" s="1" t="s">
        <v>570</v>
      </c>
      <c r="E317" s="1" t="s">
        <v>571</v>
      </c>
      <c r="F317" s="4"/>
      <c r="G317" s="11">
        <v>0</v>
      </c>
      <c r="H317" s="11"/>
      <c r="I317" s="12">
        <v>0</v>
      </c>
      <c r="J317" s="11"/>
      <c r="K317" s="12">
        <v>0</v>
      </c>
      <c r="L317" s="11">
        <f>=G317+I317-K317</f>
      </c>
      <c r="M317" s="3"/>
    </row>
    <row r="318" outlineLevel="1">
      <c r="A318" s="2"/>
      <c r="B318" s="1" t="s">
        <v>572</v>
      </c>
      <c r="E318" s="1" t="s">
        <v>573</v>
      </c>
      <c r="F318" s="4"/>
      <c r="G318" s="11">
        <v>0</v>
      </c>
      <c r="H318" s="11"/>
      <c r="I318" s="12">
        <v>0</v>
      </c>
      <c r="J318" s="11"/>
      <c r="K318" s="12">
        <v>0</v>
      </c>
      <c r="L318" s="11">
        <f>=G318+I318-K318</f>
      </c>
      <c r="M318" s="3"/>
    </row>
    <row r="319" outlineLevel="1">
      <c r="A319" s="2"/>
      <c r="B319" s="1" t="s">
        <v>574</v>
      </c>
      <c r="E319" s="1" t="s">
        <v>575</v>
      </c>
      <c r="F319" s="4"/>
      <c r="G319" s="11">
        <v>0</v>
      </c>
      <c r="H319" s="11"/>
      <c r="I319" s="12">
        <v>0</v>
      </c>
      <c r="J319" s="11"/>
      <c r="K319" s="12">
        <v>0</v>
      </c>
      <c r="L319" s="11">
        <f>=G319+I319-K319</f>
      </c>
      <c r="M319" s="3"/>
    </row>
    <row r="320" outlineLevel="1">
      <c r="A320" s="2"/>
      <c r="B320" s="1" t="s">
        <v>576</v>
      </c>
      <c r="E320" s="1" t="s">
        <v>577</v>
      </c>
      <c r="F320" s="4"/>
      <c r="G320" s="11">
        <v>0</v>
      </c>
      <c r="H320" s="11"/>
      <c r="I320" s="12">
        <v>0</v>
      </c>
      <c r="J320" s="11"/>
      <c r="K320" s="12">
        <v>0</v>
      </c>
      <c r="L320" s="11">
        <f>=G320+I320-K320</f>
      </c>
      <c r="M320" s="3"/>
    </row>
    <row r="321" outlineLevel="1">
      <c r="A321" s="2"/>
      <c r="B321" s="1" t="s">
        <v>578</v>
      </c>
      <c r="E321" s="1" t="s">
        <v>579</v>
      </c>
      <c r="F321" s="4"/>
      <c r="G321" s="11">
        <v>0</v>
      </c>
      <c r="H321" s="11"/>
      <c r="I321" s="12">
        <v>0</v>
      </c>
      <c r="J321" s="11"/>
      <c r="K321" s="12">
        <v>0</v>
      </c>
      <c r="L321" s="11">
        <f>=G321+I321-K321</f>
      </c>
      <c r="M321" s="3"/>
    </row>
    <row r="322" outlineLevel="1">
      <c r="A322" s="2"/>
      <c r="B322" s="1" t="s">
        <v>580</v>
      </c>
      <c r="E322" s="1" t="s">
        <v>581</v>
      </c>
      <c r="F322" s="4"/>
      <c r="G322" s="11">
        <v>0</v>
      </c>
      <c r="H322" s="11"/>
      <c r="I322" s="12">
        <v>0</v>
      </c>
      <c r="J322" s="11"/>
      <c r="K322" s="12">
        <v>0</v>
      </c>
      <c r="L322" s="11">
        <f>=G322+I322-K322</f>
      </c>
      <c r="M322" s="3"/>
    </row>
    <row r="323" outlineLevel="1">
      <c r="A323" s="2"/>
      <c r="B323" s="1" t="s">
        <v>582</v>
      </c>
      <c r="E323" s="1" t="s">
        <v>583</v>
      </c>
      <c r="F323" s="4"/>
      <c r="G323" s="11">
        <v>0</v>
      </c>
      <c r="H323" s="11"/>
      <c r="I323" s="12">
        <v>0</v>
      </c>
      <c r="J323" s="11"/>
      <c r="K323" s="12">
        <v>0</v>
      </c>
      <c r="L323" s="11">
        <f>=G323+I323-K323</f>
      </c>
      <c r="M323" s="3"/>
    </row>
    <row r="324" outlineLevel="1">
      <c r="A324" s="2"/>
      <c r="B324" s="1" t="s">
        <v>584</v>
      </c>
      <c r="E324" s="1" t="s">
        <v>585</v>
      </c>
      <c r="F324" s="4"/>
      <c r="G324" s="11">
        <v>0</v>
      </c>
      <c r="H324" s="11"/>
      <c r="I324" s="12">
        <v>0</v>
      </c>
      <c r="J324" s="11"/>
      <c r="K324" s="12">
        <v>0</v>
      </c>
      <c r="L324" s="11">
        <f>=G324+I324-K324</f>
      </c>
      <c r="M324" s="3"/>
    </row>
    <row r="325" outlineLevel="1">
      <c r="A325" s="2"/>
      <c r="B325" s="1" t="s">
        <v>586</v>
      </c>
      <c r="E325" s="1" t="s">
        <v>587</v>
      </c>
      <c r="F325" s="4"/>
      <c r="G325" s="11">
        <v>0</v>
      </c>
      <c r="H325" s="11"/>
      <c r="I325" s="12">
        <v>0</v>
      </c>
      <c r="J325" s="11"/>
      <c r="K325" s="12">
        <v>0</v>
      </c>
      <c r="L325" s="11">
        <f>=G325+I325-K325</f>
      </c>
      <c r="M325" s="3"/>
    </row>
    <row r="326" outlineLevel="1">
      <c r="A326" s="2"/>
      <c r="B326" s="1" t="s">
        <v>588</v>
      </c>
      <c r="E326" s="1" t="s">
        <v>589</v>
      </c>
      <c r="F326" s="4"/>
      <c r="G326" s="11">
        <v>0</v>
      </c>
      <c r="H326" s="11"/>
      <c r="I326" s="12">
        <v>0</v>
      </c>
      <c r="J326" s="11"/>
      <c r="K326" s="12">
        <v>0</v>
      </c>
      <c r="L326" s="11">
        <f>=G326+I326-K326</f>
      </c>
      <c r="M326" s="3"/>
    </row>
    <row r="327" outlineLevel="1">
      <c r="A327" s="2"/>
      <c r="B327" s="1" t="s">
        <v>590</v>
      </c>
      <c r="E327" s="1" t="s">
        <v>591</v>
      </c>
      <c r="F327" s="4"/>
      <c r="G327" s="11">
        <v>0</v>
      </c>
      <c r="H327" s="11"/>
      <c r="I327" s="12">
        <v>0</v>
      </c>
      <c r="J327" s="11"/>
      <c r="K327" s="12">
        <v>0</v>
      </c>
      <c r="L327" s="11">
        <f>=G327+I327-K327</f>
      </c>
      <c r="M327" s="3"/>
    </row>
    <row r="328" outlineLevel="1">
      <c r="A328" s="2"/>
      <c r="B328" s="1" t="s">
        <v>592</v>
      </c>
      <c r="E328" s="1" t="s">
        <v>593</v>
      </c>
      <c r="F328" s="4"/>
      <c r="G328" s="11">
        <v>0</v>
      </c>
      <c r="H328" s="11"/>
      <c r="I328" s="12">
        <v>0</v>
      </c>
      <c r="J328" s="11"/>
      <c r="K328" s="12">
        <v>0</v>
      </c>
      <c r="L328" s="11">
        <f>=G328+I328-K328</f>
      </c>
      <c r="M328" s="3"/>
    </row>
    <row r="329" outlineLevel="1">
      <c r="A329" s="2"/>
      <c r="B329" s="1" t="s">
        <v>594</v>
      </c>
      <c r="E329" s="1" t="s">
        <v>595</v>
      </c>
      <c r="F329" s="4"/>
      <c r="G329" s="11">
        <v>0</v>
      </c>
      <c r="H329" s="11"/>
      <c r="I329" s="12">
        <v>0</v>
      </c>
      <c r="J329" s="11"/>
      <c r="K329" s="12">
        <v>0</v>
      </c>
      <c r="L329" s="11">
        <f>=G329+I329-K329</f>
      </c>
      <c r="M329" s="3"/>
    </row>
    <row r="330" outlineLevel="1">
      <c r="A330" s="2"/>
      <c r="B330" s="1" t="s">
        <v>596</v>
      </c>
      <c r="E330" s="1" t="s">
        <v>597</v>
      </c>
      <c r="F330" s="4"/>
      <c r="G330" s="11">
        <v>0</v>
      </c>
      <c r="H330" s="11"/>
      <c r="I330" s="12">
        <v>0</v>
      </c>
      <c r="J330" s="11"/>
      <c r="K330" s="12">
        <v>0</v>
      </c>
      <c r="L330" s="11">
        <f>=G330+I330-K330</f>
      </c>
      <c r="M330" s="3"/>
    </row>
    <row r="331" outlineLevel="1">
      <c r="A331" s="2"/>
      <c r="B331" s="1" t="s">
        <v>598</v>
      </c>
      <c r="E331" s="1" t="s">
        <v>599</v>
      </c>
      <c r="F331" s="4"/>
      <c r="G331" s="11">
        <v>0</v>
      </c>
      <c r="H331" s="11"/>
      <c r="I331" s="12">
        <v>0</v>
      </c>
      <c r="J331" s="11"/>
      <c r="K331" s="12">
        <v>0</v>
      </c>
      <c r="L331" s="11">
        <f>=G331+I331-K331</f>
      </c>
      <c r="M331" s="3"/>
    </row>
    <row r="332" outlineLevel="1">
      <c r="A332" s="2"/>
      <c r="B332" s="1" t="s">
        <v>600</v>
      </c>
      <c r="E332" s="1" t="s">
        <v>601</v>
      </c>
      <c r="F332" s="4"/>
      <c r="G332" s="11">
        <v>0</v>
      </c>
      <c r="H332" s="11"/>
      <c r="I332" s="12">
        <v>0</v>
      </c>
      <c r="J332" s="11"/>
      <c r="K332" s="12">
        <v>0</v>
      </c>
      <c r="L332" s="11">
        <f>=G332+I332-K332</f>
      </c>
      <c r="M332" s="3"/>
    </row>
    <row r="333" outlineLevel="1">
      <c r="A333" s="2"/>
      <c r="B333" s="1" t="s">
        <v>602</v>
      </c>
      <c r="E333" s="1" t="s">
        <v>603</v>
      </c>
      <c r="F333" s="4"/>
      <c r="G333" s="11">
        <v>0</v>
      </c>
      <c r="H333" s="11"/>
      <c r="I333" s="12">
        <v>0</v>
      </c>
      <c r="J333" s="11"/>
      <c r="K333" s="12">
        <v>0</v>
      </c>
      <c r="L333" s="11">
        <f>=G333+I333-K333</f>
      </c>
      <c r="M333" s="3"/>
    </row>
    <row r="334" outlineLevel="1">
      <c r="A334" s="2"/>
      <c r="B334" s="1" t="s">
        <v>604</v>
      </c>
      <c r="E334" s="1" t="s">
        <v>605</v>
      </c>
      <c r="F334" s="4"/>
      <c r="G334" s="11">
        <v>0</v>
      </c>
      <c r="H334" s="11"/>
      <c r="I334" s="12">
        <v>0</v>
      </c>
      <c r="J334" s="11"/>
      <c r="K334" s="12">
        <v>0</v>
      </c>
      <c r="L334" s="11">
        <f>=G334+I334-K334</f>
      </c>
      <c r="M334" s="3"/>
    </row>
    <row r="335" outlineLevel="1">
      <c r="A335" s="2"/>
      <c r="B335" s="1" t="s">
        <v>606</v>
      </c>
      <c r="E335" s="1" t="s">
        <v>607</v>
      </c>
      <c r="F335" s="4"/>
      <c r="G335" s="11">
        <v>0</v>
      </c>
      <c r="H335" s="11"/>
      <c r="I335" s="12">
        <v>0</v>
      </c>
      <c r="J335" s="11"/>
      <c r="K335" s="12">
        <v>0</v>
      </c>
      <c r="L335" s="11">
        <f>=G335+I335-K335</f>
      </c>
      <c r="M335" s="3"/>
    </row>
    <row r="336" outlineLevel="1">
      <c r="A336" s="2"/>
      <c r="B336" s="1" t="s">
        <v>608</v>
      </c>
      <c r="E336" s="1" t="s">
        <v>609</v>
      </c>
      <c r="F336" s="4"/>
      <c r="G336" s="11">
        <v>0</v>
      </c>
      <c r="H336" s="11"/>
      <c r="I336" s="12">
        <v>0</v>
      </c>
      <c r="J336" s="11"/>
      <c r="K336" s="12">
        <v>0</v>
      </c>
      <c r="L336" s="11">
        <f>=G336+I336-K336</f>
      </c>
      <c r="M336" s="3"/>
    </row>
    <row r="337" outlineLevel="1">
      <c r="A337" s="2"/>
      <c r="B337" s="1" t="s">
        <v>610</v>
      </c>
      <c r="E337" s="1" t="s">
        <v>611</v>
      </c>
      <c r="F337" s="4"/>
      <c r="G337" s="11">
        <v>0</v>
      </c>
      <c r="H337" s="11"/>
      <c r="I337" s="12">
        <v>0</v>
      </c>
      <c r="J337" s="11"/>
      <c r="K337" s="12">
        <v>0</v>
      </c>
      <c r="L337" s="11">
        <f>=G337+I337-K337</f>
      </c>
      <c r="M337" s="3"/>
    </row>
    <row r="338" outlineLevel="1">
      <c r="A338" s="2"/>
      <c r="B338" s="1" t="s">
        <v>612</v>
      </c>
      <c r="E338" s="1" t="s">
        <v>613</v>
      </c>
      <c r="F338" s="4"/>
      <c r="G338" s="11">
        <v>0</v>
      </c>
      <c r="H338" s="11"/>
      <c r="I338" s="12">
        <v>0</v>
      </c>
      <c r="J338" s="11"/>
      <c r="K338" s="12">
        <v>0</v>
      </c>
      <c r="L338" s="11">
        <f>=G338+I338-K338</f>
      </c>
      <c r="M338" s="3"/>
    </row>
    <row r="339" outlineLevel="1">
      <c r="A339" s="2"/>
      <c r="B339" s="1" t="s">
        <v>614</v>
      </c>
      <c r="E339" s="1" t="s">
        <v>615</v>
      </c>
      <c r="F339" s="4"/>
      <c r="G339" s="11">
        <v>0</v>
      </c>
      <c r="H339" s="11"/>
      <c r="I339" s="12">
        <v>0</v>
      </c>
      <c r="J339" s="11"/>
      <c r="K339" s="12">
        <v>0</v>
      </c>
      <c r="L339" s="11">
        <f>=G339+I339-K339</f>
      </c>
      <c r="M339" s="3"/>
    </row>
    <row r="340" outlineLevel="1">
      <c r="A340" s="2"/>
      <c r="B340" s="1" t="s">
        <v>616</v>
      </c>
      <c r="E340" s="1" t="s">
        <v>617</v>
      </c>
      <c r="F340" s="4"/>
      <c r="G340" s="11">
        <v>0</v>
      </c>
      <c r="H340" s="11"/>
      <c r="I340" s="12">
        <v>0</v>
      </c>
      <c r="J340" s="11"/>
      <c r="K340" s="12">
        <v>0</v>
      </c>
      <c r="L340" s="11">
        <f>=G340+I340-K340</f>
      </c>
      <c r="M340" s="3"/>
    </row>
    <row r="341" outlineLevel="1">
      <c r="A341" s="2"/>
      <c r="B341" s="1" t="s">
        <v>618</v>
      </c>
      <c r="E341" s="1" t="s">
        <v>619</v>
      </c>
      <c r="F341" s="4"/>
      <c r="G341" s="11">
        <v>0</v>
      </c>
      <c r="H341" s="11"/>
      <c r="I341" s="12">
        <v>0</v>
      </c>
      <c r="J341" s="11"/>
      <c r="K341" s="12">
        <v>0</v>
      </c>
      <c r="L341" s="11">
        <f>=G341+I341-K341</f>
      </c>
      <c r="M341" s="3"/>
    </row>
    <row r="342" outlineLevel="1">
      <c r="A342" s="2"/>
      <c r="B342" s="1" t="s">
        <v>620</v>
      </c>
      <c r="E342" s="1" t="s">
        <v>621</v>
      </c>
      <c r="F342" s="4"/>
      <c r="G342" s="11">
        <v>0</v>
      </c>
      <c r="H342" s="11"/>
      <c r="I342" s="12">
        <v>0</v>
      </c>
      <c r="J342" s="11"/>
      <c r="K342" s="12">
        <v>0</v>
      </c>
      <c r="L342" s="11">
        <f>=G342+I342-K342</f>
      </c>
      <c r="M342" s="3"/>
    </row>
    <row r="343" outlineLevel="1">
      <c r="A343" s="2"/>
      <c r="B343" s="1" t="s">
        <v>622</v>
      </c>
      <c r="E343" s="1" t="s">
        <v>623</v>
      </c>
      <c r="F343" s="4"/>
      <c r="G343" s="11">
        <v>0</v>
      </c>
      <c r="H343" s="11"/>
      <c r="I343" s="12">
        <v>0</v>
      </c>
      <c r="J343" s="11"/>
      <c r="K343" s="12">
        <v>0</v>
      </c>
      <c r="L343" s="11">
        <f>=G343+I343-K343</f>
      </c>
      <c r="M343" s="3"/>
    </row>
    <row r="344" outlineLevel="1">
      <c r="A344" s="2"/>
      <c r="B344" s="1" t="s">
        <v>624</v>
      </c>
      <c r="E344" s="1" t="s">
        <v>625</v>
      </c>
      <c r="F344" s="4"/>
      <c r="G344" s="11">
        <v>0</v>
      </c>
      <c r="H344" s="11"/>
      <c r="I344" s="12">
        <v>0</v>
      </c>
      <c r="J344" s="11"/>
      <c r="K344" s="12">
        <v>0</v>
      </c>
      <c r="L344" s="11">
        <f>=G344+I344-K344</f>
      </c>
      <c r="M344" s="3"/>
    </row>
    <row r="345" outlineLevel="1">
      <c r="A345" s="2"/>
      <c r="B345" s="1" t="s">
        <v>626</v>
      </c>
      <c r="E345" s="1" t="s">
        <v>627</v>
      </c>
      <c r="F345" s="4"/>
      <c r="G345" s="11">
        <v>0</v>
      </c>
      <c r="H345" s="11"/>
      <c r="I345" s="12">
        <v>0</v>
      </c>
      <c r="J345" s="11"/>
      <c r="K345" s="12">
        <v>0</v>
      </c>
      <c r="L345" s="11">
        <f>=G345+I345-K345</f>
      </c>
      <c r="M345" s="3"/>
    </row>
    <row r="346" outlineLevel="1">
      <c r="A346" s="2"/>
      <c r="B346" s="1" t="s">
        <v>628</v>
      </c>
      <c r="E346" s="1" t="s">
        <v>629</v>
      </c>
      <c r="F346" s="4"/>
      <c r="G346" s="11">
        <v>0</v>
      </c>
      <c r="H346" s="11"/>
      <c r="I346" s="12">
        <v>0</v>
      </c>
      <c r="J346" s="11"/>
      <c r="K346" s="12">
        <v>0</v>
      </c>
      <c r="L346" s="11">
        <f>=G346+I346-K346</f>
      </c>
      <c r="M346" s="3"/>
    </row>
    <row r="347" outlineLevel="1">
      <c r="A347" s="2"/>
      <c r="B347" s="1" t="s">
        <v>630</v>
      </c>
      <c r="E347" s="1" t="s">
        <v>631</v>
      </c>
      <c r="F347" s="4"/>
      <c r="G347" s="11">
        <v>0</v>
      </c>
      <c r="H347" s="11"/>
      <c r="I347" s="12">
        <v>0</v>
      </c>
      <c r="J347" s="11"/>
      <c r="K347" s="12">
        <v>0</v>
      </c>
      <c r="L347" s="11">
        <f>=G347+I347-K347</f>
      </c>
      <c r="M347" s="3"/>
    </row>
    <row r="348" outlineLevel="1">
      <c r="A348" s="2"/>
      <c r="B348" s="1" t="s">
        <v>632</v>
      </c>
      <c r="E348" s="1" t="s">
        <v>633</v>
      </c>
      <c r="F348" s="4"/>
      <c r="G348" s="11">
        <v>0</v>
      </c>
      <c r="H348" s="11"/>
      <c r="I348" s="12">
        <v>0</v>
      </c>
      <c r="J348" s="11"/>
      <c r="K348" s="12">
        <v>0</v>
      </c>
      <c r="L348" s="11">
        <f>=G348+I348-K348</f>
      </c>
      <c r="M348" s="3"/>
    </row>
    <row r="349" outlineLevel="1">
      <c r="A349" s="2"/>
      <c r="B349" s="1" t="s">
        <v>634</v>
      </c>
      <c r="E349" s="1" t="s">
        <v>635</v>
      </c>
      <c r="F349" s="4"/>
      <c r="G349" s="11">
        <v>0</v>
      </c>
      <c r="H349" s="11"/>
      <c r="I349" s="12">
        <v>0</v>
      </c>
      <c r="J349" s="11"/>
      <c r="K349" s="12">
        <v>0</v>
      </c>
      <c r="L349" s="11">
        <f>=G349+I349-K349</f>
      </c>
      <c r="M349" s="3"/>
    </row>
    <row r="350" outlineLevel="1">
      <c r="A350" s="2"/>
      <c r="B350" s="1" t="s">
        <v>636</v>
      </c>
      <c r="E350" s="1" t="s">
        <v>637</v>
      </c>
      <c r="F350" s="4"/>
      <c r="G350" s="11">
        <v>0</v>
      </c>
      <c r="H350" s="11"/>
      <c r="I350" s="12">
        <v>0</v>
      </c>
      <c r="J350" s="11"/>
      <c r="K350" s="12">
        <v>0</v>
      </c>
      <c r="L350" s="11">
        <f>=G350+I350-K350</f>
      </c>
      <c r="M350" s="3"/>
    </row>
    <row r="351" outlineLevel="1">
      <c r="A351" s="2"/>
      <c r="B351" s="1" t="s">
        <v>638</v>
      </c>
      <c r="E351" s="1" t="s">
        <v>639</v>
      </c>
      <c r="F351" s="4"/>
      <c r="G351" s="11">
        <v>0</v>
      </c>
      <c r="H351" s="11"/>
      <c r="I351" s="12">
        <v>0</v>
      </c>
      <c r="J351" s="11"/>
      <c r="K351" s="12">
        <v>0</v>
      </c>
      <c r="L351" s="11">
        <f>=G351+I351-K351</f>
      </c>
      <c r="M351" s="3"/>
    </row>
    <row r="352" outlineLevel="1">
      <c r="A352" s="2"/>
      <c r="B352" s="1" t="s">
        <v>640</v>
      </c>
      <c r="E352" s="1" t="s">
        <v>641</v>
      </c>
      <c r="F352" s="4"/>
      <c r="G352" s="11">
        <v>0</v>
      </c>
      <c r="H352" s="11"/>
      <c r="I352" s="12">
        <v>0</v>
      </c>
      <c r="J352" s="11"/>
      <c r="K352" s="12">
        <v>0</v>
      </c>
      <c r="L352" s="11">
        <f>=G352+I352-K352</f>
      </c>
      <c r="M352" s="3"/>
    </row>
    <row r="353" outlineLevel="1">
      <c r="A353" s="2"/>
      <c r="B353" s="1" t="s">
        <v>642</v>
      </c>
      <c r="E353" s="1" t="s">
        <v>643</v>
      </c>
      <c r="F353" s="4"/>
      <c r="G353" s="11">
        <v>0</v>
      </c>
      <c r="H353" s="11"/>
      <c r="I353" s="12">
        <v>0</v>
      </c>
      <c r="J353" s="11"/>
      <c r="K353" s="12">
        <v>0</v>
      </c>
      <c r="L353" s="11">
        <f>=G353+I353-K353</f>
      </c>
      <c r="M353" s="3"/>
    </row>
    <row r="354" outlineLevel="1">
      <c r="A354" s="2"/>
      <c r="B354" s="1" t="s">
        <v>644</v>
      </c>
      <c r="E354" s="1" t="s">
        <v>645</v>
      </c>
      <c r="F354" s="4"/>
      <c r="G354" s="11">
        <v>0</v>
      </c>
      <c r="H354" s="11"/>
      <c r="I354" s="12">
        <v>0</v>
      </c>
      <c r="J354" s="11"/>
      <c r="K354" s="12">
        <v>0</v>
      </c>
      <c r="L354" s="11">
        <f>=G354+I354-K354</f>
      </c>
      <c r="M354" s="3"/>
    </row>
    <row r="355" outlineLevel="1">
      <c r="A355" s="2"/>
      <c r="B355" s="1" t="s">
        <v>646</v>
      </c>
      <c r="E355" s="1" t="s">
        <v>647</v>
      </c>
      <c r="F355" s="4"/>
      <c r="G355" s="11">
        <v>0</v>
      </c>
      <c r="H355" s="11"/>
      <c r="I355" s="12">
        <v>0</v>
      </c>
      <c r="J355" s="11"/>
      <c r="K355" s="12">
        <v>0</v>
      </c>
      <c r="L355" s="11">
        <f>=G355+I355-K355</f>
      </c>
      <c r="M355" s="3"/>
    </row>
    <row r="356" outlineLevel="1">
      <c r="A356" s="2"/>
      <c r="B356" s="1" t="s">
        <v>648</v>
      </c>
      <c r="E356" s="1" t="s">
        <v>649</v>
      </c>
      <c r="F356" s="4"/>
      <c r="G356" s="11">
        <v>0</v>
      </c>
      <c r="H356" s="11"/>
      <c r="I356" s="12">
        <v>0</v>
      </c>
      <c r="J356" s="11"/>
      <c r="K356" s="12">
        <v>0</v>
      </c>
      <c r="L356" s="11">
        <f>=G356+I356-K356</f>
      </c>
      <c r="M356" s="3"/>
    </row>
    <row r="357" outlineLevel="1">
      <c r="A357" s="2"/>
      <c r="B357" s="1" t="s">
        <v>650</v>
      </c>
      <c r="E357" s="1" t="s">
        <v>651</v>
      </c>
      <c r="F357" s="4"/>
      <c r="G357" s="11">
        <v>0</v>
      </c>
      <c r="H357" s="11"/>
      <c r="I357" s="12">
        <v>0</v>
      </c>
      <c r="J357" s="11"/>
      <c r="K357" s="12">
        <v>0</v>
      </c>
      <c r="L357" s="11">
        <f>=G357+I357-K357</f>
      </c>
      <c r="M357" s="3"/>
    </row>
    <row r="358" outlineLevel="1">
      <c r="A358" s="2"/>
      <c r="B358" s="1" t="s">
        <v>652</v>
      </c>
      <c r="E358" s="1" t="s">
        <v>653</v>
      </c>
      <c r="F358" s="4"/>
      <c r="G358" s="11">
        <v>0</v>
      </c>
      <c r="H358" s="11"/>
      <c r="I358" s="12">
        <v>0</v>
      </c>
      <c r="J358" s="11"/>
      <c r="K358" s="12">
        <v>0</v>
      </c>
      <c r="L358" s="11">
        <f>=G358+I358-K358</f>
      </c>
      <c r="M358" s="3"/>
    </row>
    <row r="359" outlineLevel="1">
      <c r="A359" s="2"/>
      <c r="B359" s="1" t="s">
        <v>654</v>
      </c>
      <c r="E359" s="1" t="s">
        <v>655</v>
      </c>
      <c r="F359" s="4"/>
      <c r="G359" s="11">
        <v>0</v>
      </c>
      <c r="H359" s="11"/>
      <c r="I359" s="12">
        <v>0</v>
      </c>
      <c r="J359" s="11"/>
      <c r="K359" s="12">
        <v>0</v>
      </c>
      <c r="L359" s="11">
        <f>=G359+I359-K359</f>
      </c>
      <c r="M359" s="3"/>
    </row>
    <row r="360" outlineLevel="1">
      <c r="A360" s="2"/>
      <c r="B360" s="1" t="s">
        <v>656</v>
      </c>
      <c r="E360" s="1" t="s">
        <v>657</v>
      </c>
      <c r="F360" s="4"/>
      <c r="G360" s="11">
        <v>0</v>
      </c>
      <c r="H360" s="11"/>
      <c r="I360" s="12">
        <v>0</v>
      </c>
      <c r="J360" s="11"/>
      <c r="K360" s="12">
        <v>0</v>
      </c>
      <c r="L360" s="11">
        <f>=G360+I360-K360</f>
      </c>
      <c r="M360" s="3"/>
    </row>
    <row r="361" outlineLevel="1">
      <c r="A361" s="2"/>
      <c r="B361" s="1" t="s">
        <v>658</v>
      </c>
      <c r="E361" s="1" t="s">
        <v>659</v>
      </c>
      <c r="F361" s="4"/>
      <c r="G361" s="11">
        <v>0</v>
      </c>
      <c r="H361" s="11"/>
      <c r="I361" s="12">
        <v>0</v>
      </c>
      <c r="J361" s="11"/>
      <c r="K361" s="12">
        <v>0</v>
      </c>
      <c r="L361" s="11">
        <f>=G361+I361-K361</f>
      </c>
      <c r="M361" s="3"/>
    </row>
    <row r="362" outlineLevel="1">
      <c r="A362" s="2"/>
      <c r="B362" s="1" t="s">
        <v>660</v>
      </c>
      <c r="E362" s="1" t="s">
        <v>661</v>
      </c>
      <c r="F362" s="4"/>
      <c r="G362" s="11">
        <v>0</v>
      </c>
      <c r="H362" s="11"/>
      <c r="I362" s="12">
        <v>0</v>
      </c>
      <c r="J362" s="11"/>
      <c r="K362" s="12">
        <v>0</v>
      </c>
      <c r="L362" s="11">
        <f>=G362+I362-K362</f>
      </c>
      <c r="M362" s="3"/>
    </row>
    <row r="363" outlineLevel="1">
      <c r="A363" s="2"/>
      <c r="B363" s="1" t="s">
        <v>662</v>
      </c>
      <c r="E363" s="1" t="s">
        <v>663</v>
      </c>
      <c r="F363" s="4"/>
      <c r="G363" s="11">
        <v>0</v>
      </c>
      <c r="H363" s="11"/>
      <c r="I363" s="12">
        <v>0</v>
      </c>
      <c r="J363" s="11"/>
      <c r="K363" s="12">
        <v>0</v>
      </c>
      <c r="L363" s="11">
        <f>=G363+I363-K363</f>
      </c>
      <c r="M363" s="3"/>
    </row>
    <row r="364" outlineLevel="1">
      <c r="A364" s="2"/>
      <c r="B364" s="1" t="s">
        <v>664</v>
      </c>
      <c r="E364" s="1" t="s">
        <v>665</v>
      </c>
      <c r="F364" s="4"/>
      <c r="G364" s="11">
        <v>0</v>
      </c>
      <c r="H364" s="11"/>
      <c r="I364" s="12">
        <v>0</v>
      </c>
      <c r="J364" s="11"/>
      <c r="K364" s="12">
        <v>0</v>
      </c>
      <c r="L364" s="11">
        <f>=G364+I364-K364</f>
      </c>
      <c r="M364" s="3"/>
    </row>
    <row r="365" outlineLevel="1">
      <c r="A365" s="2"/>
      <c r="B365" s="1" t="s">
        <v>666</v>
      </c>
      <c r="E365" s="1" t="s">
        <v>667</v>
      </c>
      <c r="F365" s="4"/>
      <c r="G365" s="11">
        <v>0</v>
      </c>
      <c r="H365" s="11"/>
      <c r="I365" s="12">
        <v>0</v>
      </c>
      <c r="J365" s="11"/>
      <c r="K365" s="12">
        <v>0</v>
      </c>
      <c r="L365" s="11">
        <f>=G365+I365-K365</f>
      </c>
      <c r="M365" s="3"/>
    </row>
    <row r="366" outlineLevel="1">
      <c r="A366" s="2"/>
      <c r="B366" s="1" t="s">
        <v>668</v>
      </c>
      <c r="E366" s="1" t="s">
        <v>669</v>
      </c>
      <c r="F366" s="4"/>
      <c r="G366" s="11">
        <v>0</v>
      </c>
      <c r="H366" s="11"/>
      <c r="I366" s="12">
        <v>0</v>
      </c>
      <c r="J366" s="11"/>
      <c r="K366" s="12">
        <v>0</v>
      </c>
      <c r="L366" s="11">
        <f>=G366+I366-K366</f>
      </c>
      <c r="M366" s="3"/>
    </row>
    <row r="367" outlineLevel="1">
      <c r="A367" s="2"/>
      <c r="B367" s="1" t="s">
        <v>670</v>
      </c>
      <c r="E367" s="1" t="s">
        <v>671</v>
      </c>
      <c r="F367" s="4"/>
      <c r="G367" s="11">
        <v>0</v>
      </c>
      <c r="H367" s="11"/>
      <c r="I367" s="12">
        <v>0</v>
      </c>
      <c r="J367" s="11"/>
      <c r="K367" s="12">
        <v>0</v>
      </c>
      <c r="L367" s="11">
        <f>=G367+I367-K367</f>
      </c>
      <c r="M367" s="3"/>
    </row>
    <row r="368" outlineLevel="1">
      <c r="A368" s="2"/>
      <c r="B368" s="1" t="s">
        <v>672</v>
      </c>
      <c r="E368" s="1" t="s">
        <v>673</v>
      </c>
      <c r="F368" s="4"/>
      <c r="G368" s="11">
        <v>0</v>
      </c>
      <c r="H368" s="11"/>
      <c r="I368" s="12">
        <v>0</v>
      </c>
      <c r="J368" s="11"/>
      <c r="K368" s="12">
        <v>0</v>
      </c>
      <c r="L368" s="11">
        <f>=G368+I368-K368</f>
      </c>
      <c r="M368" s="3"/>
    </row>
    <row r="369" outlineLevel="1">
      <c r="A369" s="2"/>
      <c r="B369" s="1" t="s">
        <v>674</v>
      </c>
      <c r="E369" s="1" t="s">
        <v>675</v>
      </c>
      <c r="F369" s="4"/>
      <c r="G369" s="11">
        <v>0</v>
      </c>
      <c r="H369" s="11"/>
      <c r="I369" s="12">
        <v>0</v>
      </c>
      <c r="J369" s="11"/>
      <c r="K369" s="12">
        <v>0</v>
      </c>
      <c r="L369" s="11">
        <f>=G369+I369-K369</f>
      </c>
      <c r="M369" s="3"/>
    </row>
    <row r="370" outlineLevel="1">
      <c r="A370" s="2"/>
      <c r="B370" s="1" t="s">
        <v>676</v>
      </c>
      <c r="E370" s="1" t="s">
        <v>677</v>
      </c>
      <c r="F370" s="4"/>
      <c r="G370" s="11">
        <v>0</v>
      </c>
      <c r="H370" s="11"/>
      <c r="I370" s="12">
        <v>0</v>
      </c>
      <c r="J370" s="11"/>
      <c r="K370" s="12">
        <v>0</v>
      </c>
      <c r="L370" s="11">
        <f>=G370+I370-K370</f>
      </c>
      <c r="M370" s="3"/>
    </row>
    <row r="371" outlineLevel="1">
      <c r="A371" s="2"/>
      <c r="B371" s="1" t="s">
        <v>678</v>
      </c>
      <c r="E371" s="1" t="s">
        <v>679</v>
      </c>
      <c r="F371" s="4"/>
      <c r="G371" s="11">
        <v>0</v>
      </c>
      <c r="H371" s="11"/>
      <c r="I371" s="12">
        <v>0</v>
      </c>
      <c r="J371" s="11"/>
      <c r="K371" s="12">
        <v>0</v>
      </c>
      <c r="L371" s="11">
        <f>=G371+I371-K371</f>
      </c>
      <c r="M371" s="3"/>
    </row>
    <row r="372" outlineLevel="1">
      <c r="A372" s="2"/>
      <c r="B372" s="1" t="s">
        <v>680</v>
      </c>
      <c r="E372" s="1" t="s">
        <v>681</v>
      </c>
      <c r="F372" s="4"/>
      <c r="G372" s="11">
        <v>0</v>
      </c>
      <c r="H372" s="11"/>
      <c r="I372" s="12">
        <v>0</v>
      </c>
      <c r="J372" s="11"/>
      <c r="K372" s="12">
        <v>0</v>
      </c>
      <c r="L372" s="11">
        <f>=G372+I372-K372</f>
      </c>
      <c r="M372" s="3"/>
    </row>
    <row r="373" outlineLevel="1">
      <c r="A373" s="2"/>
      <c r="B373" s="1" t="s">
        <v>682</v>
      </c>
      <c r="E373" s="1" t="s">
        <v>683</v>
      </c>
      <c r="F373" s="4"/>
      <c r="G373" s="11">
        <v>0</v>
      </c>
      <c r="H373" s="11"/>
      <c r="I373" s="12">
        <v>0</v>
      </c>
      <c r="J373" s="11"/>
      <c r="K373" s="12">
        <v>0</v>
      </c>
      <c r="L373" s="11">
        <f>=G373+I373-K373</f>
      </c>
      <c r="M373" s="3"/>
    </row>
    <row r="374" outlineLevel="1">
      <c r="A374" s="2"/>
      <c r="B374" s="1" t="s">
        <v>684</v>
      </c>
      <c r="E374" s="1" t="s">
        <v>685</v>
      </c>
      <c r="F374" s="4"/>
      <c r="G374" s="11">
        <v>0</v>
      </c>
      <c r="H374" s="11"/>
      <c r="I374" s="12">
        <v>0</v>
      </c>
      <c r="J374" s="11"/>
      <c r="K374" s="12">
        <v>0</v>
      </c>
      <c r="L374" s="11">
        <f>=G374+I374-K374</f>
      </c>
      <c r="M374" s="3"/>
    </row>
    <row r="375" outlineLevel="1">
      <c r="A375" s="2"/>
      <c r="B375" s="1" t="s">
        <v>686</v>
      </c>
      <c r="E375" s="1" t="s">
        <v>687</v>
      </c>
      <c r="F375" s="4"/>
      <c r="G375" s="11">
        <v>0</v>
      </c>
      <c r="H375" s="11"/>
      <c r="I375" s="12">
        <v>0</v>
      </c>
      <c r="J375" s="11"/>
      <c r="K375" s="12">
        <v>0</v>
      </c>
      <c r="L375" s="11">
        <f>=G375+I375-K375</f>
      </c>
      <c r="M375" s="3"/>
    </row>
    <row r="376" outlineLevel="1">
      <c r="A376" s="2"/>
      <c r="B376" s="1" t="s">
        <v>688</v>
      </c>
      <c r="E376" s="1" t="s">
        <v>689</v>
      </c>
      <c r="F376" s="4"/>
      <c r="G376" s="11">
        <v>0</v>
      </c>
      <c r="H376" s="11"/>
      <c r="I376" s="12">
        <v>0</v>
      </c>
      <c r="J376" s="11"/>
      <c r="K376" s="12">
        <v>0</v>
      </c>
      <c r="L376" s="11">
        <f>=G376+I376-K376</f>
      </c>
      <c r="M376" s="3"/>
    </row>
    <row r="377" outlineLevel="1">
      <c r="A377" s="2"/>
      <c r="B377" s="1" t="s">
        <v>690</v>
      </c>
      <c r="E377" s="1" t="s">
        <v>691</v>
      </c>
      <c r="F377" s="4"/>
      <c r="G377" s="11">
        <v>0</v>
      </c>
      <c r="H377" s="11"/>
      <c r="I377" s="12">
        <v>0</v>
      </c>
      <c r="J377" s="11"/>
      <c r="K377" s="12">
        <v>0</v>
      </c>
      <c r="L377" s="11">
        <f>=G377+I377-K377</f>
      </c>
      <c r="M377" s="3"/>
    </row>
    <row r="378" outlineLevel="1">
      <c r="A378" s="2"/>
      <c r="B378" s="1" t="s">
        <v>692</v>
      </c>
      <c r="E378" s="1" t="s">
        <v>693</v>
      </c>
      <c r="F378" s="4"/>
      <c r="G378" s="11">
        <v>0</v>
      </c>
      <c r="H378" s="11"/>
      <c r="I378" s="12">
        <v>0</v>
      </c>
      <c r="J378" s="11"/>
      <c r="K378" s="12">
        <v>0</v>
      </c>
      <c r="L378" s="11">
        <f>=G378+I378-K378</f>
      </c>
      <c r="M378" s="3"/>
    </row>
    <row r="379" outlineLevel="1">
      <c r="A379" s="2"/>
      <c r="D379" s="7" t="s">
        <v>24</v>
      </c>
      <c r="E379" s="7"/>
      <c r="F379" s="7"/>
      <c r="G379" s="8">
        <f>=SUM(G174:G378)</f>
      </c>
      <c r="H379" s="8"/>
      <c r="I379" s="8">
        <f>=SUM(I174:I378)</f>
      </c>
      <c r="J379" s="8"/>
      <c r="K379" s="8">
        <f>=SUM(K174:K378)</f>
      </c>
      <c r="L379" s="8">
        <f>=SUM(L174:L378)</f>
      </c>
      <c r="M379" s="3"/>
    </row>
    <row r="380">
      <c r="A380" s="2"/>
      <c r="F380" s="4"/>
      <c r="G380" s="4"/>
      <c r="H380" s="4"/>
      <c r="I380" s="4"/>
      <c r="J380" s="4"/>
      <c r="K380" s="4"/>
      <c r="L380" s="4"/>
      <c r="M380" s="3"/>
    </row>
    <row r="381">
      <c r="A381" s="2"/>
      <c r="B381" s="9"/>
      <c r="C381" s="9" t="s">
        <v>694</v>
      </c>
      <c r="D381" s="9"/>
      <c r="E381" s="9"/>
      <c r="F381" s="9"/>
      <c r="G381" s="9">
        <f>=G379</f>
      </c>
      <c r="H381" s="9"/>
      <c r="I381" s="9">
        <f>=I379</f>
      </c>
      <c r="J381" s="9"/>
      <c r="K381" s="9">
        <f>=K379</f>
      </c>
      <c r="L381" s="9">
        <f>=L379</f>
      </c>
      <c r="M381" s="3" t="s">
        <v>266</v>
      </c>
    </row>
    <row r="382">
      <c r="A382" s="2"/>
      <c r="B382" s="9"/>
      <c r="C382" s="9" t="s">
        <v>695</v>
      </c>
      <c r="D382" s="9"/>
      <c r="E382" s="9"/>
      <c r="F382" s="9"/>
      <c r="G382" s="9">
        <f>=G171+G381</f>
      </c>
      <c r="H382" s="9"/>
      <c r="I382" s="9">
        <f>=I171+I381</f>
      </c>
      <c r="J382" s="9"/>
      <c r="K382" s="9">
        <f>=K171+K381</f>
      </c>
      <c r="L382" s="9">
        <f>=L171+L381</f>
      </c>
      <c r="M382" s="3"/>
    </row>
    <row r="383">
      <c r="A383" s="2"/>
      <c r="C383" s="1" t="s">
        <v>696</v>
      </c>
      <c r="F383" s="4"/>
      <c r="G383" s="11"/>
      <c r="H383" s="11"/>
      <c r="I383" s="11"/>
      <c r="J383" s="11"/>
      <c r="K383" s="11"/>
      <c r="L383" s="11"/>
      <c r="M383" s="3"/>
    </row>
    <row r="384">
      <c r="A384" s="2"/>
      <c r="C384" s="1" t="s">
        <v>697</v>
      </c>
      <c r="F384" s="4"/>
      <c r="G384" s="11"/>
      <c r="H384" s="11"/>
      <c r="I384" s="11"/>
      <c r="J384" s="11"/>
      <c r="K384" s="11"/>
      <c r="L384" s="11"/>
      <c r="M384" s="3"/>
    </row>
    <row r="385">
      <c r="A385" s="2"/>
      <c r="C385" s="1" t="s">
        <v>698</v>
      </c>
      <c r="F385" s="4"/>
      <c r="G385" s="11"/>
      <c r="H385" s="11"/>
      <c r="I385" s="11"/>
      <c r="J385" s="11"/>
      <c r="K385" s="11"/>
      <c r="L385" s="11"/>
      <c r="M385" s="3"/>
    </row>
    <row r="386" outlineLevel="1">
      <c r="A386" s="2"/>
      <c r="B386" s="1" t="s">
        <v>699</v>
      </c>
      <c r="E386" s="1" t="s">
        <v>700</v>
      </c>
      <c r="F386" s="4"/>
      <c r="G386" s="11">
        <v>0</v>
      </c>
      <c r="H386" s="11"/>
      <c r="I386" s="12">
        <v>0</v>
      </c>
      <c r="J386" s="11"/>
      <c r="K386" s="12">
        <v>0</v>
      </c>
      <c r="L386" s="11">
        <f>=G386+I386-K386</f>
      </c>
      <c r="M386" s="3"/>
    </row>
    <row r="387" outlineLevel="1">
      <c r="A387" s="2"/>
      <c r="B387" s="1" t="s">
        <v>701</v>
      </c>
      <c r="E387" s="1" t="s">
        <v>702</v>
      </c>
      <c r="F387" s="4"/>
      <c r="G387" s="11">
        <v>0</v>
      </c>
      <c r="H387" s="11"/>
      <c r="I387" s="12">
        <v>0</v>
      </c>
      <c r="J387" s="11"/>
      <c r="K387" s="12">
        <v>0</v>
      </c>
      <c r="L387" s="11">
        <f>=G387+I387-K387</f>
      </c>
      <c r="M387" s="3"/>
    </row>
    <row r="388" outlineLevel="1">
      <c r="A388" s="2"/>
      <c r="D388" s="7" t="s">
        <v>24</v>
      </c>
      <c r="E388" s="7"/>
      <c r="F388" s="7"/>
      <c r="G388" s="8">
        <f>=SUM(G386:G387)</f>
      </c>
      <c r="H388" s="8"/>
      <c r="I388" s="8">
        <f>=SUM(I386:I387)</f>
      </c>
      <c r="J388" s="8"/>
      <c r="K388" s="8">
        <f>=SUM(K386:K387)</f>
      </c>
      <c r="L388" s="8">
        <f>=SUM(L386:L387)</f>
      </c>
      <c r="M388" s="3"/>
    </row>
    <row r="389">
      <c r="A389" s="2"/>
      <c r="F389" s="4"/>
      <c r="G389" s="4"/>
      <c r="H389" s="4"/>
      <c r="I389" s="4"/>
      <c r="J389" s="4"/>
      <c r="K389" s="4"/>
      <c r="L389" s="4"/>
      <c r="M389" s="3"/>
    </row>
    <row r="390">
      <c r="A390" s="2"/>
      <c r="B390" s="9"/>
      <c r="C390" s="9" t="s">
        <v>703</v>
      </c>
      <c r="D390" s="9"/>
      <c r="E390" s="9"/>
      <c r="F390" s="9"/>
      <c r="G390" s="9">
        <f>=G388</f>
      </c>
      <c r="H390" s="9"/>
      <c r="I390" s="9">
        <f>=I388</f>
      </c>
      <c r="J390" s="9"/>
      <c r="K390" s="9">
        <f>=K388</f>
      </c>
      <c r="L390" s="9">
        <f>=L388</f>
      </c>
      <c r="M390" s="3" t="s">
        <v>266</v>
      </c>
    </row>
    <row r="391">
      <c r="A391" s="2"/>
      <c r="C391" s="1" t="s">
        <v>704</v>
      </c>
      <c r="F391" s="4"/>
      <c r="G391" s="11"/>
      <c r="H391" s="11"/>
      <c r="I391" s="11"/>
      <c r="J391" s="11"/>
      <c r="K391" s="11"/>
      <c r="L391" s="11"/>
      <c r="M391" s="3"/>
    </row>
    <row r="392">
      <c r="A392" s="2"/>
      <c r="C392" s="1" t="s">
        <v>705</v>
      </c>
      <c r="F392" s="4"/>
      <c r="G392" s="11"/>
      <c r="H392" s="11"/>
      <c r="I392" s="11"/>
      <c r="J392" s="11"/>
      <c r="K392" s="11"/>
      <c r="L392" s="11"/>
      <c r="M392" s="3"/>
    </row>
    <row r="393" outlineLevel="1">
      <c r="A393" s="2"/>
      <c r="B393" s="1" t="s">
        <v>706</v>
      </c>
      <c r="E393" s="1" t="s">
        <v>707</v>
      </c>
      <c r="F393" s="4"/>
      <c r="G393" s="11">
        <v>0</v>
      </c>
      <c r="H393" s="11"/>
      <c r="I393" s="12">
        <v>0</v>
      </c>
      <c r="J393" s="11"/>
      <c r="K393" s="12">
        <v>0</v>
      </c>
      <c r="L393" s="11">
        <f>=G393+I393-K393</f>
      </c>
      <c r="M393" s="3"/>
    </row>
    <row r="394" outlineLevel="1">
      <c r="A394" s="2"/>
      <c r="B394" s="1" t="s">
        <v>708</v>
      </c>
      <c r="E394" s="1" t="s">
        <v>709</v>
      </c>
      <c r="F394" s="4"/>
      <c r="G394" s="11">
        <v>0</v>
      </c>
      <c r="H394" s="11"/>
      <c r="I394" s="12">
        <v>0</v>
      </c>
      <c r="J394" s="11"/>
      <c r="K394" s="12">
        <v>0</v>
      </c>
      <c r="L394" s="11">
        <f>=G394+I394-K394</f>
      </c>
      <c r="M394" s="3"/>
    </row>
    <row r="395" outlineLevel="1">
      <c r="A395" s="2"/>
      <c r="B395" s="1" t="s">
        <v>710</v>
      </c>
      <c r="E395" s="1" t="s">
        <v>711</v>
      </c>
      <c r="F395" s="4"/>
      <c r="G395" s="11">
        <v>0</v>
      </c>
      <c r="H395" s="11"/>
      <c r="I395" s="12">
        <v>0</v>
      </c>
      <c r="J395" s="11"/>
      <c r="K395" s="12">
        <v>0</v>
      </c>
      <c r="L395" s="11">
        <f>=G395+I395-K395</f>
      </c>
      <c r="M395" s="3"/>
    </row>
    <row r="396" outlineLevel="1">
      <c r="A396" s="2"/>
      <c r="B396" s="1" t="s">
        <v>712</v>
      </c>
      <c r="E396" s="1" t="s">
        <v>713</v>
      </c>
      <c r="F396" s="4"/>
      <c r="G396" s="11">
        <v>0</v>
      </c>
      <c r="H396" s="11"/>
      <c r="I396" s="12">
        <v>0</v>
      </c>
      <c r="J396" s="11"/>
      <c r="K396" s="12">
        <v>0</v>
      </c>
      <c r="L396" s="11">
        <f>=G396+I396-K396</f>
      </c>
      <c r="M396" s="3"/>
    </row>
    <row r="397" outlineLevel="1">
      <c r="A397" s="2"/>
      <c r="B397" s="1" t="s">
        <v>714</v>
      </c>
      <c r="E397" s="1" t="s">
        <v>715</v>
      </c>
      <c r="F397" s="4"/>
      <c r="G397" s="11">
        <v>0</v>
      </c>
      <c r="H397" s="11"/>
      <c r="I397" s="12">
        <v>0</v>
      </c>
      <c r="J397" s="11"/>
      <c r="K397" s="12">
        <v>0</v>
      </c>
      <c r="L397" s="11">
        <f>=G397+I397-K397</f>
      </c>
      <c r="M397" s="3"/>
    </row>
    <row r="398" outlineLevel="1">
      <c r="A398" s="2"/>
      <c r="B398" s="1" t="s">
        <v>716</v>
      </c>
      <c r="E398" s="1" t="s">
        <v>717</v>
      </c>
      <c r="F398" s="4"/>
      <c r="G398" s="11">
        <v>0</v>
      </c>
      <c r="H398" s="11"/>
      <c r="I398" s="12">
        <v>0</v>
      </c>
      <c r="J398" s="11"/>
      <c r="K398" s="12">
        <v>0</v>
      </c>
      <c r="L398" s="11">
        <f>=G398+I398-K398</f>
      </c>
      <c r="M398" s="3"/>
    </row>
    <row r="399" outlineLevel="1">
      <c r="A399" s="2"/>
      <c r="B399" s="1" t="s">
        <v>718</v>
      </c>
      <c r="E399" s="1" t="s">
        <v>719</v>
      </c>
      <c r="F399" s="4"/>
      <c r="G399" s="11">
        <v>0</v>
      </c>
      <c r="H399" s="11"/>
      <c r="I399" s="12">
        <v>0</v>
      </c>
      <c r="J399" s="11"/>
      <c r="K399" s="12">
        <v>0</v>
      </c>
      <c r="L399" s="11">
        <f>=G399+I399-K399</f>
      </c>
      <c r="M399" s="3"/>
    </row>
    <row r="400" outlineLevel="1">
      <c r="A400" s="2"/>
      <c r="B400" s="1" t="s">
        <v>720</v>
      </c>
      <c r="E400" s="1" t="s">
        <v>721</v>
      </c>
      <c r="F400" s="4"/>
      <c r="G400" s="11">
        <v>0</v>
      </c>
      <c r="H400" s="11"/>
      <c r="I400" s="12">
        <v>0</v>
      </c>
      <c r="J400" s="11"/>
      <c r="K400" s="12">
        <v>0</v>
      </c>
      <c r="L400" s="11">
        <f>=G400+I400-K400</f>
      </c>
      <c r="M400" s="3"/>
    </row>
    <row r="401" outlineLevel="1">
      <c r="A401" s="2"/>
      <c r="B401" s="1" t="s">
        <v>722</v>
      </c>
      <c r="E401" s="1" t="s">
        <v>723</v>
      </c>
      <c r="F401" s="4"/>
      <c r="G401" s="11">
        <v>0</v>
      </c>
      <c r="H401" s="11"/>
      <c r="I401" s="12">
        <v>0</v>
      </c>
      <c r="J401" s="11"/>
      <c r="K401" s="12">
        <v>0</v>
      </c>
      <c r="L401" s="11">
        <f>=G401+I401-K401</f>
      </c>
      <c r="M401" s="3"/>
    </row>
    <row r="402" outlineLevel="1">
      <c r="A402" s="2"/>
      <c r="B402" s="1" t="s">
        <v>724</v>
      </c>
      <c r="E402" s="1" t="s">
        <v>725</v>
      </c>
      <c r="F402" s="4"/>
      <c r="G402" s="11">
        <v>0</v>
      </c>
      <c r="H402" s="11"/>
      <c r="I402" s="12">
        <v>0</v>
      </c>
      <c r="J402" s="11"/>
      <c r="K402" s="12">
        <v>0</v>
      </c>
      <c r="L402" s="11">
        <f>=G402+I402-K402</f>
      </c>
      <c r="M402" s="3"/>
    </row>
    <row r="403" outlineLevel="1">
      <c r="A403" s="2"/>
      <c r="B403" s="1" t="s">
        <v>726</v>
      </c>
      <c r="E403" s="1" t="s">
        <v>727</v>
      </c>
      <c r="F403" s="4"/>
      <c r="G403" s="11">
        <v>0</v>
      </c>
      <c r="H403" s="11"/>
      <c r="I403" s="12">
        <v>0</v>
      </c>
      <c r="J403" s="11"/>
      <c r="K403" s="12">
        <v>0</v>
      </c>
      <c r="L403" s="11">
        <f>=G403+I403-K403</f>
      </c>
      <c r="M403" s="3"/>
    </row>
    <row r="404" outlineLevel="1">
      <c r="A404" s="2"/>
      <c r="B404" s="1" t="s">
        <v>728</v>
      </c>
      <c r="E404" s="1" t="s">
        <v>729</v>
      </c>
      <c r="F404" s="4"/>
      <c r="G404" s="11">
        <v>0</v>
      </c>
      <c r="H404" s="11"/>
      <c r="I404" s="12">
        <v>0</v>
      </c>
      <c r="J404" s="11"/>
      <c r="K404" s="12">
        <v>0</v>
      </c>
      <c r="L404" s="11">
        <f>=G404+I404-K404</f>
      </c>
      <c r="M404" s="3"/>
    </row>
    <row r="405" outlineLevel="1">
      <c r="A405" s="2"/>
      <c r="B405" s="1" t="s">
        <v>730</v>
      </c>
      <c r="E405" s="1" t="s">
        <v>731</v>
      </c>
      <c r="F405" s="4"/>
      <c r="G405" s="11">
        <v>0</v>
      </c>
      <c r="H405" s="11"/>
      <c r="I405" s="12">
        <v>0</v>
      </c>
      <c r="J405" s="11"/>
      <c r="K405" s="12">
        <v>0</v>
      </c>
      <c r="L405" s="11">
        <f>=G405+I405-K405</f>
      </c>
      <c r="M405" s="3"/>
    </row>
    <row r="406" outlineLevel="1">
      <c r="A406" s="2"/>
      <c r="B406" s="1" t="s">
        <v>732</v>
      </c>
      <c r="E406" s="1" t="s">
        <v>733</v>
      </c>
      <c r="F406" s="4"/>
      <c r="G406" s="11">
        <v>0</v>
      </c>
      <c r="H406" s="11"/>
      <c r="I406" s="12">
        <v>0</v>
      </c>
      <c r="J406" s="11"/>
      <c r="K406" s="12">
        <v>0</v>
      </c>
      <c r="L406" s="11">
        <f>=G406+I406-K406</f>
      </c>
      <c r="M406" s="3"/>
    </row>
    <row r="407" outlineLevel="1">
      <c r="A407" s="2"/>
      <c r="B407" s="1" t="s">
        <v>734</v>
      </c>
      <c r="E407" s="1" t="s">
        <v>735</v>
      </c>
      <c r="F407" s="4"/>
      <c r="G407" s="11">
        <v>0</v>
      </c>
      <c r="H407" s="11"/>
      <c r="I407" s="12">
        <v>0</v>
      </c>
      <c r="J407" s="11"/>
      <c r="K407" s="12">
        <v>0</v>
      </c>
      <c r="L407" s="11">
        <f>=G407+I407-K407</f>
      </c>
      <c r="M407" s="3"/>
    </row>
    <row r="408" outlineLevel="1">
      <c r="A408" s="2"/>
      <c r="B408" s="1" t="s">
        <v>736</v>
      </c>
      <c r="E408" s="1" t="s">
        <v>737</v>
      </c>
      <c r="F408" s="4"/>
      <c r="G408" s="11">
        <v>0</v>
      </c>
      <c r="H408" s="11"/>
      <c r="I408" s="12">
        <v>0</v>
      </c>
      <c r="J408" s="11"/>
      <c r="K408" s="12">
        <v>0</v>
      </c>
      <c r="L408" s="11">
        <f>=G408+I408-K408</f>
      </c>
      <c r="M408" s="3"/>
    </row>
    <row r="409" outlineLevel="1">
      <c r="A409" s="2"/>
      <c r="B409" s="1" t="s">
        <v>738</v>
      </c>
      <c r="E409" s="1" t="s">
        <v>739</v>
      </c>
      <c r="F409" s="4"/>
      <c r="G409" s="11">
        <v>0</v>
      </c>
      <c r="H409" s="11"/>
      <c r="I409" s="12">
        <v>0</v>
      </c>
      <c r="J409" s="11"/>
      <c r="K409" s="12">
        <v>0</v>
      </c>
      <c r="L409" s="11">
        <f>=G409+I409-K409</f>
      </c>
      <c r="M409" s="3"/>
    </row>
    <row r="410" outlineLevel="1">
      <c r="A410" s="2"/>
      <c r="B410" s="1" t="s">
        <v>740</v>
      </c>
      <c r="E410" s="1" t="s">
        <v>741</v>
      </c>
      <c r="F410" s="4"/>
      <c r="G410" s="11">
        <v>0</v>
      </c>
      <c r="H410" s="11"/>
      <c r="I410" s="12">
        <v>0</v>
      </c>
      <c r="J410" s="11"/>
      <c r="K410" s="12">
        <v>0</v>
      </c>
      <c r="L410" s="11">
        <f>=G410+I410-K410</f>
      </c>
      <c r="M410" s="3"/>
    </row>
    <row r="411" outlineLevel="1">
      <c r="A411" s="2"/>
      <c r="B411" s="1" t="s">
        <v>742</v>
      </c>
      <c r="E411" s="1" t="s">
        <v>743</v>
      </c>
      <c r="F411" s="4"/>
      <c r="G411" s="11">
        <v>0</v>
      </c>
      <c r="H411" s="11"/>
      <c r="I411" s="12">
        <v>0</v>
      </c>
      <c r="J411" s="11"/>
      <c r="K411" s="12">
        <v>0</v>
      </c>
      <c r="L411" s="11">
        <f>=G411+I411-K411</f>
      </c>
      <c r="M411" s="3"/>
    </row>
    <row r="412" outlineLevel="1">
      <c r="A412" s="2"/>
      <c r="B412" s="1" t="s">
        <v>744</v>
      </c>
      <c r="E412" s="1" t="s">
        <v>745</v>
      </c>
      <c r="F412" s="4"/>
      <c r="G412" s="11">
        <v>0</v>
      </c>
      <c r="H412" s="11"/>
      <c r="I412" s="12">
        <v>0</v>
      </c>
      <c r="J412" s="11"/>
      <c r="K412" s="12">
        <v>0</v>
      </c>
      <c r="L412" s="11">
        <f>=G412+I412-K412</f>
      </c>
      <c r="M412" s="3"/>
    </row>
    <row r="413" outlineLevel="1">
      <c r="A413" s="2"/>
      <c r="B413" s="1" t="s">
        <v>746</v>
      </c>
      <c r="E413" s="1" t="s">
        <v>747</v>
      </c>
      <c r="F413" s="4"/>
      <c r="G413" s="11">
        <v>0</v>
      </c>
      <c r="H413" s="11"/>
      <c r="I413" s="12">
        <v>0</v>
      </c>
      <c r="J413" s="11"/>
      <c r="K413" s="12">
        <v>0</v>
      </c>
      <c r="L413" s="11">
        <f>=G413+I413-K413</f>
      </c>
      <c r="M413" s="3"/>
    </row>
    <row r="414" outlineLevel="1">
      <c r="A414" s="2"/>
      <c r="B414" s="1" t="s">
        <v>748</v>
      </c>
      <c r="E414" s="1" t="s">
        <v>749</v>
      </c>
      <c r="F414" s="4"/>
      <c r="G414" s="11">
        <v>0</v>
      </c>
      <c r="H414" s="11"/>
      <c r="I414" s="12">
        <v>0</v>
      </c>
      <c r="J414" s="11"/>
      <c r="K414" s="12">
        <v>0</v>
      </c>
      <c r="L414" s="11">
        <f>=G414+I414-K414</f>
      </c>
      <c r="M414" s="3"/>
    </row>
    <row r="415" outlineLevel="1">
      <c r="A415" s="2"/>
      <c r="B415" s="1" t="s">
        <v>750</v>
      </c>
      <c r="E415" s="1" t="s">
        <v>751</v>
      </c>
      <c r="F415" s="4"/>
      <c r="G415" s="11">
        <v>0</v>
      </c>
      <c r="H415" s="11"/>
      <c r="I415" s="12">
        <v>0</v>
      </c>
      <c r="J415" s="11"/>
      <c r="K415" s="12">
        <v>0</v>
      </c>
      <c r="L415" s="11">
        <f>=G415+I415-K415</f>
      </c>
      <c r="M415" s="3"/>
    </row>
    <row r="416" outlineLevel="1">
      <c r="A416" s="2"/>
      <c r="B416" s="1" t="s">
        <v>752</v>
      </c>
      <c r="E416" s="1" t="s">
        <v>753</v>
      </c>
      <c r="F416" s="4"/>
      <c r="G416" s="11">
        <v>0</v>
      </c>
      <c r="H416" s="11"/>
      <c r="I416" s="12">
        <v>0</v>
      </c>
      <c r="J416" s="11"/>
      <c r="K416" s="12">
        <v>0</v>
      </c>
      <c r="L416" s="11">
        <f>=G416+I416-K416</f>
      </c>
      <c r="M416" s="3"/>
    </row>
    <row r="417" outlineLevel="1">
      <c r="A417" s="2"/>
      <c r="B417" s="1" t="s">
        <v>754</v>
      </c>
      <c r="E417" s="1" t="s">
        <v>755</v>
      </c>
      <c r="F417" s="4"/>
      <c r="G417" s="11">
        <v>0</v>
      </c>
      <c r="H417" s="11"/>
      <c r="I417" s="12">
        <v>0</v>
      </c>
      <c r="J417" s="11"/>
      <c r="K417" s="12">
        <v>0</v>
      </c>
      <c r="L417" s="11">
        <f>=G417+I417-K417</f>
      </c>
      <c r="M417" s="3"/>
    </row>
    <row r="418" outlineLevel="1">
      <c r="A418" s="2"/>
      <c r="B418" s="1" t="s">
        <v>756</v>
      </c>
      <c r="E418" s="1" t="s">
        <v>757</v>
      </c>
      <c r="F418" s="4"/>
      <c r="G418" s="11">
        <v>0</v>
      </c>
      <c r="H418" s="11"/>
      <c r="I418" s="12">
        <v>0</v>
      </c>
      <c r="J418" s="11"/>
      <c r="K418" s="12">
        <v>0</v>
      </c>
      <c r="L418" s="11">
        <f>=G418+I418-K418</f>
      </c>
      <c r="M418" s="3"/>
    </row>
    <row r="419" outlineLevel="1">
      <c r="A419" s="2"/>
      <c r="B419" s="1" t="s">
        <v>758</v>
      </c>
      <c r="E419" s="1" t="s">
        <v>759</v>
      </c>
      <c r="F419" s="4"/>
      <c r="G419" s="11">
        <v>0</v>
      </c>
      <c r="H419" s="11"/>
      <c r="I419" s="12">
        <v>0</v>
      </c>
      <c r="J419" s="11"/>
      <c r="K419" s="12">
        <v>0</v>
      </c>
      <c r="L419" s="11">
        <f>=G419+I419-K419</f>
      </c>
      <c r="M419" s="3"/>
    </row>
    <row r="420" outlineLevel="1">
      <c r="A420" s="2"/>
      <c r="B420" s="1" t="s">
        <v>760</v>
      </c>
      <c r="E420" s="1" t="s">
        <v>761</v>
      </c>
      <c r="F420" s="4"/>
      <c r="G420" s="11">
        <v>0</v>
      </c>
      <c r="H420" s="11"/>
      <c r="I420" s="12">
        <v>0</v>
      </c>
      <c r="J420" s="11"/>
      <c r="K420" s="12">
        <v>0</v>
      </c>
      <c r="L420" s="11">
        <f>=G420+I420-K420</f>
      </c>
      <c r="M420" s="3"/>
    </row>
    <row r="421" outlineLevel="1">
      <c r="A421" s="2"/>
      <c r="B421" s="1" t="s">
        <v>762</v>
      </c>
      <c r="E421" s="1" t="s">
        <v>763</v>
      </c>
      <c r="F421" s="4"/>
      <c r="G421" s="11">
        <v>0</v>
      </c>
      <c r="H421" s="11"/>
      <c r="I421" s="12">
        <v>0</v>
      </c>
      <c r="J421" s="11"/>
      <c r="K421" s="12">
        <v>0</v>
      </c>
      <c r="L421" s="11">
        <f>=G421+I421-K421</f>
      </c>
      <c r="M421" s="3"/>
    </row>
    <row r="422" outlineLevel="1">
      <c r="A422" s="2"/>
      <c r="B422" s="1" t="s">
        <v>764</v>
      </c>
      <c r="E422" s="1" t="s">
        <v>765</v>
      </c>
      <c r="F422" s="4"/>
      <c r="G422" s="11">
        <v>0</v>
      </c>
      <c r="H422" s="11"/>
      <c r="I422" s="12">
        <v>0</v>
      </c>
      <c r="J422" s="11"/>
      <c r="K422" s="12">
        <v>0</v>
      </c>
      <c r="L422" s="11">
        <f>=G422+I422-K422</f>
      </c>
      <c r="M422" s="3"/>
    </row>
    <row r="423" outlineLevel="1">
      <c r="A423" s="2"/>
      <c r="B423" s="1" t="s">
        <v>766</v>
      </c>
      <c r="E423" s="1" t="s">
        <v>767</v>
      </c>
      <c r="F423" s="4"/>
      <c r="G423" s="11">
        <v>0</v>
      </c>
      <c r="H423" s="11"/>
      <c r="I423" s="12">
        <v>0</v>
      </c>
      <c r="J423" s="11"/>
      <c r="K423" s="12">
        <v>0</v>
      </c>
      <c r="L423" s="11">
        <f>=G423+I423-K423</f>
      </c>
      <c r="M423" s="3"/>
    </row>
    <row r="424" outlineLevel="1">
      <c r="A424" s="2"/>
      <c r="B424" s="1" t="s">
        <v>768</v>
      </c>
      <c r="E424" s="1" t="s">
        <v>769</v>
      </c>
      <c r="F424" s="4"/>
      <c r="G424" s="11">
        <v>0</v>
      </c>
      <c r="H424" s="11"/>
      <c r="I424" s="12">
        <v>0</v>
      </c>
      <c r="J424" s="11"/>
      <c r="K424" s="12">
        <v>0</v>
      </c>
      <c r="L424" s="11">
        <f>=G424+I424-K424</f>
      </c>
      <c r="M424" s="3"/>
    </row>
    <row r="425" outlineLevel="1">
      <c r="A425" s="2"/>
      <c r="B425" s="1" t="s">
        <v>770</v>
      </c>
      <c r="E425" s="1" t="s">
        <v>771</v>
      </c>
      <c r="F425" s="4"/>
      <c r="G425" s="11">
        <v>0</v>
      </c>
      <c r="H425" s="11"/>
      <c r="I425" s="12">
        <v>0</v>
      </c>
      <c r="J425" s="11"/>
      <c r="K425" s="12">
        <v>0</v>
      </c>
      <c r="L425" s="11">
        <f>=G425+I425-K425</f>
      </c>
      <c r="M425" s="3"/>
    </row>
    <row r="426" outlineLevel="1">
      <c r="A426" s="2"/>
      <c r="B426" s="1" t="s">
        <v>772</v>
      </c>
      <c r="E426" s="1" t="s">
        <v>773</v>
      </c>
      <c r="F426" s="4"/>
      <c r="G426" s="11">
        <v>0</v>
      </c>
      <c r="H426" s="11"/>
      <c r="I426" s="12">
        <v>0</v>
      </c>
      <c r="J426" s="11"/>
      <c r="K426" s="12">
        <v>0</v>
      </c>
      <c r="L426" s="11">
        <f>=G426+I426-K426</f>
      </c>
      <c r="M426" s="3"/>
    </row>
    <row r="427" outlineLevel="1">
      <c r="A427" s="2"/>
      <c r="B427" s="1" t="s">
        <v>774</v>
      </c>
      <c r="E427" s="1" t="s">
        <v>775</v>
      </c>
      <c r="F427" s="4"/>
      <c r="G427" s="11">
        <v>0</v>
      </c>
      <c r="H427" s="11"/>
      <c r="I427" s="12">
        <v>0</v>
      </c>
      <c r="J427" s="11"/>
      <c r="K427" s="12">
        <v>0</v>
      </c>
      <c r="L427" s="11">
        <f>=G427+I427-K427</f>
      </c>
      <c r="M427" s="3"/>
    </row>
    <row r="428" outlineLevel="1">
      <c r="A428" s="2"/>
      <c r="B428" s="1" t="s">
        <v>776</v>
      </c>
      <c r="E428" s="1" t="s">
        <v>777</v>
      </c>
      <c r="F428" s="4"/>
      <c r="G428" s="11">
        <v>0</v>
      </c>
      <c r="H428" s="11"/>
      <c r="I428" s="12">
        <v>0</v>
      </c>
      <c r="J428" s="11"/>
      <c r="K428" s="12">
        <v>0</v>
      </c>
      <c r="L428" s="11">
        <f>=G428+I428-K428</f>
      </c>
      <c r="M428" s="3"/>
    </row>
    <row r="429" outlineLevel="1">
      <c r="A429" s="2"/>
      <c r="B429" s="1" t="s">
        <v>778</v>
      </c>
      <c r="E429" s="1" t="s">
        <v>779</v>
      </c>
      <c r="F429" s="4"/>
      <c r="G429" s="11">
        <v>0</v>
      </c>
      <c r="H429" s="11"/>
      <c r="I429" s="12">
        <v>0</v>
      </c>
      <c r="J429" s="11"/>
      <c r="K429" s="12">
        <v>0</v>
      </c>
      <c r="L429" s="11">
        <f>=G429+I429-K429</f>
      </c>
      <c r="M429" s="3"/>
    </row>
    <row r="430" outlineLevel="1">
      <c r="A430" s="2"/>
      <c r="B430" s="1" t="s">
        <v>780</v>
      </c>
      <c r="E430" s="1" t="s">
        <v>781</v>
      </c>
      <c r="F430" s="4"/>
      <c r="G430" s="11">
        <v>0</v>
      </c>
      <c r="H430" s="11"/>
      <c r="I430" s="12">
        <v>0</v>
      </c>
      <c r="J430" s="11"/>
      <c r="K430" s="12">
        <v>0</v>
      </c>
      <c r="L430" s="11">
        <f>=G430+I430-K430</f>
      </c>
      <c r="M430" s="3"/>
    </row>
    <row r="431" outlineLevel="1">
      <c r="A431" s="2"/>
      <c r="B431" s="1" t="s">
        <v>782</v>
      </c>
      <c r="E431" s="1" t="s">
        <v>783</v>
      </c>
      <c r="F431" s="4"/>
      <c r="G431" s="11">
        <v>0</v>
      </c>
      <c r="H431" s="11"/>
      <c r="I431" s="12">
        <v>0</v>
      </c>
      <c r="J431" s="11"/>
      <c r="K431" s="12">
        <v>0</v>
      </c>
      <c r="L431" s="11">
        <f>=G431+I431-K431</f>
      </c>
      <c r="M431" s="3"/>
    </row>
    <row r="432" outlineLevel="1">
      <c r="A432" s="2"/>
      <c r="B432" s="1" t="s">
        <v>784</v>
      </c>
      <c r="E432" s="1" t="s">
        <v>785</v>
      </c>
      <c r="F432" s="4"/>
      <c r="G432" s="11">
        <v>0</v>
      </c>
      <c r="H432" s="11"/>
      <c r="I432" s="12">
        <v>0</v>
      </c>
      <c r="J432" s="11"/>
      <c r="K432" s="12">
        <v>0</v>
      </c>
      <c r="L432" s="11">
        <f>=G432+I432-K432</f>
      </c>
      <c r="M432" s="3"/>
    </row>
    <row r="433" outlineLevel="1">
      <c r="A433" s="2"/>
      <c r="B433" s="1" t="s">
        <v>786</v>
      </c>
      <c r="E433" s="1" t="s">
        <v>787</v>
      </c>
      <c r="F433" s="4"/>
      <c r="G433" s="11">
        <v>0</v>
      </c>
      <c r="H433" s="11"/>
      <c r="I433" s="12">
        <v>0</v>
      </c>
      <c r="J433" s="11"/>
      <c r="K433" s="12">
        <v>0</v>
      </c>
      <c r="L433" s="11">
        <f>=G433+I433-K433</f>
      </c>
      <c r="M433" s="3"/>
    </row>
    <row r="434" outlineLevel="1">
      <c r="A434" s="2"/>
      <c r="B434" s="1" t="s">
        <v>788</v>
      </c>
      <c r="E434" s="1" t="s">
        <v>789</v>
      </c>
      <c r="F434" s="4"/>
      <c r="G434" s="11">
        <v>0</v>
      </c>
      <c r="H434" s="11"/>
      <c r="I434" s="12">
        <v>0</v>
      </c>
      <c r="J434" s="11"/>
      <c r="K434" s="12">
        <v>0</v>
      </c>
      <c r="L434" s="11">
        <f>=G434+I434-K434</f>
      </c>
      <c r="M434" s="3"/>
    </row>
    <row r="435" outlineLevel="1">
      <c r="A435" s="2"/>
      <c r="B435" s="1" t="s">
        <v>790</v>
      </c>
      <c r="E435" s="1" t="s">
        <v>791</v>
      </c>
      <c r="F435" s="4"/>
      <c r="G435" s="11">
        <v>0</v>
      </c>
      <c r="H435" s="11"/>
      <c r="I435" s="12">
        <v>0</v>
      </c>
      <c r="J435" s="11"/>
      <c r="K435" s="12">
        <v>0</v>
      </c>
      <c r="L435" s="11">
        <f>=G435+I435-K435</f>
      </c>
      <c r="M435" s="3"/>
    </row>
    <row r="436" outlineLevel="1">
      <c r="A436" s="2"/>
      <c r="B436" s="1" t="s">
        <v>792</v>
      </c>
      <c r="E436" s="1" t="s">
        <v>793</v>
      </c>
      <c r="F436" s="4"/>
      <c r="G436" s="11">
        <v>0</v>
      </c>
      <c r="H436" s="11"/>
      <c r="I436" s="12">
        <v>0</v>
      </c>
      <c r="J436" s="11"/>
      <c r="K436" s="12">
        <v>0</v>
      </c>
      <c r="L436" s="11">
        <f>=G436+I436-K436</f>
      </c>
      <c r="M436" s="3"/>
    </row>
    <row r="437" outlineLevel="1">
      <c r="A437" s="2"/>
      <c r="B437" s="1" t="s">
        <v>794</v>
      </c>
      <c r="E437" s="1" t="s">
        <v>795</v>
      </c>
      <c r="F437" s="4"/>
      <c r="G437" s="11">
        <v>0</v>
      </c>
      <c r="H437" s="11"/>
      <c r="I437" s="12">
        <v>0</v>
      </c>
      <c r="J437" s="11"/>
      <c r="K437" s="12">
        <v>0</v>
      </c>
      <c r="L437" s="11">
        <f>=G437+I437-K437</f>
      </c>
      <c r="M437" s="3"/>
    </row>
    <row r="438" outlineLevel="1">
      <c r="A438" s="2"/>
      <c r="B438" s="1" t="s">
        <v>796</v>
      </c>
      <c r="E438" s="1" t="s">
        <v>797</v>
      </c>
      <c r="F438" s="4"/>
      <c r="G438" s="11">
        <v>0</v>
      </c>
      <c r="H438" s="11"/>
      <c r="I438" s="12">
        <v>0</v>
      </c>
      <c r="J438" s="11"/>
      <c r="K438" s="12">
        <v>0</v>
      </c>
      <c r="L438" s="11">
        <f>=G438+I438-K438</f>
      </c>
      <c r="M438" s="3"/>
    </row>
    <row r="439" outlineLevel="1">
      <c r="A439" s="2"/>
      <c r="B439" s="1" t="s">
        <v>798</v>
      </c>
      <c r="E439" s="1" t="s">
        <v>799</v>
      </c>
      <c r="F439" s="4"/>
      <c r="G439" s="11">
        <v>0</v>
      </c>
      <c r="H439" s="11"/>
      <c r="I439" s="12">
        <v>0</v>
      </c>
      <c r="J439" s="11"/>
      <c r="K439" s="12">
        <v>0</v>
      </c>
      <c r="L439" s="11">
        <f>=G439+I439-K439</f>
      </c>
      <c r="M439" s="3"/>
    </row>
    <row r="440" outlineLevel="1">
      <c r="A440" s="2"/>
      <c r="B440" s="1" t="s">
        <v>800</v>
      </c>
      <c r="E440" s="1" t="s">
        <v>801</v>
      </c>
      <c r="F440" s="4"/>
      <c r="G440" s="11">
        <v>0</v>
      </c>
      <c r="H440" s="11"/>
      <c r="I440" s="12">
        <v>0</v>
      </c>
      <c r="J440" s="11"/>
      <c r="K440" s="12">
        <v>0</v>
      </c>
      <c r="L440" s="11">
        <f>=G440+I440-K440</f>
      </c>
      <c r="M440" s="3"/>
    </row>
    <row r="441" outlineLevel="1">
      <c r="A441" s="2"/>
      <c r="B441" s="1" t="s">
        <v>802</v>
      </c>
      <c r="E441" s="1" t="s">
        <v>803</v>
      </c>
      <c r="F441" s="4"/>
      <c r="G441" s="11">
        <v>0</v>
      </c>
      <c r="H441" s="11"/>
      <c r="I441" s="12">
        <v>0</v>
      </c>
      <c r="J441" s="11"/>
      <c r="K441" s="12">
        <v>0</v>
      </c>
      <c r="L441" s="11">
        <f>=G441+I441-K441</f>
      </c>
      <c r="M441" s="3"/>
    </row>
    <row r="442" outlineLevel="1">
      <c r="A442" s="2"/>
      <c r="B442" s="1" t="s">
        <v>804</v>
      </c>
      <c r="E442" s="1" t="s">
        <v>805</v>
      </c>
      <c r="F442" s="4"/>
      <c r="G442" s="11">
        <v>0</v>
      </c>
      <c r="H442" s="11"/>
      <c r="I442" s="12">
        <v>0</v>
      </c>
      <c r="J442" s="11"/>
      <c r="K442" s="12">
        <v>0</v>
      </c>
      <c r="L442" s="11">
        <f>=G442+I442-K442</f>
      </c>
      <c r="M442" s="3"/>
    </row>
    <row r="443" outlineLevel="1">
      <c r="A443" s="2"/>
      <c r="B443" s="1" t="s">
        <v>806</v>
      </c>
      <c r="E443" s="1" t="s">
        <v>807</v>
      </c>
      <c r="F443" s="4"/>
      <c r="G443" s="11">
        <v>0</v>
      </c>
      <c r="H443" s="11"/>
      <c r="I443" s="12">
        <v>0</v>
      </c>
      <c r="J443" s="11"/>
      <c r="K443" s="12">
        <v>0</v>
      </c>
      <c r="L443" s="11">
        <f>=G443+I443-K443</f>
      </c>
      <c r="M443" s="3"/>
    </row>
    <row r="444" outlineLevel="1">
      <c r="A444" s="2"/>
      <c r="B444" s="1" t="s">
        <v>808</v>
      </c>
      <c r="E444" s="1" t="s">
        <v>809</v>
      </c>
      <c r="F444" s="4"/>
      <c r="G444" s="11">
        <v>0</v>
      </c>
      <c r="H444" s="11"/>
      <c r="I444" s="12">
        <v>0</v>
      </c>
      <c r="J444" s="11"/>
      <c r="K444" s="12">
        <v>0</v>
      </c>
      <c r="L444" s="11">
        <f>=G444+I444-K444</f>
      </c>
      <c r="M444" s="3"/>
    </row>
    <row r="445" outlineLevel="1">
      <c r="A445" s="2"/>
      <c r="B445" s="1" t="s">
        <v>810</v>
      </c>
      <c r="E445" s="1" t="s">
        <v>811</v>
      </c>
      <c r="F445" s="4"/>
      <c r="G445" s="11">
        <v>0</v>
      </c>
      <c r="H445" s="11"/>
      <c r="I445" s="12">
        <v>0</v>
      </c>
      <c r="J445" s="11"/>
      <c r="K445" s="12">
        <v>0</v>
      </c>
      <c r="L445" s="11">
        <f>=G445+I445-K445</f>
      </c>
      <c r="M445" s="3"/>
    </row>
    <row r="446" outlineLevel="1">
      <c r="A446" s="2"/>
      <c r="B446" s="1" t="s">
        <v>812</v>
      </c>
      <c r="E446" s="1" t="s">
        <v>813</v>
      </c>
      <c r="F446" s="4"/>
      <c r="G446" s="11">
        <v>0</v>
      </c>
      <c r="H446" s="11"/>
      <c r="I446" s="12">
        <v>0</v>
      </c>
      <c r="J446" s="11"/>
      <c r="K446" s="12">
        <v>0</v>
      </c>
      <c r="L446" s="11">
        <f>=G446+I446-K446</f>
      </c>
      <c r="M446" s="3"/>
    </row>
    <row r="447" outlineLevel="1">
      <c r="A447" s="2"/>
      <c r="B447" s="1" t="s">
        <v>814</v>
      </c>
      <c r="E447" s="1" t="s">
        <v>815</v>
      </c>
      <c r="F447" s="4"/>
      <c r="G447" s="11">
        <v>0</v>
      </c>
      <c r="H447" s="11"/>
      <c r="I447" s="12">
        <v>0</v>
      </c>
      <c r="J447" s="11"/>
      <c r="K447" s="12">
        <v>0</v>
      </c>
      <c r="L447" s="11">
        <f>=G447+I447-K447</f>
      </c>
      <c r="M447" s="3"/>
    </row>
    <row r="448" outlineLevel="1">
      <c r="A448" s="2"/>
      <c r="B448" s="1" t="s">
        <v>816</v>
      </c>
      <c r="E448" s="1" t="s">
        <v>817</v>
      </c>
      <c r="F448" s="4"/>
      <c r="G448" s="11">
        <v>0</v>
      </c>
      <c r="H448" s="11"/>
      <c r="I448" s="12">
        <v>0</v>
      </c>
      <c r="J448" s="11"/>
      <c r="K448" s="12">
        <v>0</v>
      </c>
      <c r="L448" s="11">
        <f>=G448+I448-K448</f>
      </c>
      <c r="M448" s="3"/>
    </row>
    <row r="449" outlineLevel="1">
      <c r="A449" s="2"/>
      <c r="B449" s="1" t="s">
        <v>818</v>
      </c>
      <c r="E449" s="1" t="s">
        <v>819</v>
      </c>
      <c r="F449" s="4"/>
      <c r="G449" s="11">
        <v>0</v>
      </c>
      <c r="H449" s="11"/>
      <c r="I449" s="12">
        <v>0</v>
      </c>
      <c r="J449" s="11"/>
      <c r="K449" s="12">
        <v>0</v>
      </c>
      <c r="L449" s="11">
        <f>=G449+I449-K449</f>
      </c>
      <c r="M449" s="3"/>
    </row>
    <row r="450" outlineLevel="1">
      <c r="A450" s="2"/>
      <c r="B450" s="1" t="s">
        <v>820</v>
      </c>
      <c r="E450" s="1" t="s">
        <v>821</v>
      </c>
      <c r="F450" s="4"/>
      <c r="G450" s="11">
        <v>0</v>
      </c>
      <c r="H450" s="11"/>
      <c r="I450" s="12">
        <v>0</v>
      </c>
      <c r="J450" s="11"/>
      <c r="K450" s="12">
        <v>0</v>
      </c>
      <c r="L450" s="11">
        <f>=G450+I450-K450</f>
      </c>
      <c r="M450" s="3"/>
    </row>
    <row r="451" outlineLevel="1">
      <c r="A451" s="2"/>
      <c r="B451" s="1" t="s">
        <v>822</v>
      </c>
      <c r="E451" s="1" t="s">
        <v>823</v>
      </c>
      <c r="F451" s="4"/>
      <c r="G451" s="11">
        <v>0</v>
      </c>
      <c r="H451" s="11"/>
      <c r="I451" s="12">
        <v>0</v>
      </c>
      <c r="J451" s="11"/>
      <c r="K451" s="12">
        <v>0</v>
      </c>
      <c r="L451" s="11">
        <f>=G451+I451-K451</f>
      </c>
      <c r="M451" s="3"/>
    </row>
    <row r="452" outlineLevel="1">
      <c r="A452" s="2"/>
      <c r="B452" s="1" t="s">
        <v>824</v>
      </c>
      <c r="E452" s="1" t="s">
        <v>825</v>
      </c>
      <c r="F452" s="4"/>
      <c r="G452" s="11">
        <v>0</v>
      </c>
      <c r="H452" s="11"/>
      <c r="I452" s="12">
        <v>0</v>
      </c>
      <c r="J452" s="11"/>
      <c r="K452" s="12">
        <v>0</v>
      </c>
      <c r="L452" s="11">
        <f>=G452+I452-K452</f>
      </c>
      <c r="M452" s="3"/>
    </row>
    <row r="453" outlineLevel="1">
      <c r="A453" s="2"/>
      <c r="B453" s="1" t="s">
        <v>826</v>
      </c>
      <c r="E453" s="1" t="s">
        <v>827</v>
      </c>
      <c r="F453" s="4"/>
      <c r="G453" s="11">
        <v>0</v>
      </c>
      <c r="H453" s="11"/>
      <c r="I453" s="12">
        <v>0</v>
      </c>
      <c r="J453" s="11"/>
      <c r="K453" s="12">
        <v>0</v>
      </c>
      <c r="L453" s="11">
        <f>=G453+I453-K453</f>
      </c>
      <c r="M453" s="3"/>
    </row>
    <row r="454" outlineLevel="1">
      <c r="A454" s="2"/>
      <c r="B454" s="1" t="s">
        <v>828</v>
      </c>
      <c r="E454" s="1" t="s">
        <v>829</v>
      </c>
      <c r="F454" s="4"/>
      <c r="G454" s="11">
        <v>0</v>
      </c>
      <c r="H454" s="11"/>
      <c r="I454" s="12">
        <v>0</v>
      </c>
      <c r="J454" s="11"/>
      <c r="K454" s="12">
        <v>0</v>
      </c>
      <c r="L454" s="11">
        <f>=G454+I454-K454</f>
      </c>
      <c r="M454" s="3"/>
    </row>
    <row r="455" outlineLevel="1">
      <c r="A455" s="2"/>
      <c r="B455" s="1" t="s">
        <v>830</v>
      </c>
      <c r="E455" s="1" t="s">
        <v>831</v>
      </c>
      <c r="F455" s="4"/>
      <c r="G455" s="11">
        <v>0</v>
      </c>
      <c r="H455" s="11"/>
      <c r="I455" s="12">
        <v>0</v>
      </c>
      <c r="J455" s="11"/>
      <c r="K455" s="12">
        <v>0</v>
      </c>
      <c r="L455" s="11">
        <f>=G455+I455-K455</f>
      </c>
      <c r="M455" s="3"/>
    </row>
    <row r="456" outlineLevel="1">
      <c r="A456" s="2"/>
      <c r="B456" s="1" t="s">
        <v>832</v>
      </c>
      <c r="E456" s="1" t="s">
        <v>833</v>
      </c>
      <c r="F456" s="4"/>
      <c r="G456" s="11">
        <v>0</v>
      </c>
      <c r="H456" s="11"/>
      <c r="I456" s="12">
        <v>0</v>
      </c>
      <c r="J456" s="11"/>
      <c r="K456" s="12">
        <v>0</v>
      </c>
      <c r="L456" s="11">
        <f>=G456+I456-K456</f>
      </c>
      <c r="M456" s="3"/>
    </row>
    <row r="457" outlineLevel="1">
      <c r="A457" s="2"/>
      <c r="B457" s="1" t="s">
        <v>834</v>
      </c>
      <c r="E457" s="1" t="s">
        <v>835</v>
      </c>
      <c r="F457" s="4"/>
      <c r="G457" s="11">
        <v>0</v>
      </c>
      <c r="H457" s="11"/>
      <c r="I457" s="12">
        <v>0</v>
      </c>
      <c r="J457" s="11"/>
      <c r="K457" s="12">
        <v>0</v>
      </c>
      <c r="L457" s="11">
        <f>=G457+I457-K457</f>
      </c>
      <c r="M457" s="3"/>
    </row>
    <row r="458" outlineLevel="1">
      <c r="A458" s="2"/>
      <c r="B458" s="1" t="s">
        <v>836</v>
      </c>
      <c r="E458" s="1" t="s">
        <v>837</v>
      </c>
      <c r="F458" s="4"/>
      <c r="G458" s="11">
        <v>0</v>
      </c>
      <c r="H458" s="11"/>
      <c r="I458" s="12">
        <v>0</v>
      </c>
      <c r="J458" s="11"/>
      <c r="K458" s="12">
        <v>0</v>
      </c>
      <c r="L458" s="11">
        <f>=G458+I458-K458</f>
      </c>
      <c r="M458" s="3"/>
    </row>
    <row r="459" outlineLevel="1">
      <c r="A459" s="2"/>
      <c r="B459" s="1" t="s">
        <v>838</v>
      </c>
      <c r="E459" s="1" t="s">
        <v>839</v>
      </c>
      <c r="F459" s="4"/>
      <c r="G459" s="11">
        <v>0</v>
      </c>
      <c r="H459" s="11"/>
      <c r="I459" s="12">
        <v>0</v>
      </c>
      <c r="J459" s="11"/>
      <c r="K459" s="12">
        <v>0</v>
      </c>
      <c r="L459" s="11">
        <f>=G459+I459-K459</f>
      </c>
      <c r="M459" s="3"/>
    </row>
    <row r="460" outlineLevel="1">
      <c r="A460" s="2"/>
      <c r="B460" s="1" t="s">
        <v>840</v>
      </c>
      <c r="E460" s="1" t="s">
        <v>841</v>
      </c>
      <c r="F460" s="4"/>
      <c r="G460" s="11">
        <v>0</v>
      </c>
      <c r="H460" s="11"/>
      <c r="I460" s="12">
        <v>0</v>
      </c>
      <c r="J460" s="11"/>
      <c r="K460" s="12">
        <v>0</v>
      </c>
      <c r="L460" s="11">
        <f>=G460+I460-K460</f>
      </c>
      <c r="M460" s="3"/>
    </row>
    <row r="461" outlineLevel="1">
      <c r="A461" s="2"/>
      <c r="B461" s="1" t="s">
        <v>842</v>
      </c>
      <c r="E461" s="1" t="s">
        <v>843</v>
      </c>
      <c r="F461" s="4"/>
      <c r="G461" s="11">
        <v>0</v>
      </c>
      <c r="H461" s="11"/>
      <c r="I461" s="12">
        <v>0</v>
      </c>
      <c r="J461" s="11"/>
      <c r="K461" s="12">
        <v>0</v>
      </c>
      <c r="L461" s="11">
        <f>=G461+I461-K461</f>
      </c>
      <c r="M461" s="3"/>
    </row>
    <row r="462" outlineLevel="1">
      <c r="A462" s="2"/>
      <c r="B462" s="1" t="s">
        <v>844</v>
      </c>
      <c r="E462" s="1" t="s">
        <v>845</v>
      </c>
      <c r="F462" s="4"/>
      <c r="G462" s="11">
        <v>0</v>
      </c>
      <c r="H462" s="11"/>
      <c r="I462" s="12">
        <v>0</v>
      </c>
      <c r="J462" s="11"/>
      <c r="K462" s="12">
        <v>0</v>
      </c>
      <c r="L462" s="11">
        <f>=G462+I462-K462</f>
      </c>
      <c r="M462" s="3"/>
    </row>
    <row r="463" outlineLevel="1">
      <c r="A463" s="2"/>
      <c r="B463" s="1" t="s">
        <v>846</v>
      </c>
      <c r="E463" s="1" t="s">
        <v>847</v>
      </c>
      <c r="F463" s="4"/>
      <c r="G463" s="11">
        <v>0</v>
      </c>
      <c r="H463" s="11"/>
      <c r="I463" s="12">
        <v>0</v>
      </c>
      <c r="J463" s="11"/>
      <c r="K463" s="12">
        <v>0</v>
      </c>
      <c r="L463" s="11">
        <f>=G463+I463-K463</f>
      </c>
      <c r="M463" s="3"/>
    </row>
    <row r="464" outlineLevel="1">
      <c r="A464" s="2"/>
      <c r="B464" s="1" t="s">
        <v>848</v>
      </c>
      <c r="E464" s="1" t="s">
        <v>849</v>
      </c>
      <c r="F464" s="4"/>
      <c r="G464" s="11">
        <v>0</v>
      </c>
      <c r="H464" s="11"/>
      <c r="I464" s="12">
        <v>0</v>
      </c>
      <c r="J464" s="11"/>
      <c r="K464" s="12">
        <v>0</v>
      </c>
      <c r="L464" s="11">
        <f>=G464+I464-K464</f>
      </c>
      <c r="M464" s="3"/>
    </row>
    <row r="465" outlineLevel="1">
      <c r="A465" s="2"/>
      <c r="B465" s="1" t="s">
        <v>850</v>
      </c>
      <c r="E465" s="1" t="s">
        <v>851</v>
      </c>
      <c r="F465" s="4"/>
      <c r="G465" s="11">
        <v>0</v>
      </c>
      <c r="H465" s="11"/>
      <c r="I465" s="12">
        <v>0</v>
      </c>
      <c r="J465" s="11"/>
      <c r="K465" s="12">
        <v>0</v>
      </c>
      <c r="L465" s="11">
        <f>=G465+I465-K465</f>
      </c>
      <c r="M465" s="3"/>
    </row>
    <row r="466" outlineLevel="1">
      <c r="A466" s="2"/>
      <c r="B466" s="1" t="s">
        <v>852</v>
      </c>
      <c r="E466" s="1" t="s">
        <v>853</v>
      </c>
      <c r="F466" s="4"/>
      <c r="G466" s="11">
        <v>0</v>
      </c>
      <c r="H466" s="11"/>
      <c r="I466" s="12">
        <v>0</v>
      </c>
      <c r="J466" s="11"/>
      <c r="K466" s="12">
        <v>0</v>
      </c>
      <c r="L466" s="11">
        <f>=G466+I466-K466</f>
      </c>
      <c r="M466" s="3"/>
    </row>
    <row r="467" outlineLevel="1">
      <c r="A467" s="2"/>
      <c r="B467" s="1" t="s">
        <v>854</v>
      </c>
      <c r="E467" s="1" t="s">
        <v>855</v>
      </c>
      <c r="F467" s="4"/>
      <c r="G467" s="11">
        <v>0</v>
      </c>
      <c r="H467" s="11"/>
      <c r="I467" s="12">
        <v>0</v>
      </c>
      <c r="J467" s="11"/>
      <c r="K467" s="12">
        <v>0</v>
      </c>
      <c r="L467" s="11">
        <f>=G467+I467-K467</f>
      </c>
      <c r="M467" s="3"/>
    </row>
    <row r="468" outlineLevel="1">
      <c r="A468" s="2"/>
      <c r="B468" s="1" t="s">
        <v>856</v>
      </c>
      <c r="E468" s="1" t="s">
        <v>857</v>
      </c>
      <c r="F468" s="4"/>
      <c r="G468" s="11">
        <v>0</v>
      </c>
      <c r="H468" s="11"/>
      <c r="I468" s="12">
        <v>0</v>
      </c>
      <c r="J468" s="11"/>
      <c r="K468" s="12">
        <v>0</v>
      </c>
      <c r="L468" s="11">
        <f>=G468+I468-K468</f>
      </c>
      <c r="M468" s="3"/>
    </row>
    <row r="469" outlineLevel="1">
      <c r="A469" s="2"/>
      <c r="B469" s="1" t="s">
        <v>858</v>
      </c>
      <c r="E469" s="1" t="s">
        <v>859</v>
      </c>
      <c r="F469" s="4"/>
      <c r="G469" s="11">
        <v>0</v>
      </c>
      <c r="H469" s="11"/>
      <c r="I469" s="12">
        <v>0</v>
      </c>
      <c r="J469" s="11"/>
      <c r="K469" s="12">
        <v>0</v>
      </c>
      <c r="L469" s="11">
        <f>=G469+I469-K469</f>
      </c>
      <c r="M469" s="3"/>
    </row>
    <row r="470" outlineLevel="1">
      <c r="A470" s="2"/>
      <c r="B470" s="1" t="s">
        <v>860</v>
      </c>
      <c r="E470" s="1" t="s">
        <v>861</v>
      </c>
      <c r="F470" s="4"/>
      <c r="G470" s="11">
        <v>0</v>
      </c>
      <c r="H470" s="11"/>
      <c r="I470" s="12">
        <v>0</v>
      </c>
      <c r="J470" s="11"/>
      <c r="K470" s="12">
        <v>0</v>
      </c>
      <c r="L470" s="11">
        <f>=G470+I470-K470</f>
      </c>
      <c r="M470" s="3"/>
    </row>
    <row r="471" outlineLevel="1">
      <c r="A471" s="2"/>
      <c r="B471" s="1" t="s">
        <v>862</v>
      </c>
      <c r="E471" s="1" t="s">
        <v>863</v>
      </c>
      <c r="F471" s="4"/>
      <c r="G471" s="11">
        <v>0</v>
      </c>
      <c r="H471" s="11"/>
      <c r="I471" s="12">
        <v>0</v>
      </c>
      <c r="J471" s="11"/>
      <c r="K471" s="12">
        <v>0</v>
      </c>
      <c r="L471" s="11">
        <f>=G471+I471-K471</f>
      </c>
      <c r="M471" s="3"/>
    </row>
    <row r="472" outlineLevel="1">
      <c r="A472" s="2"/>
      <c r="B472" s="1" t="s">
        <v>864</v>
      </c>
      <c r="E472" s="1" t="s">
        <v>865</v>
      </c>
      <c r="F472" s="4"/>
      <c r="G472" s="11">
        <v>0</v>
      </c>
      <c r="H472" s="11"/>
      <c r="I472" s="12">
        <v>0</v>
      </c>
      <c r="J472" s="11"/>
      <c r="K472" s="12">
        <v>0</v>
      </c>
      <c r="L472" s="11">
        <f>=G472+I472-K472</f>
      </c>
      <c r="M472" s="3"/>
    </row>
    <row r="473" outlineLevel="1">
      <c r="A473" s="2"/>
      <c r="B473" s="1" t="s">
        <v>866</v>
      </c>
      <c r="E473" s="1" t="s">
        <v>867</v>
      </c>
      <c r="F473" s="4"/>
      <c r="G473" s="11">
        <v>0</v>
      </c>
      <c r="H473" s="11"/>
      <c r="I473" s="12">
        <v>0</v>
      </c>
      <c r="J473" s="11"/>
      <c r="K473" s="12">
        <v>0</v>
      </c>
      <c r="L473" s="11">
        <f>=G473+I473-K473</f>
      </c>
      <c r="M473" s="3"/>
    </row>
    <row r="474" outlineLevel="1">
      <c r="A474" s="2"/>
      <c r="B474" s="1" t="s">
        <v>868</v>
      </c>
      <c r="E474" s="1" t="s">
        <v>869</v>
      </c>
      <c r="F474" s="4"/>
      <c r="G474" s="11">
        <v>0</v>
      </c>
      <c r="H474" s="11"/>
      <c r="I474" s="12">
        <v>0</v>
      </c>
      <c r="J474" s="11"/>
      <c r="K474" s="12">
        <v>0</v>
      </c>
      <c r="L474" s="11">
        <f>=G474+I474-K474</f>
      </c>
      <c r="M474" s="3"/>
    </row>
    <row r="475" outlineLevel="1">
      <c r="A475" s="2"/>
      <c r="B475" s="1" t="s">
        <v>870</v>
      </c>
      <c r="E475" s="1" t="s">
        <v>871</v>
      </c>
      <c r="F475" s="4"/>
      <c r="G475" s="11">
        <v>0</v>
      </c>
      <c r="H475" s="11"/>
      <c r="I475" s="12">
        <v>0</v>
      </c>
      <c r="J475" s="11"/>
      <c r="K475" s="12">
        <v>0</v>
      </c>
      <c r="L475" s="11">
        <f>=G475+I475-K475</f>
      </c>
      <c r="M475" s="3"/>
    </row>
    <row r="476" outlineLevel="1">
      <c r="A476" s="2"/>
      <c r="B476" s="1" t="s">
        <v>872</v>
      </c>
      <c r="E476" s="1" t="s">
        <v>873</v>
      </c>
      <c r="F476" s="4"/>
      <c r="G476" s="11">
        <v>0</v>
      </c>
      <c r="H476" s="11"/>
      <c r="I476" s="12">
        <v>0</v>
      </c>
      <c r="J476" s="11"/>
      <c r="K476" s="12">
        <v>0</v>
      </c>
      <c r="L476" s="11">
        <f>=G476+I476-K476</f>
      </c>
      <c r="M476" s="3"/>
    </row>
    <row r="477" outlineLevel="1">
      <c r="A477" s="2"/>
      <c r="B477" s="1" t="s">
        <v>874</v>
      </c>
      <c r="E477" s="1" t="s">
        <v>875</v>
      </c>
      <c r="F477" s="4"/>
      <c r="G477" s="11">
        <v>0</v>
      </c>
      <c r="H477" s="11"/>
      <c r="I477" s="12">
        <v>0</v>
      </c>
      <c r="J477" s="11"/>
      <c r="K477" s="12">
        <v>0</v>
      </c>
      <c r="L477" s="11">
        <f>=G477+I477-K477</f>
      </c>
      <c r="M477" s="3"/>
    </row>
    <row r="478" outlineLevel="1">
      <c r="A478" s="2"/>
      <c r="B478" s="1" t="s">
        <v>876</v>
      </c>
      <c r="E478" s="1" t="s">
        <v>877</v>
      </c>
      <c r="F478" s="4"/>
      <c r="G478" s="11">
        <v>0</v>
      </c>
      <c r="H478" s="11"/>
      <c r="I478" s="12">
        <v>0</v>
      </c>
      <c r="J478" s="11"/>
      <c r="K478" s="12">
        <v>0</v>
      </c>
      <c r="L478" s="11">
        <f>=G478+I478-K478</f>
      </c>
      <c r="M478" s="3"/>
    </row>
    <row r="479" outlineLevel="1">
      <c r="A479" s="2"/>
      <c r="B479" s="1" t="s">
        <v>878</v>
      </c>
      <c r="E479" s="1" t="s">
        <v>879</v>
      </c>
      <c r="F479" s="4"/>
      <c r="G479" s="11">
        <v>0</v>
      </c>
      <c r="H479" s="11"/>
      <c r="I479" s="12">
        <v>0</v>
      </c>
      <c r="J479" s="11"/>
      <c r="K479" s="12">
        <v>0</v>
      </c>
      <c r="L479" s="11">
        <f>=G479+I479-K479</f>
      </c>
      <c r="M479" s="3"/>
    </row>
    <row r="480" outlineLevel="1">
      <c r="A480" s="2"/>
      <c r="B480" s="1" t="s">
        <v>880</v>
      </c>
      <c r="E480" s="1" t="s">
        <v>881</v>
      </c>
      <c r="F480" s="4"/>
      <c r="G480" s="11">
        <v>0</v>
      </c>
      <c r="H480" s="11"/>
      <c r="I480" s="12">
        <v>0</v>
      </c>
      <c r="J480" s="11"/>
      <c r="K480" s="12">
        <v>0</v>
      </c>
      <c r="L480" s="11">
        <f>=G480+I480-K480</f>
      </c>
      <c r="M480" s="3"/>
    </row>
    <row r="481" outlineLevel="1">
      <c r="A481" s="2"/>
      <c r="B481" s="1" t="s">
        <v>882</v>
      </c>
      <c r="E481" s="1" t="s">
        <v>883</v>
      </c>
      <c r="F481" s="4"/>
      <c r="G481" s="11">
        <v>0</v>
      </c>
      <c r="H481" s="11"/>
      <c r="I481" s="12">
        <v>0</v>
      </c>
      <c r="J481" s="11"/>
      <c r="K481" s="12">
        <v>0</v>
      </c>
      <c r="L481" s="11">
        <f>=G481+I481-K481</f>
      </c>
      <c r="M481" s="3"/>
    </row>
    <row r="482" outlineLevel="1">
      <c r="A482" s="2"/>
      <c r="B482" s="1" t="s">
        <v>884</v>
      </c>
      <c r="E482" s="1" t="s">
        <v>885</v>
      </c>
      <c r="F482" s="4"/>
      <c r="G482" s="11">
        <v>0</v>
      </c>
      <c r="H482" s="11"/>
      <c r="I482" s="12">
        <v>0</v>
      </c>
      <c r="J482" s="11"/>
      <c r="K482" s="12">
        <v>0</v>
      </c>
      <c r="L482" s="11">
        <f>=G482+I482-K482</f>
      </c>
      <c r="M482" s="3"/>
    </row>
    <row r="483" outlineLevel="1">
      <c r="A483" s="2"/>
      <c r="B483" s="1" t="s">
        <v>886</v>
      </c>
      <c r="E483" s="1" t="s">
        <v>887</v>
      </c>
      <c r="F483" s="4"/>
      <c r="G483" s="11">
        <v>0</v>
      </c>
      <c r="H483" s="11"/>
      <c r="I483" s="12">
        <v>0</v>
      </c>
      <c r="J483" s="11"/>
      <c r="K483" s="12">
        <v>0</v>
      </c>
      <c r="L483" s="11">
        <f>=G483+I483-K483</f>
      </c>
      <c r="M483" s="3"/>
    </row>
    <row r="484" outlineLevel="1">
      <c r="A484" s="2"/>
      <c r="B484" s="1" t="s">
        <v>888</v>
      </c>
      <c r="E484" s="1" t="s">
        <v>889</v>
      </c>
      <c r="F484" s="4"/>
      <c r="G484" s="11">
        <v>0</v>
      </c>
      <c r="H484" s="11"/>
      <c r="I484" s="12">
        <v>0</v>
      </c>
      <c r="J484" s="11"/>
      <c r="K484" s="12">
        <v>0</v>
      </c>
      <c r="L484" s="11">
        <f>=G484+I484-K484</f>
      </c>
      <c r="M484" s="3"/>
    </row>
    <row r="485" outlineLevel="1">
      <c r="A485" s="2"/>
      <c r="B485" s="1" t="s">
        <v>890</v>
      </c>
      <c r="E485" s="1" t="s">
        <v>891</v>
      </c>
      <c r="F485" s="4"/>
      <c r="G485" s="11">
        <v>0</v>
      </c>
      <c r="H485" s="11"/>
      <c r="I485" s="12">
        <v>0</v>
      </c>
      <c r="J485" s="11"/>
      <c r="K485" s="12">
        <v>0</v>
      </c>
      <c r="L485" s="11">
        <f>=G485+I485-K485</f>
      </c>
      <c r="M485" s="3"/>
    </row>
    <row r="486" outlineLevel="1">
      <c r="A486" s="2"/>
      <c r="B486" s="1" t="s">
        <v>892</v>
      </c>
      <c r="E486" s="1" t="s">
        <v>893</v>
      </c>
      <c r="F486" s="4"/>
      <c r="G486" s="11">
        <v>0</v>
      </c>
      <c r="H486" s="11"/>
      <c r="I486" s="12">
        <v>0</v>
      </c>
      <c r="J486" s="11"/>
      <c r="K486" s="12">
        <v>0</v>
      </c>
      <c r="L486" s="11">
        <f>=G486+I486-K486</f>
      </c>
      <c r="M486" s="3"/>
    </row>
    <row r="487" outlineLevel="1">
      <c r="A487" s="2"/>
      <c r="B487" s="1" t="s">
        <v>894</v>
      </c>
      <c r="E487" s="1" t="s">
        <v>895</v>
      </c>
      <c r="F487" s="4"/>
      <c r="G487" s="11">
        <v>0</v>
      </c>
      <c r="H487" s="11"/>
      <c r="I487" s="12">
        <v>0</v>
      </c>
      <c r="J487" s="11"/>
      <c r="K487" s="12">
        <v>0</v>
      </c>
      <c r="L487" s="11">
        <f>=G487+I487-K487</f>
      </c>
      <c r="M487" s="3"/>
    </row>
    <row r="488" outlineLevel="1">
      <c r="A488" s="2"/>
      <c r="B488" s="1" t="s">
        <v>896</v>
      </c>
      <c r="E488" s="1" t="s">
        <v>897</v>
      </c>
      <c r="F488" s="4"/>
      <c r="G488" s="11">
        <v>0</v>
      </c>
      <c r="H488" s="11"/>
      <c r="I488" s="12">
        <v>0</v>
      </c>
      <c r="J488" s="11"/>
      <c r="K488" s="12">
        <v>0</v>
      </c>
      <c r="L488" s="11">
        <f>=G488+I488-K488</f>
      </c>
      <c r="M488" s="3"/>
    </row>
    <row r="489" outlineLevel="1">
      <c r="A489" s="2"/>
      <c r="B489" s="1" t="s">
        <v>898</v>
      </c>
      <c r="E489" s="1" t="s">
        <v>899</v>
      </c>
      <c r="F489" s="4"/>
      <c r="G489" s="11">
        <v>0</v>
      </c>
      <c r="H489" s="11"/>
      <c r="I489" s="12">
        <v>0</v>
      </c>
      <c r="J489" s="11"/>
      <c r="K489" s="12">
        <v>0</v>
      </c>
      <c r="L489" s="11">
        <f>=G489+I489-K489</f>
      </c>
      <c r="M489" s="3"/>
    </row>
    <row r="490" outlineLevel="1">
      <c r="A490" s="2"/>
      <c r="B490" s="1" t="s">
        <v>900</v>
      </c>
      <c r="E490" s="1" t="s">
        <v>901</v>
      </c>
      <c r="F490" s="4"/>
      <c r="G490" s="11">
        <v>0</v>
      </c>
      <c r="H490" s="11"/>
      <c r="I490" s="12">
        <v>0</v>
      </c>
      <c r="J490" s="11"/>
      <c r="K490" s="12">
        <v>0</v>
      </c>
      <c r="L490" s="11">
        <f>=G490+I490-K490</f>
      </c>
      <c r="M490" s="3"/>
    </row>
    <row r="491" outlineLevel="1">
      <c r="A491" s="2"/>
      <c r="B491" s="1" t="s">
        <v>902</v>
      </c>
      <c r="E491" s="1" t="s">
        <v>903</v>
      </c>
      <c r="F491" s="4"/>
      <c r="G491" s="11">
        <v>0</v>
      </c>
      <c r="H491" s="11"/>
      <c r="I491" s="12">
        <v>0</v>
      </c>
      <c r="J491" s="11"/>
      <c r="K491" s="12">
        <v>0</v>
      </c>
      <c r="L491" s="11">
        <f>=G491+I491-K491</f>
      </c>
      <c r="M491" s="3"/>
    </row>
    <row r="492" outlineLevel="1">
      <c r="A492" s="2"/>
      <c r="B492" s="1" t="s">
        <v>904</v>
      </c>
      <c r="E492" s="1" t="s">
        <v>905</v>
      </c>
      <c r="F492" s="4"/>
      <c r="G492" s="11">
        <v>0</v>
      </c>
      <c r="H492" s="11"/>
      <c r="I492" s="12">
        <v>0</v>
      </c>
      <c r="J492" s="11"/>
      <c r="K492" s="12">
        <v>0</v>
      </c>
      <c r="L492" s="11">
        <f>=G492+I492-K492</f>
      </c>
      <c r="M492" s="3"/>
    </row>
    <row r="493" outlineLevel="1">
      <c r="A493" s="2"/>
      <c r="B493" s="1" t="s">
        <v>906</v>
      </c>
      <c r="E493" s="1" t="s">
        <v>907</v>
      </c>
      <c r="F493" s="4"/>
      <c r="G493" s="11">
        <v>0</v>
      </c>
      <c r="H493" s="11"/>
      <c r="I493" s="12">
        <v>0</v>
      </c>
      <c r="J493" s="11"/>
      <c r="K493" s="12">
        <v>0</v>
      </c>
      <c r="L493" s="11">
        <f>=G493+I493-K493</f>
      </c>
      <c r="M493" s="3"/>
    </row>
    <row r="494" outlineLevel="1">
      <c r="A494" s="2"/>
      <c r="B494" s="1" t="s">
        <v>908</v>
      </c>
      <c r="E494" s="1" t="s">
        <v>909</v>
      </c>
      <c r="F494" s="4"/>
      <c r="G494" s="11">
        <v>0</v>
      </c>
      <c r="H494" s="11"/>
      <c r="I494" s="12">
        <v>0</v>
      </c>
      <c r="J494" s="11"/>
      <c r="K494" s="12">
        <v>0</v>
      </c>
      <c r="L494" s="11">
        <f>=G494+I494-K494</f>
      </c>
      <c r="M494" s="3"/>
    </row>
    <row r="495" outlineLevel="1">
      <c r="A495" s="2"/>
      <c r="B495" s="1" t="s">
        <v>910</v>
      </c>
      <c r="E495" s="1" t="s">
        <v>911</v>
      </c>
      <c r="F495" s="4"/>
      <c r="G495" s="11">
        <v>0</v>
      </c>
      <c r="H495" s="11"/>
      <c r="I495" s="12">
        <v>0</v>
      </c>
      <c r="J495" s="11"/>
      <c r="K495" s="12">
        <v>0</v>
      </c>
      <c r="L495" s="11">
        <f>=G495+I495-K495</f>
      </c>
      <c r="M495" s="3"/>
    </row>
    <row r="496" outlineLevel="1">
      <c r="A496" s="2"/>
      <c r="B496" s="1" t="s">
        <v>912</v>
      </c>
      <c r="E496" s="1" t="s">
        <v>913</v>
      </c>
      <c r="F496" s="4"/>
      <c r="G496" s="11">
        <v>0</v>
      </c>
      <c r="H496" s="11"/>
      <c r="I496" s="12">
        <v>0</v>
      </c>
      <c r="J496" s="11"/>
      <c r="K496" s="12">
        <v>0</v>
      </c>
      <c r="L496" s="11">
        <f>=G496+I496-K496</f>
      </c>
      <c r="M496" s="3"/>
    </row>
    <row r="497" outlineLevel="1">
      <c r="A497" s="2"/>
      <c r="B497" s="1" t="s">
        <v>914</v>
      </c>
      <c r="E497" s="1" t="s">
        <v>915</v>
      </c>
      <c r="F497" s="4"/>
      <c r="G497" s="11">
        <v>0</v>
      </c>
      <c r="H497" s="11"/>
      <c r="I497" s="12">
        <v>0</v>
      </c>
      <c r="J497" s="11"/>
      <c r="K497" s="12">
        <v>0</v>
      </c>
      <c r="L497" s="11">
        <f>=G497+I497-K497</f>
      </c>
      <c r="M497" s="3"/>
    </row>
    <row r="498" outlineLevel="1">
      <c r="A498" s="2"/>
      <c r="B498" s="1" t="s">
        <v>916</v>
      </c>
      <c r="E498" s="1" t="s">
        <v>917</v>
      </c>
      <c r="F498" s="4"/>
      <c r="G498" s="11">
        <v>0</v>
      </c>
      <c r="H498" s="11"/>
      <c r="I498" s="12">
        <v>0</v>
      </c>
      <c r="J498" s="11"/>
      <c r="K498" s="12">
        <v>0</v>
      </c>
      <c r="L498" s="11">
        <f>=G498+I498-K498</f>
      </c>
      <c r="M498" s="3"/>
    </row>
    <row r="499" outlineLevel="1">
      <c r="A499" s="2"/>
      <c r="B499" s="1" t="s">
        <v>918</v>
      </c>
      <c r="E499" s="1" t="s">
        <v>919</v>
      </c>
      <c r="F499" s="4"/>
      <c r="G499" s="11">
        <v>0</v>
      </c>
      <c r="H499" s="11"/>
      <c r="I499" s="12">
        <v>0</v>
      </c>
      <c r="J499" s="11"/>
      <c r="K499" s="12">
        <v>0</v>
      </c>
      <c r="L499" s="11">
        <f>=G499+I499-K499</f>
      </c>
      <c r="M499" s="3"/>
    </row>
    <row r="500" outlineLevel="1">
      <c r="A500" s="2"/>
      <c r="B500" s="1" t="s">
        <v>920</v>
      </c>
      <c r="E500" s="1" t="s">
        <v>921</v>
      </c>
      <c r="F500" s="4"/>
      <c r="G500" s="11">
        <v>0</v>
      </c>
      <c r="H500" s="11"/>
      <c r="I500" s="12">
        <v>0</v>
      </c>
      <c r="J500" s="11"/>
      <c r="K500" s="12">
        <v>0</v>
      </c>
      <c r="L500" s="11">
        <f>=G500+I500-K500</f>
      </c>
      <c r="M500" s="3"/>
    </row>
    <row r="501" outlineLevel="1">
      <c r="A501" s="2"/>
      <c r="B501" s="1" t="s">
        <v>922</v>
      </c>
      <c r="E501" s="1" t="s">
        <v>923</v>
      </c>
      <c r="F501" s="4"/>
      <c r="G501" s="11">
        <v>0</v>
      </c>
      <c r="H501" s="11"/>
      <c r="I501" s="12">
        <v>0</v>
      </c>
      <c r="J501" s="11"/>
      <c r="K501" s="12">
        <v>0</v>
      </c>
      <c r="L501" s="11">
        <f>=G501+I501-K501</f>
      </c>
      <c r="M501" s="3"/>
    </row>
    <row r="502" outlineLevel="1">
      <c r="A502" s="2"/>
      <c r="B502" s="1" t="s">
        <v>924</v>
      </c>
      <c r="E502" s="1" t="s">
        <v>925</v>
      </c>
      <c r="F502" s="4"/>
      <c r="G502" s="11">
        <v>0</v>
      </c>
      <c r="H502" s="11"/>
      <c r="I502" s="12">
        <v>0</v>
      </c>
      <c r="J502" s="11"/>
      <c r="K502" s="12">
        <v>0</v>
      </c>
      <c r="L502" s="11">
        <f>=G502+I502-K502</f>
      </c>
      <c r="M502" s="3"/>
    </row>
    <row r="503" outlineLevel="1">
      <c r="A503" s="2"/>
      <c r="B503" s="1" t="s">
        <v>926</v>
      </c>
      <c r="E503" s="1" t="s">
        <v>927</v>
      </c>
      <c r="F503" s="4"/>
      <c r="G503" s="11">
        <v>0</v>
      </c>
      <c r="H503" s="11"/>
      <c r="I503" s="12">
        <v>0</v>
      </c>
      <c r="J503" s="11"/>
      <c r="K503" s="12">
        <v>0</v>
      </c>
      <c r="L503" s="11">
        <f>=G503+I503-K503</f>
      </c>
      <c r="M503" s="3"/>
    </row>
    <row r="504" outlineLevel="1">
      <c r="A504" s="2"/>
      <c r="B504" s="1" t="s">
        <v>928</v>
      </c>
      <c r="E504" s="1" t="s">
        <v>929</v>
      </c>
      <c r="F504" s="4"/>
      <c r="G504" s="11">
        <v>0</v>
      </c>
      <c r="H504" s="11"/>
      <c r="I504" s="12">
        <v>0</v>
      </c>
      <c r="J504" s="11"/>
      <c r="K504" s="12">
        <v>0</v>
      </c>
      <c r="L504" s="11">
        <f>=G504+I504-K504</f>
      </c>
      <c r="M504" s="3"/>
    </row>
    <row r="505" outlineLevel="1">
      <c r="A505" s="2"/>
      <c r="B505" s="1" t="s">
        <v>930</v>
      </c>
      <c r="E505" s="1" t="s">
        <v>931</v>
      </c>
      <c r="F505" s="4"/>
      <c r="G505" s="11">
        <v>0</v>
      </c>
      <c r="H505" s="11"/>
      <c r="I505" s="12">
        <v>0</v>
      </c>
      <c r="J505" s="11"/>
      <c r="K505" s="12">
        <v>0</v>
      </c>
      <c r="L505" s="11">
        <f>=G505+I505-K505</f>
      </c>
      <c r="M505" s="3"/>
    </row>
    <row r="506" outlineLevel="1">
      <c r="A506" s="2"/>
      <c r="B506" s="1" t="s">
        <v>932</v>
      </c>
      <c r="E506" s="1" t="s">
        <v>933</v>
      </c>
      <c r="F506" s="4"/>
      <c r="G506" s="11">
        <v>0</v>
      </c>
      <c r="H506" s="11"/>
      <c r="I506" s="12">
        <v>0</v>
      </c>
      <c r="J506" s="11"/>
      <c r="K506" s="12">
        <v>0</v>
      </c>
      <c r="L506" s="11">
        <f>=G506+I506-K506</f>
      </c>
      <c r="M506" s="3"/>
    </row>
    <row r="507" outlineLevel="1">
      <c r="A507" s="2"/>
      <c r="B507" s="1" t="s">
        <v>934</v>
      </c>
      <c r="E507" s="1" t="s">
        <v>935</v>
      </c>
      <c r="F507" s="4"/>
      <c r="G507" s="11">
        <v>0</v>
      </c>
      <c r="H507" s="11"/>
      <c r="I507" s="12">
        <v>0</v>
      </c>
      <c r="J507" s="11"/>
      <c r="K507" s="12">
        <v>0</v>
      </c>
      <c r="L507" s="11">
        <f>=G507+I507-K507</f>
      </c>
      <c r="M507" s="3"/>
    </row>
    <row r="508" outlineLevel="1">
      <c r="A508" s="2"/>
      <c r="B508" s="1" t="s">
        <v>936</v>
      </c>
      <c r="E508" s="1" t="s">
        <v>937</v>
      </c>
      <c r="F508" s="4"/>
      <c r="G508" s="11">
        <v>0</v>
      </c>
      <c r="H508" s="11"/>
      <c r="I508" s="12">
        <v>0</v>
      </c>
      <c r="J508" s="11"/>
      <c r="K508" s="12">
        <v>0</v>
      </c>
      <c r="L508" s="11">
        <f>=G508+I508-K508</f>
      </c>
      <c r="M508" s="3"/>
    </row>
    <row r="509" outlineLevel="1">
      <c r="A509" s="2"/>
      <c r="B509" s="1" t="s">
        <v>938</v>
      </c>
      <c r="E509" s="1" t="s">
        <v>939</v>
      </c>
      <c r="F509" s="4"/>
      <c r="G509" s="11">
        <v>0</v>
      </c>
      <c r="H509" s="11"/>
      <c r="I509" s="12">
        <v>0</v>
      </c>
      <c r="J509" s="11"/>
      <c r="K509" s="12">
        <v>0</v>
      </c>
      <c r="L509" s="11">
        <f>=G509+I509-K509</f>
      </c>
      <c r="M509" s="3"/>
    </row>
    <row r="510" outlineLevel="1">
      <c r="A510" s="2"/>
      <c r="B510" s="1" t="s">
        <v>940</v>
      </c>
      <c r="E510" s="1" t="s">
        <v>941</v>
      </c>
      <c r="F510" s="4"/>
      <c r="G510" s="11">
        <v>0</v>
      </c>
      <c r="H510" s="11"/>
      <c r="I510" s="12">
        <v>0</v>
      </c>
      <c r="J510" s="11"/>
      <c r="K510" s="12">
        <v>0</v>
      </c>
      <c r="L510" s="11">
        <f>=G510+I510-K510</f>
      </c>
      <c r="M510" s="3"/>
    </row>
    <row r="511" outlineLevel="1">
      <c r="A511" s="2"/>
      <c r="B511" s="1" t="s">
        <v>942</v>
      </c>
      <c r="E511" s="1" t="s">
        <v>943</v>
      </c>
      <c r="F511" s="4"/>
      <c r="G511" s="11">
        <v>0</v>
      </c>
      <c r="H511" s="11"/>
      <c r="I511" s="12">
        <v>0</v>
      </c>
      <c r="J511" s="11"/>
      <c r="K511" s="12">
        <v>0</v>
      </c>
      <c r="L511" s="11">
        <f>=G511+I511-K511</f>
      </c>
      <c r="M511" s="3"/>
    </row>
    <row r="512" outlineLevel="1">
      <c r="A512" s="2"/>
      <c r="B512" s="1" t="s">
        <v>944</v>
      </c>
      <c r="E512" s="1" t="s">
        <v>945</v>
      </c>
      <c r="F512" s="4"/>
      <c r="G512" s="11">
        <v>0</v>
      </c>
      <c r="H512" s="11"/>
      <c r="I512" s="12">
        <v>0</v>
      </c>
      <c r="J512" s="11"/>
      <c r="K512" s="12">
        <v>0</v>
      </c>
      <c r="L512" s="11">
        <f>=G512+I512-K512</f>
      </c>
      <c r="M512" s="3"/>
    </row>
    <row r="513" outlineLevel="1">
      <c r="A513" s="2"/>
      <c r="B513" s="1" t="s">
        <v>946</v>
      </c>
      <c r="E513" s="1" t="s">
        <v>947</v>
      </c>
      <c r="F513" s="4"/>
      <c r="G513" s="11">
        <v>0</v>
      </c>
      <c r="H513" s="11"/>
      <c r="I513" s="12">
        <v>0</v>
      </c>
      <c r="J513" s="11"/>
      <c r="K513" s="12">
        <v>0</v>
      </c>
      <c r="L513" s="11">
        <f>=G513+I513-K513</f>
      </c>
      <c r="M513" s="3"/>
    </row>
    <row r="514" outlineLevel="1">
      <c r="A514" s="2"/>
      <c r="B514" s="1" t="s">
        <v>948</v>
      </c>
      <c r="E514" s="1" t="s">
        <v>949</v>
      </c>
      <c r="F514" s="4"/>
      <c r="G514" s="11">
        <v>0</v>
      </c>
      <c r="H514" s="11"/>
      <c r="I514" s="12">
        <v>0</v>
      </c>
      <c r="J514" s="11"/>
      <c r="K514" s="12">
        <v>0</v>
      </c>
      <c r="L514" s="11">
        <f>=G514+I514-K514</f>
      </c>
      <c r="M514" s="3"/>
    </row>
    <row r="515" outlineLevel="1">
      <c r="A515" s="2"/>
      <c r="B515" s="1" t="s">
        <v>950</v>
      </c>
      <c r="E515" s="1" t="s">
        <v>951</v>
      </c>
      <c r="F515" s="4"/>
      <c r="G515" s="11">
        <v>0</v>
      </c>
      <c r="H515" s="11"/>
      <c r="I515" s="12">
        <v>0</v>
      </c>
      <c r="J515" s="11"/>
      <c r="K515" s="12">
        <v>0</v>
      </c>
      <c r="L515" s="11">
        <f>=G515+I515-K515</f>
      </c>
      <c r="M515" s="3"/>
    </row>
    <row r="516" outlineLevel="1">
      <c r="A516" s="2"/>
      <c r="B516" s="1" t="s">
        <v>952</v>
      </c>
      <c r="E516" s="1" t="s">
        <v>953</v>
      </c>
      <c r="F516" s="4"/>
      <c r="G516" s="11">
        <v>0</v>
      </c>
      <c r="H516" s="11"/>
      <c r="I516" s="12">
        <v>0</v>
      </c>
      <c r="J516" s="11"/>
      <c r="K516" s="12">
        <v>0</v>
      </c>
      <c r="L516" s="11">
        <f>=G516+I516-K516</f>
      </c>
      <c r="M516" s="3"/>
    </row>
    <row r="517" outlineLevel="1">
      <c r="A517" s="2"/>
      <c r="B517" s="1" t="s">
        <v>954</v>
      </c>
      <c r="E517" s="1" t="s">
        <v>955</v>
      </c>
      <c r="F517" s="4"/>
      <c r="G517" s="11">
        <v>0</v>
      </c>
      <c r="H517" s="11"/>
      <c r="I517" s="12">
        <v>0</v>
      </c>
      <c r="J517" s="11"/>
      <c r="K517" s="12">
        <v>0</v>
      </c>
      <c r="L517" s="11">
        <f>=G517+I517-K517</f>
      </c>
      <c r="M517" s="3"/>
    </row>
    <row r="518" outlineLevel="1">
      <c r="A518" s="2"/>
      <c r="B518" s="1" t="s">
        <v>956</v>
      </c>
      <c r="E518" s="1" t="s">
        <v>957</v>
      </c>
      <c r="F518" s="4"/>
      <c r="G518" s="11">
        <v>0</v>
      </c>
      <c r="H518" s="11"/>
      <c r="I518" s="12">
        <v>0</v>
      </c>
      <c r="J518" s="11"/>
      <c r="K518" s="12">
        <v>0</v>
      </c>
      <c r="L518" s="11">
        <f>=G518+I518-K518</f>
      </c>
      <c r="M518" s="3"/>
    </row>
    <row r="519" outlineLevel="1">
      <c r="A519" s="2"/>
      <c r="B519" s="1" t="s">
        <v>958</v>
      </c>
      <c r="E519" s="1" t="s">
        <v>959</v>
      </c>
      <c r="F519" s="4"/>
      <c r="G519" s="11">
        <v>0</v>
      </c>
      <c r="H519" s="11"/>
      <c r="I519" s="12">
        <v>0</v>
      </c>
      <c r="J519" s="11"/>
      <c r="K519" s="12">
        <v>0</v>
      </c>
      <c r="L519" s="11">
        <f>=G519+I519-K519</f>
      </c>
      <c r="M519" s="3"/>
    </row>
    <row r="520" outlineLevel="1">
      <c r="A520" s="2"/>
      <c r="B520" s="1" t="s">
        <v>960</v>
      </c>
      <c r="E520" s="1" t="s">
        <v>961</v>
      </c>
      <c r="F520" s="4"/>
      <c r="G520" s="11">
        <v>0</v>
      </c>
      <c r="H520" s="11"/>
      <c r="I520" s="12">
        <v>0</v>
      </c>
      <c r="J520" s="11"/>
      <c r="K520" s="12">
        <v>0</v>
      </c>
      <c r="L520" s="11">
        <f>=G520+I520-K520</f>
      </c>
      <c r="M520" s="3"/>
    </row>
    <row r="521" outlineLevel="1">
      <c r="A521" s="2"/>
      <c r="B521" s="1" t="s">
        <v>962</v>
      </c>
      <c r="E521" s="1" t="s">
        <v>963</v>
      </c>
      <c r="F521" s="4"/>
      <c r="G521" s="11">
        <v>0</v>
      </c>
      <c r="H521" s="11"/>
      <c r="I521" s="12">
        <v>0</v>
      </c>
      <c r="J521" s="11"/>
      <c r="K521" s="12">
        <v>0</v>
      </c>
      <c r="L521" s="11">
        <f>=G521+I521-K521</f>
      </c>
      <c r="M521" s="3"/>
    </row>
    <row r="522" outlineLevel="1">
      <c r="A522" s="2"/>
      <c r="B522" s="1" t="s">
        <v>964</v>
      </c>
      <c r="E522" s="1" t="s">
        <v>965</v>
      </c>
      <c r="F522" s="4"/>
      <c r="G522" s="11">
        <v>0</v>
      </c>
      <c r="H522" s="11"/>
      <c r="I522" s="12">
        <v>0</v>
      </c>
      <c r="J522" s="11"/>
      <c r="K522" s="12">
        <v>0</v>
      </c>
      <c r="L522" s="11">
        <f>=G522+I522-K522</f>
      </c>
      <c r="M522" s="3"/>
    </row>
    <row r="523" outlineLevel="1">
      <c r="A523" s="2"/>
      <c r="B523" s="1" t="s">
        <v>966</v>
      </c>
      <c r="E523" s="1" t="s">
        <v>967</v>
      </c>
      <c r="F523" s="4"/>
      <c r="G523" s="11">
        <v>0</v>
      </c>
      <c r="H523" s="11"/>
      <c r="I523" s="12">
        <v>0</v>
      </c>
      <c r="J523" s="11"/>
      <c r="K523" s="12">
        <v>0</v>
      </c>
      <c r="L523" s="11">
        <f>=G523+I523-K523</f>
      </c>
      <c r="M523" s="3"/>
    </row>
    <row r="524" outlineLevel="1">
      <c r="A524" s="2"/>
      <c r="B524" s="1" t="s">
        <v>968</v>
      </c>
      <c r="E524" s="1" t="s">
        <v>969</v>
      </c>
      <c r="F524" s="4"/>
      <c r="G524" s="11">
        <v>0</v>
      </c>
      <c r="H524" s="11"/>
      <c r="I524" s="12">
        <v>0</v>
      </c>
      <c r="J524" s="11"/>
      <c r="K524" s="12">
        <v>0</v>
      </c>
      <c r="L524" s="11">
        <f>=G524+I524-K524</f>
      </c>
      <c r="M524" s="3"/>
    </row>
    <row r="525" outlineLevel="1">
      <c r="A525" s="2"/>
      <c r="B525" s="1" t="s">
        <v>970</v>
      </c>
      <c r="E525" s="1" t="s">
        <v>971</v>
      </c>
      <c r="F525" s="4"/>
      <c r="G525" s="11">
        <v>0</v>
      </c>
      <c r="H525" s="11"/>
      <c r="I525" s="12">
        <v>0</v>
      </c>
      <c r="J525" s="11"/>
      <c r="K525" s="12">
        <v>0</v>
      </c>
      <c r="L525" s="11">
        <f>=G525+I525-K525</f>
      </c>
      <c r="M525" s="3"/>
    </row>
    <row r="526" outlineLevel="1">
      <c r="A526" s="2"/>
      <c r="B526" s="1" t="s">
        <v>972</v>
      </c>
      <c r="E526" s="1" t="s">
        <v>973</v>
      </c>
      <c r="F526" s="4"/>
      <c r="G526" s="11">
        <v>0</v>
      </c>
      <c r="H526" s="11"/>
      <c r="I526" s="12">
        <v>0</v>
      </c>
      <c r="J526" s="11"/>
      <c r="K526" s="12">
        <v>0</v>
      </c>
      <c r="L526" s="11">
        <f>=G526+I526-K526</f>
      </c>
      <c r="M526" s="3"/>
    </row>
    <row r="527" outlineLevel="1">
      <c r="A527" s="2"/>
      <c r="B527" s="1" t="s">
        <v>974</v>
      </c>
      <c r="E527" s="1" t="s">
        <v>975</v>
      </c>
      <c r="F527" s="4"/>
      <c r="G527" s="11">
        <v>0</v>
      </c>
      <c r="H527" s="11"/>
      <c r="I527" s="12">
        <v>0</v>
      </c>
      <c r="J527" s="11"/>
      <c r="K527" s="12">
        <v>0</v>
      </c>
      <c r="L527" s="11">
        <f>=G527+I527-K527</f>
      </c>
      <c r="M527" s="3"/>
    </row>
    <row r="528" outlineLevel="1">
      <c r="A528" s="2"/>
      <c r="B528" s="1" t="s">
        <v>976</v>
      </c>
      <c r="E528" s="1" t="s">
        <v>977</v>
      </c>
      <c r="F528" s="4"/>
      <c r="G528" s="11">
        <v>0</v>
      </c>
      <c r="H528" s="11"/>
      <c r="I528" s="12">
        <v>0</v>
      </c>
      <c r="J528" s="11"/>
      <c r="K528" s="12">
        <v>0</v>
      </c>
      <c r="L528" s="11">
        <f>=G528+I528-K528</f>
      </c>
      <c r="M528" s="3"/>
    </row>
    <row r="529" outlineLevel="1">
      <c r="A529" s="2"/>
      <c r="B529" s="1" t="s">
        <v>978</v>
      </c>
      <c r="E529" s="1" t="s">
        <v>979</v>
      </c>
      <c r="F529" s="4"/>
      <c r="G529" s="11">
        <v>0</v>
      </c>
      <c r="H529" s="11"/>
      <c r="I529" s="12">
        <v>0</v>
      </c>
      <c r="J529" s="11"/>
      <c r="K529" s="12">
        <v>0</v>
      </c>
      <c r="L529" s="11">
        <f>=G529+I529-K529</f>
      </c>
      <c r="M529" s="3"/>
    </row>
    <row r="530" outlineLevel="1">
      <c r="A530" s="2"/>
      <c r="B530" s="1" t="s">
        <v>980</v>
      </c>
      <c r="E530" s="1" t="s">
        <v>981</v>
      </c>
      <c r="F530" s="4"/>
      <c r="G530" s="11">
        <v>0</v>
      </c>
      <c r="H530" s="11"/>
      <c r="I530" s="12">
        <v>0</v>
      </c>
      <c r="J530" s="11"/>
      <c r="K530" s="12">
        <v>0</v>
      </c>
      <c r="L530" s="11">
        <f>=G530+I530-K530</f>
      </c>
      <c r="M530" s="3"/>
    </row>
    <row r="531" outlineLevel="1">
      <c r="A531" s="2"/>
      <c r="B531" s="1" t="s">
        <v>982</v>
      </c>
      <c r="E531" s="1" t="s">
        <v>983</v>
      </c>
      <c r="F531" s="4"/>
      <c r="G531" s="11">
        <v>0</v>
      </c>
      <c r="H531" s="11"/>
      <c r="I531" s="12">
        <v>0</v>
      </c>
      <c r="J531" s="11"/>
      <c r="K531" s="12">
        <v>0</v>
      </c>
      <c r="L531" s="11">
        <f>=G531+I531-K531</f>
      </c>
      <c r="M531" s="3"/>
    </row>
    <row r="532" outlineLevel="1">
      <c r="A532" s="2"/>
      <c r="B532" s="1" t="s">
        <v>984</v>
      </c>
      <c r="E532" s="1" t="s">
        <v>985</v>
      </c>
      <c r="F532" s="4"/>
      <c r="G532" s="11">
        <v>0</v>
      </c>
      <c r="H532" s="11"/>
      <c r="I532" s="12">
        <v>0</v>
      </c>
      <c r="J532" s="11"/>
      <c r="K532" s="12">
        <v>0</v>
      </c>
      <c r="L532" s="11">
        <f>=G532+I532-K532</f>
      </c>
      <c r="M532" s="3"/>
    </row>
    <row r="533" outlineLevel="1">
      <c r="A533" s="2"/>
      <c r="B533" s="1" t="s">
        <v>986</v>
      </c>
      <c r="E533" s="1" t="s">
        <v>987</v>
      </c>
      <c r="F533" s="4"/>
      <c r="G533" s="11">
        <v>0</v>
      </c>
      <c r="H533" s="11"/>
      <c r="I533" s="12">
        <v>0</v>
      </c>
      <c r="J533" s="11"/>
      <c r="K533" s="12">
        <v>0</v>
      </c>
      <c r="L533" s="11">
        <f>=G533+I533-K533</f>
      </c>
      <c r="M533" s="3"/>
    </row>
    <row r="534" outlineLevel="1">
      <c r="A534" s="2"/>
      <c r="B534" s="1" t="s">
        <v>988</v>
      </c>
      <c r="E534" s="1" t="s">
        <v>989</v>
      </c>
      <c r="F534" s="4"/>
      <c r="G534" s="11">
        <v>0</v>
      </c>
      <c r="H534" s="11"/>
      <c r="I534" s="12">
        <v>0</v>
      </c>
      <c r="J534" s="11"/>
      <c r="K534" s="12">
        <v>0</v>
      </c>
      <c r="L534" s="11">
        <f>=G534+I534-K534</f>
      </c>
      <c r="M534" s="3"/>
    </row>
    <row r="535" outlineLevel="1">
      <c r="A535" s="2"/>
      <c r="B535" s="1" t="s">
        <v>990</v>
      </c>
      <c r="E535" s="1" t="s">
        <v>991</v>
      </c>
      <c r="F535" s="4"/>
      <c r="G535" s="11">
        <v>0</v>
      </c>
      <c r="H535" s="11"/>
      <c r="I535" s="12">
        <v>0</v>
      </c>
      <c r="J535" s="11"/>
      <c r="K535" s="12">
        <v>0</v>
      </c>
      <c r="L535" s="11">
        <f>=G535+I535-K535</f>
      </c>
      <c r="M535" s="3"/>
    </row>
    <row r="536" outlineLevel="1">
      <c r="A536" s="2"/>
      <c r="B536" s="1" t="s">
        <v>992</v>
      </c>
      <c r="E536" s="1" t="s">
        <v>993</v>
      </c>
      <c r="F536" s="4"/>
      <c r="G536" s="11">
        <v>0</v>
      </c>
      <c r="H536" s="11"/>
      <c r="I536" s="12">
        <v>0</v>
      </c>
      <c r="J536" s="11"/>
      <c r="K536" s="12">
        <v>0</v>
      </c>
      <c r="L536" s="11">
        <f>=G536+I536-K536</f>
      </c>
      <c r="M536" s="3"/>
    </row>
    <row r="537" outlineLevel="1">
      <c r="A537" s="2"/>
      <c r="B537" s="1" t="s">
        <v>994</v>
      </c>
      <c r="E537" s="1" t="s">
        <v>995</v>
      </c>
      <c r="F537" s="4"/>
      <c r="G537" s="11">
        <v>0</v>
      </c>
      <c r="H537" s="11"/>
      <c r="I537" s="12">
        <v>0</v>
      </c>
      <c r="J537" s="11"/>
      <c r="K537" s="12">
        <v>0</v>
      </c>
      <c r="L537" s="11">
        <f>=G537+I537-K537</f>
      </c>
      <c r="M537" s="3"/>
    </row>
    <row r="538" outlineLevel="1">
      <c r="A538" s="2"/>
      <c r="B538" s="1" t="s">
        <v>996</v>
      </c>
      <c r="E538" s="1" t="s">
        <v>997</v>
      </c>
      <c r="F538" s="4"/>
      <c r="G538" s="11">
        <v>0</v>
      </c>
      <c r="H538" s="11"/>
      <c r="I538" s="12">
        <v>0</v>
      </c>
      <c r="J538" s="11"/>
      <c r="K538" s="12">
        <v>0</v>
      </c>
      <c r="L538" s="11">
        <f>=G538+I538-K538</f>
      </c>
      <c r="M538" s="3"/>
    </row>
    <row r="539" outlineLevel="1">
      <c r="A539" s="2"/>
      <c r="B539" s="1" t="s">
        <v>998</v>
      </c>
      <c r="E539" s="1" t="s">
        <v>999</v>
      </c>
      <c r="F539" s="4"/>
      <c r="G539" s="11">
        <v>0</v>
      </c>
      <c r="H539" s="11"/>
      <c r="I539" s="12">
        <v>0</v>
      </c>
      <c r="J539" s="11"/>
      <c r="K539" s="12">
        <v>0</v>
      </c>
      <c r="L539" s="11">
        <f>=G539+I539-K539</f>
      </c>
      <c r="M539" s="3"/>
    </row>
    <row r="540" outlineLevel="1">
      <c r="A540" s="2"/>
      <c r="B540" s="1" t="s">
        <v>1000</v>
      </c>
      <c r="E540" s="1" t="s">
        <v>1001</v>
      </c>
      <c r="F540" s="4"/>
      <c r="G540" s="11">
        <v>0</v>
      </c>
      <c r="H540" s="11"/>
      <c r="I540" s="12">
        <v>0</v>
      </c>
      <c r="J540" s="11"/>
      <c r="K540" s="12">
        <v>0</v>
      </c>
      <c r="L540" s="11">
        <f>=G540+I540-K540</f>
      </c>
      <c r="M540" s="3"/>
    </row>
    <row r="541" outlineLevel="1">
      <c r="A541" s="2"/>
      <c r="B541" s="1" t="s">
        <v>1002</v>
      </c>
      <c r="E541" s="1" t="s">
        <v>1003</v>
      </c>
      <c r="F541" s="4"/>
      <c r="G541" s="11">
        <v>0</v>
      </c>
      <c r="H541" s="11"/>
      <c r="I541" s="12">
        <v>0</v>
      </c>
      <c r="J541" s="11"/>
      <c r="K541" s="12">
        <v>0</v>
      </c>
      <c r="L541" s="11">
        <f>=G541+I541-K541</f>
      </c>
      <c r="M541" s="3"/>
    </row>
    <row r="542" outlineLevel="1">
      <c r="A542" s="2"/>
      <c r="B542" s="1" t="s">
        <v>1004</v>
      </c>
      <c r="E542" s="1" t="s">
        <v>1005</v>
      </c>
      <c r="F542" s="4"/>
      <c r="G542" s="11">
        <v>0</v>
      </c>
      <c r="H542" s="11"/>
      <c r="I542" s="12">
        <v>0</v>
      </c>
      <c r="J542" s="11"/>
      <c r="K542" s="12">
        <v>0</v>
      </c>
      <c r="L542" s="11">
        <f>=G542+I542-K542</f>
      </c>
      <c r="M542" s="3"/>
    </row>
    <row r="543" outlineLevel="1">
      <c r="A543" s="2"/>
      <c r="B543" s="1" t="s">
        <v>1006</v>
      </c>
      <c r="E543" s="1" t="s">
        <v>1007</v>
      </c>
      <c r="F543" s="4"/>
      <c r="G543" s="11">
        <v>0</v>
      </c>
      <c r="H543" s="11"/>
      <c r="I543" s="12">
        <v>0</v>
      </c>
      <c r="J543" s="11"/>
      <c r="K543" s="12">
        <v>0</v>
      </c>
      <c r="L543" s="11">
        <f>=G543+I543-K543</f>
      </c>
      <c r="M543" s="3"/>
    </row>
    <row r="544" outlineLevel="1">
      <c r="A544" s="2"/>
      <c r="B544" s="1" t="s">
        <v>1008</v>
      </c>
      <c r="E544" s="1" t="s">
        <v>1009</v>
      </c>
      <c r="F544" s="4"/>
      <c r="G544" s="11">
        <v>0</v>
      </c>
      <c r="H544" s="11"/>
      <c r="I544" s="12">
        <v>0</v>
      </c>
      <c r="J544" s="11"/>
      <c r="K544" s="12">
        <v>0</v>
      </c>
      <c r="L544" s="11">
        <f>=G544+I544-K544</f>
      </c>
      <c r="M544" s="3"/>
    </row>
    <row r="545" outlineLevel="1">
      <c r="A545" s="2"/>
      <c r="B545" s="1" t="s">
        <v>1010</v>
      </c>
      <c r="E545" s="1" t="s">
        <v>1011</v>
      </c>
      <c r="F545" s="4"/>
      <c r="G545" s="11">
        <v>0</v>
      </c>
      <c r="H545" s="11"/>
      <c r="I545" s="12">
        <v>0</v>
      </c>
      <c r="J545" s="11"/>
      <c r="K545" s="12">
        <v>0</v>
      </c>
      <c r="L545" s="11">
        <f>=G545+I545-K545</f>
      </c>
      <c r="M545" s="3"/>
    </row>
    <row r="546" outlineLevel="1">
      <c r="A546" s="2"/>
      <c r="B546" s="1" t="s">
        <v>1012</v>
      </c>
      <c r="E546" s="1" t="s">
        <v>1013</v>
      </c>
      <c r="F546" s="4"/>
      <c r="G546" s="11">
        <v>0</v>
      </c>
      <c r="H546" s="11"/>
      <c r="I546" s="12">
        <v>0</v>
      </c>
      <c r="J546" s="11"/>
      <c r="K546" s="12">
        <v>0</v>
      </c>
      <c r="L546" s="11">
        <f>=G546+I546-K546</f>
      </c>
      <c r="M546" s="3"/>
    </row>
    <row r="547" outlineLevel="1">
      <c r="A547" s="2"/>
      <c r="B547" s="1" t="s">
        <v>1014</v>
      </c>
      <c r="E547" s="1" t="s">
        <v>1015</v>
      </c>
      <c r="F547" s="4"/>
      <c r="G547" s="11">
        <v>0</v>
      </c>
      <c r="H547" s="11"/>
      <c r="I547" s="12">
        <v>0</v>
      </c>
      <c r="J547" s="11"/>
      <c r="K547" s="12">
        <v>0</v>
      </c>
      <c r="L547" s="11">
        <f>=G547+I547-K547</f>
      </c>
      <c r="M547" s="3"/>
    </row>
    <row r="548" outlineLevel="1">
      <c r="A548" s="2"/>
      <c r="B548" s="1" t="s">
        <v>1016</v>
      </c>
      <c r="E548" s="1" t="s">
        <v>1017</v>
      </c>
      <c r="F548" s="4"/>
      <c r="G548" s="11">
        <v>0</v>
      </c>
      <c r="H548" s="11"/>
      <c r="I548" s="12">
        <v>0</v>
      </c>
      <c r="J548" s="11"/>
      <c r="K548" s="12">
        <v>0</v>
      </c>
      <c r="L548" s="11">
        <f>=G548+I548-K548</f>
      </c>
      <c r="M548" s="3"/>
    </row>
    <row r="549" outlineLevel="1">
      <c r="A549" s="2"/>
      <c r="B549" s="1" t="s">
        <v>1018</v>
      </c>
      <c r="E549" s="1" t="s">
        <v>1019</v>
      </c>
      <c r="F549" s="4"/>
      <c r="G549" s="11">
        <v>0</v>
      </c>
      <c r="H549" s="11"/>
      <c r="I549" s="12">
        <v>0</v>
      </c>
      <c r="J549" s="11"/>
      <c r="K549" s="12">
        <v>0</v>
      </c>
      <c r="L549" s="11">
        <f>=G549+I549-K549</f>
      </c>
      <c r="M549" s="3"/>
    </row>
    <row r="550" outlineLevel="1">
      <c r="A550" s="2"/>
      <c r="B550" s="1" t="s">
        <v>1020</v>
      </c>
      <c r="E550" s="1" t="s">
        <v>1021</v>
      </c>
      <c r="F550" s="4"/>
      <c r="G550" s="11">
        <v>0</v>
      </c>
      <c r="H550" s="11"/>
      <c r="I550" s="12">
        <v>0</v>
      </c>
      <c r="J550" s="11"/>
      <c r="K550" s="12">
        <v>0</v>
      </c>
      <c r="L550" s="11">
        <f>=G550+I550-K550</f>
      </c>
      <c r="M550" s="3"/>
    </row>
    <row r="551" outlineLevel="1">
      <c r="A551" s="2"/>
      <c r="B551" s="1" t="s">
        <v>1022</v>
      </c>
      <c r="E551" s="1" t="s">
        <v>1023</v>
      </c>
      <c r="F551" s="4"/>
      <c r="G551" s="11">
        <v>0</v>
      </c>
      <c r="H551" s="11"/>
      <c r="I551" s="12">
        <v>0</v>
      </c>
      <c r="J551" s="11"/>
      <c r="K551" s="12">
        <v>0</v>
      </c>
      <c r="L551" s="11">
        <f>=G551+I551-K551</f>
      </c>
      <c r="M551" s="3"/>
    </row>
    <row r="552" outlineLevel="1">
      <c r="A552" s="2"/>
      <c r="B552" s="1" t="s">
        <v>1024</v>
      </c>
      <c r="E552" s="1" t="s">
        <v>1025</v>
      </c>
      <c r="F552" s="4"/>
      <c r="G552" s="11">
        <v>0</v>
      </c>
      <c r="H552" s="11"/>
      <c r="I552" s="12">
        <v>0</v>
      </c>
      <c r="J552" s="11"/>
      <c r="K552" s="12">
        <v>0</v>
      </c>
      <c r="L552" s="11">
        <f>=G552+I552-K552</f>
      </c>
      <c r="M552" s="3"/>
    </row>
    <row r="553" outlineLevel="1">
      <c r="A553" s="2"/>
      <c r="B553" s="1" t="s">
        <v>1026</v>
      </c>
      <c r="E553" s="1" t="s">
        <v>1027</v>
      </c>
      <c r="F553" s="4"/>
      <c r="G553" s="11">
        <v>0</v>
      </c>
      <c r="H553" s="11"/>
      <c r="I553" s="12">
        <v>0</v>
      </c>
      <c r="J553" s="11"/>
      <c r="K553" s="12">
        <v>0</v>
      </c>
      <c r="L553" s="11">
        <f>=G553+I553-K553</f>
      </c>
      <c r="M553" s="3"/>
    </row>
    <row r="554" outlineLevel="1">
      <c r="A554" s="2"/>
      <c r="B554" s="1" t="s">
        <v>1028</v>
      </c>
      <c r="E554" s="1" t="s">
        <v>1029</v>
      </c>
      <c r="F554" s="4"/>
      <c r="G554" s="11">
        <v>0</v>
      </c>
      <c r="H554" s="11"/>
      <c r="I554" s="12">
        <v>0</v>
      </c>
      <c r="J554" s="11"/>
      <c r="K554" s="12">
        <v>0</v>
      </c>
      <c r="L554" s="11">
        <f>=G554+I554-K554</f>
      </c>
      <c r="M554" s="3"/>
    </row>
    <row r="555" outlineLevel="1">
      <c r="A555" s="2"/>
      <c r="B555" s="1" t="s">
        <v>1030</v>
      </c>
      <c r="E555" s="1" t="s">
        <v>1031</v>
      </c>
      <c r="F555" s="4"/>
      <c r="G555" s="11">
        <v>0</v>
      </c>
      <c r="H555" s="11"/>
      <c r="I555" s="12">
        <v>0</v>
      </c>
      <c r="J555" s="11"/>
      <c r="K555" s="12">
        <v>0</v>
      </c>
      <c r="L555" s="11">
        <f>=G555+I555-K555</f>
      </c>
      <c r="M555" s="3"/>
    </row>
    <row r="556" outlineLevel="1">
      <c r="A556" s="2"/>
      <c r="B556" s="1" t="s">
        <v>1032</v>
      </c>
      <c r="E556" s="1" t="s">
        <v>1033</v>
      </c>
      <c r="F556" s="4"/>
      <c r="G556" s="11">
        <v>0</v>
      </c>
      <c r="H556" s="11"/>
      <c r="I556" s="12">
        <v>0</v>
      </c>
      <c r="J556" s="11"/>
      <c r="K556" s="12">
        <v>0</v>
      </c>
      <c r="L556" s="11">
        <f>=G556+I556-K556</f>
      </c>
      <c r="M556" s="3"/>
    </row>
    <row r="557" outlineLevel="1">
      <c r="A557" s="2"/>
      <c r="B557" s="1" t="s">
        <v>1034</v>
      </c>
      <c r="E557" s="1" t="s">
        <v>1035</v>
      </c>
      <c r="F557" s="4"/>
      <c r="G557" s="11">
        <v>0</v>
      </c>
      <c r="H557" s="11"/>
      <c r="I557" s="12">
        <v>0</v>
      </c>
      <c r="J557" s="11"/>
      <c r="K557" s="12">
        <v>0</v>
      </c>
      <c r="L557" s="11">
        <f>=G557+I557-K557</f>
      </c>
      <c r="M557" s="3"/>
    </row>
    <row r="558" outlineLevel="1">
      <c r="A558" s="2"/>
      <c r="B558" s="1" t="s">
        <v>1036</v>
      </c>
      <c r="E558" s="1" t="s">
        <v>1037</v>
      </c>
      <c r="F558" s="4"/>
      <c r="G558" s="11">
        <v>0</v>
      </c>
      <c r="H558" s="11"/>
      <c r="I558" s="12">
        <v>0</v>
      </c>
      <c r="J558" s="11"/>
      <c r="K558" s="12">
        <v>0</v>
      </c>
      <c r="L558" s="11">
        <f>=G558+I558-K558</f>
      </c>
      <c r="M558" s="3"/>
    </row>
    <row r="559" outlineLevel="1">
      <c r="A559" s="2"/>
      <c r="B559" s="1" t="s">
        <v>1038</v>
      </c>
      <c r="E559" s="1" t="s">
        <v>1039</v>
      </c>
      <c r="F559" s="4"/>
      <c r="G559" s="11">
        <v>0</v>
      </c>
      <c r="H559" s="11"/>
      <c r="I559" s="12">
        <v>0</v>
      </c>
      <c r="J559" s="11"/>
      <c r="K559" s="12">
        <v>0</v>
      </c>
      <c r="L559" s="11">
        <f>=G559+I559-K559</f>
      </c>
      <c r="M559" s="3"/>
    </row>
    <row r="560" outlineLevel="1">
      <c r="A560" s="2"/>
      <c r="B560" s="1" t="s">
        <v>1040</v>
      </c>
      <c r="E560" s="1" t="s">
        <v>1041</v>
      </c>
      <c r="F560" s="4"/>
      <c r="G560" s="11">
        <v>0</v>
      </c>
      <c r="H560" s="11"/>
      <c r="I560" s="12">
        <v>0</v>
      </c>
      <c r="J560" s="11"/>
      <c r="K560" s="12">
        <v>0</v>
      </c>
      <c r="L560" s="11">
        <f>=G560+I560-K560</f>
      </c>
      <c r="M560" s="3"/>
    </row>
    <row r="561" outlineLevel="1">
      <c r="A561" s="2"/>
      <c r="B561" s="1" t="s">
        <v>1042</v>
      </c>
      <c r="E561" s="1" t="s">
        <v>1043</v>
      </c>
      <c r="F561" s="4"/>
      <c r="G561" s="11">
        <v>0</v>
      </c>
      <c r="H561" s="11"/>
      <c r="I561" s="12">
        <v>0</v>
      </c>
      <c r="J561" s="11"/>
      <c r="K561" s="12">
        <v>0</v>
      </c>
      <c r="L561" s="11">
        <f>=G561+I561-K561</f>
      </c>
      <c r="M561" s="3"/>
    </row>
    <row r="562" outlineLevel="1">
      <c r="A562" s="2"/>
      <c r="B562" s="1" t="s">
        <v>1044</v>
      </c>
      <c r="E562" s="1" t="s">
        <v>1045</v>
      </c>
      <c r="F562" s="4"/>
      <c r="G562" s="11">
        <v>0</v>
      </c>
      <c r="H562" s="11"/>
      <c r="I562" s="12">
        <v>0</v>
      </c>
      <c r="J562" s="11"/>
      <c r="K562" s="12">
        <v>0</v>
      </c>
      <c r="L562" s="11">
        <f>=G562+I562-K562</f>
      </c>
      <c r="M562" s="3"/>
    </row>
    <row r="563" outlineLevel="1">
      <c r="A563" s="2"/>
      <c r="B563" s="1" t="s">
        <v>1046</v>
      </c>
      <c r="E563" s="1" t="s">
        <v>1047</v>
      </c>
      <c r="F563" s="4"/>
      <c r="G563" s="11">
        <v>0</v>
      </c>
      <c r="H563" s="11"/>
      <c r="I563" s="12">
        <v>0</v>
      </c>
      <c r="J563" s="11"/>
      <c r="K563" s="12">
        <v>0</v>
      </c>
      <c r="L563" s="11">
        <f>=G563+I563-K563</f>
      </c>
      <c r="M563" s="3"/>
    </row>
    <row r="564" outlineLevel="1">
      <c r="A564" s="2"/>
      <c r="B564" s="1" t="s">
        <v>1048</v>
      </c>
      <c r="E564" s="1" t="s">
        <v>1049</v>
      </c>
      <c r="F564" s="4"/>
      <c r="G564" s="11">
        <v>0</v>
      </c>
      <c r="H564" s="11"/>
      <c r="I564" s="12">
        <v>0</v>
      </c>
      <c r="J564" s="11"/>
      <c r="K564" s="12">
        <v>0</v>
      </c>
      <c r="L564" s="11">
        <f>=G564+I564-K564</f>
      </c>
      <c r="M564" s="3"/>
    </row>
    <row r="565" outlineLevel="1">
      <c r="A565" s="2"/>
      <c r="B565" s="1" t="s">
        <v>1050</v>
      </c>
      <c r="E565" s="1" t="s">
        <v>1051</v>
      </c>
      <c r="F565" s="4"/>
      <c r="G565" s="11">
        <v>0</v>
      </c>
      <c r="H565" s="11"/>
      <c r="I565" s="12">
        <v>0</v>
      </c>
      <c r="J565" s="11"/>
      <c r="K565" s="12">
        <v>0</v>
      </c>
      <c r="L565" s="11">
        <f>=G565+I565-K565</f>
      </c>
      <c r="M565" s="3"/>
    </row>
    <row r="566" outlineLevel="1">
      <c r="A566" s="2"/>
      <c r="B566" s="1" t="s">
        <v>1052</v>
      </c>
      <c r="E566" s="1" t="s">
        <v>1053</v>
      </c>
      <c r="F566" s="4"/>
      <c r="G566" s="11">
        <v>0</v>
      </c>
      <c r="H566" s="11"/>
      <c r="I566" s="12">
        <v>0</v>
      </c>
      <c r="J566" s="11"/>
      <c r="K566" s="12">
        <v>0</v>
      </c>
      <c r="L566" s="11">
        <f>=G566+I566-K566</f>
      </c>
      <c r="M566" s="3"/>
    </row>
    <row r="567" outlineLevel="1">
      <c r="A567" s="2"/>
      <c r="B567" s="1" t="s">
        <v>1054</v>
      </c>
      <c r="E567" s="1" t="s">
        <v>1055</v>
      </c>
      <c r="F567" s="4"/>
      <c r="G567" s="11">
        <v>0</v>
      </c>
      <c r="H567" s="11"/>
      <c r="I567" s="12">
        <v>0</v>
      </c>
      <c r="J567" s="11"/>
      <c r="K567" s="12">
        <v>0</v>
      </c>
      <c r="L567" s="11">
        <f>=G567+I567-K567</f>
      </c>
      <c r="M567" s="3"/>
    </row>
    <row r="568" outlineLevel="1">
      <c r="A568" s="2"/>
      <c r="B568" s="1" t="s">
        <v>1056</v>
      </c>
      <c r="E568" s="1" t="s">
        <v>1057</v>
      </c>
      <c r="F568" s="4"/>
      <c r="G568" s="11">
        <v>0</v>
      </c>
      <c r="H568" s="11"/>
      <c r="I568" s="12">
        <v>0</v>
      </c>
      <c r="J568" s="11"/>
      <c r="K568" s="12">
        <v>0</v>
      </c>
      <c r="L568" s="11">
        <f>=G568+I568-K568</f>
      </c>
      <c r="M568" s="3"/>
    </row>
    <row r="569" outlineLevel="1">
      <c r="A569" s="2"/>
      <c r="B569" s="1" t="s">
        <v>1058</v>
      </c>
      <c r="E569" s="1" t="s">
        <v>1059</v>
      </c>
      <c r="F569" s="4"/>
      <c r="G569" s="11">
        <v>0</v>
      </c>
      <c r="H569" s="11"/>
      <c r="I569" s="12">
        <v>0</v>
      </c>
      <c r="J569" s="11"/>
      <c r="K569" s="12">
        <v>0</v>
      </c>
      <c r="L569" s="11">
        <f>=G569+I569-K569</f>
      </c>
      <c r="M569" s="3"/>
    </row>
    <row r="570" outlineLevel="1">
      <c r="A570" s="2"/>
      <c r="B570" s="1" t="s">
        <v>1060</v>
      </c>
      <c r="E570" s="1" t="s">
        <v>1061</v>
      </c>
      <c r="F570" s="4"/>
      <c r="G570" s="11">
        <v>0</v>
      </c>
      <c r="H570" s="11"/>
      <c r="I570" s="12">
        <v>0</v>
      </c>
      <c r="J570" s="11"/>
      <c r="K570" s="12">
        <v>0</v>
      </c>
      <c r="L570" s="11">
        <f>=G570+I570-K570</f>
      </c>
      <c r="M570" s="3"/>
    </row>
    <row r="571" outlineLevel="1">
      <c r="A571" s="2"/>
      <c r="B571" s="1" t="s">
        <v>1062</v>
      </c>
      <c r="E571" s="1" t="s">
        <v>1063</v>
      </c>
      <c r="F571" s="4"/>
      <c r="G571" s="11">
        <v>0</v>
      </c>
      <c r="H571" s="11"/>
      <c r="I571" s="12">
        <v>0</v>
      </c>
      <c r="J571" s="11"/>
      <c r="K571" s="12">
        <v>0</v>
      </c>
      <c r="L571" s="11">
        <f>=G571+I571-K571</f>
      </c>
      <c r="M571" s="3"/>
    </row>
    <row r="572" outlineLevel="1">
      <c r="A572" s="2"/>
      <c r="B572" s="1" t="s">
        <v>1064</v>
      </c>
      <c r="E572" s="1" t="s">
        <v>1065</v>
      </c>
      <c r="F572" s="4"/>
      <c r="G572" s="11">
        <v>0</v>
      </c>
      <c r="H572" s="11"/>
      <c r="I572" s="12">
        <v>0</v>
      </c>
      <c r="J572" s="11"/>
      <c r="K572" s="12">
        <v>0</v>
      </c>
      <c r="L572" s="11">
        <f>=G572+I572-K572</f>
      </c>
      <c r="M572" s="3"/>
    </row>
    <row r="573" outlineLevel="1">
      <c r="A573" s="2"/>
      <c r="B573" s="1" t="s">
        <v>1066</v>
      </c>
      <c r="E573" s="1" t="s">
        <v>1067</v>
      </c>
      <c r="F573" s="4"/>
      <c r="G573" s="11">
        <v>0</v>
      </c>
      <c r="H573" s="11"/>
      <c r="I573" s="12">
        <v>0</v>
      </c>
      <c r="J573" s="11"/>
      <c r="K573" s="12">
        <v>0</v>
      </c>
      <c r="L573" s="11">
        <f>=G573+I573-K573</f>
      </c>
      <c r="M573" s="3"/>
    </row>
    <row r="574" outlineLevel="1">
      <c r="A574" s="2"/>
      <c r="B574" s="1" t="s">
        <v>1068</v>
      </c>
      <c r="E574" s="1" t="s">
        <v>1069</v>
      </c>
      <c r="F574" s="4"/>
      <c r="G574" s="11">
        <v>0</v>
      </c>
      <c r="H574" s="11"/>
      <c r="I574" s="12">
        <v>0</v>
      </c>
      <c r="J574" s="11"/>
      <c r="K574" s="12">
        <v>0</v>
      </c>
      <c r="L574" s="11">
        <f>=G574+I574-K574</f>
      </c>
      <c r="M574" s="3"/>
    </row>
    <row r="575" outlineLevel="1">
      <c r="A575" s="2"/>
      <c r="B575" s="1" t="s">
        <v>1070</v>
      </c>
      <c r="E575" s="1" t="s">
        <v>1071</v>
      </c>
      <c r="F575" s="4"/>
      <c r="G575" s="11">
        <v>0</v>
      </c>
      <c r="H575" s="11"/>
      <c r="I575" s="12">
        <v>0</v>
      </c>
      <c r="J575" s="11"/>
      <c r="K575" s="12">
        <v>0</v>
      </c>
      <c r="L575" s="11">
        <f>=G575+I575-K575</f>
      </c>
      <c r="M575" s="3"/>
    </row>
    <row r="576" outlineLevel="1">
      <c r="A576" s="2"/>
      <c r="B576" s="1" t="s">
        <v>1072</v>
      </c>
      <c r="E576" s="1" t="s">
        <v>1073</v>
      </c>
      <c r="F576" s="4"/>
      <c r="G576" s="11">
        <v>0</v>
      </c>
      <c r="H576" s="11"/>
      <c r="I576" s="12">
        <v>0</v>
      </c>
      <c r="J576" s="11"/>
      <c r="K576" s="12">
        <v>0</v>
      </c>
      <c r="L576" s="11">
        <f>=G576+I576-K576</f>
      </c>
      <c r="M576" s="3"/>
    </row>
    <row r="577" outlineLevel="1">
      <c r="A577" s="2"/>
      <c r="B577" s="1" t="s">
        <v>1074</v>
      </c>
      <c r="E577" s="1" t="s">
        <v>1075</v>
      </c>
      <c r="F577" s="4"/>
      <c r="G577" s="11">
        <v>0</v>
      </c>
      <c r="H577" s="11"/>
      <c r="I577" s="12">
        <v>0</v>
      </c>
      <c r="J577" s="11"/>
      <c r="K577" s="12">
        <v>0</v>
      </c>
      <c r="L577" s="11">
        <f>=G577+I577-K577</f>
      </c>
      <c r="M577" s="3"/>
    </row>
    <row r="578" outlineLevel="1">
      <c r="A578" s="2"/>
      <c r="B578" s="1" t="s">
        <v>1076</v>
      </c>
      <c r="E578" s="1" t="s">
        <v>1077</v>
      </c>
      <c r="F578" s="4"/>
      <c r="G578" s="11">
        <v>0</v>
      </c>
      <c r="H578" s="11"/>
      <c r="I578" s="12">
        <v>0</v>
      </c>
      <c r="J578" s="11"/>
      <c r="K578" s="12">
        <v>0</v>
      </c>
      <c r="L578" s="11">
        <f>=G578+I578-K578</f>
      </c>
      <c r="M578" s="3"/>
    </row>
    <row r="579" outlineLevel="1">
      <c r="A579" s="2"/>
      <c r="B579" s="1" t="s">
        <v>1078</v>
      </c>
      <c r="E579" s="1" t="s">
        <v>1079</v>
      </c>
      <c r="F579" s="4"/>
      <c r="G579" s="11">
        <v>0</v>
      </c>
      <c r="H579" s="11"/>
      <c r="I579" s="12">
        <v>0</v>
      </c>
      <c r="J579" s="11"/>
      <c r="K579" s="12">
        <v>0</v>
      </c>
      <c r="L579" s="11">
        <f>=G579+I579-K579</f>
      </c>
      <c r="M579" s="3"/>
    </row>
    <row r="580" outlineLevel="1">
      <c r="A580" s="2"/>
      <c r="B580" s="1" t="s">
        <v>1080</v>
      </c>
      <c r="E580" s="1" t="s">
        <v>1081</v>
      </c>
      <c r="F580" s="4"/>
      <c r="G580" s="11">
        <v>0</v>
      </c>
      <c r="H580" s="11"/>
      <c r="I580" s="12">
        <v>0</v>
      </c>
      <c r="J580" s="11"/>
      <c r="K580" s="12">
        <v>0</v>
      </c>
      <c r="L580" s="11">
        <f>=G580+I580-K580</f>
      </c>
      <c r="M580" s="3"/>
    </row>
    <row r="581" outlineLevel="1">
      <c r="A581" s="2"/>
      <c r="B581" s="1" t="s">
        <v>1082</v>
      </c>
      <c r="E581" s="1" t="s">
        <v>1083</v>
      </c>
      <c r="F581" s="4"/>
      <c r="G581" s="11">
        <v>0</v>
      </c>
      <c r="H581" s="11"/>
      <c r="I581" s="12">
        <v>0</v>
      </c>
      <c r="J581" s="11"/>
      <c r="K581" s="12">
        <v>0</v>
      </c>
      <c r="L581" s="11">
        <f>=G581+I581-K581</f>
      </c>
      <c r="M581" s="3"/>
    </row>
    <row r="582" outlineLevel="1">
      <c r="A582" s="2"/>
      <c r="B582" s="1" t="s">
        <v>1084</v>
      </c>
      <c r="E582" s="1" t="s">
        <v>1085</v>
      </c>
      <c r="F582" s="4"/>
      <c r="G582" s="11">
        <v>0</v>
      </c>
      <c r="H582" s="11"/>
      <c r="I582" s="12">
        <v>0</v>
      </c>
      <c r="J582" s="11"/>
      <c r="K582" s="12">
        <v>0</v>
      </c>
      <c r="L582" s="11">
        <f>=G582+I582-K582</f>
      </c>
      <c r="M582" s="3"/>
    </row>
    <row r="583" outlineLevel="1">
      <c r="A583" s="2"/>
      <c r="B583" s="1" t="s">
        <v>1086</v>
      </c>
      <c r="E583" s="1" t="s">
        <v>1087</v>
      </c>
      <c r="F583" s="4"/>
      <c r="G583" s="11">
        <v>0</v>
      </c>
      <c r="H583" s="11"/>
      <c r="I583" s="12">
        <v>0</v>
      </c>
      <c r="J583" s="11"/>
      <c r="K583" s="12">
        <v>0</v>
      </c>
      <c r="L583" s="11">
        <f>=G583+I583-K583</f>
      </c>
      <c r="M583" s="3"/>
    </row>
    <row r="584" outlineLevel="1">
      <c r="A584" s="2"/>
      <c r="B584" s="1" t="s">
        <v>1088</v>
      </c>
      <c r="E584" s="1" t="s">
        <v>1089</v>
      </c>
      <c r="F584" s="4"/>
      <c r="G584" s="11">
        <v>0</v>
      </c>
      <c r="H584" s="11"/>
      <c r="I584" s="12">
        <v>0</v>
      </c>
      <c r="J584" s="11"/>
      <c r="K584" s="12">
        <v>0</v>
      </c>
      <c r="L584" s="11">
        <f>=G584+I584-K584</f>
      </c>
      <c r="M584" s="3"/>
    </row>
    <row r="585" outlineLevel="1">
      <c r="A585" s="2"/>
      <c r="B585" s="1" t="s">
        <v>1090</v>
      </c>
      <c r="E585" s="1" t="s">
        <v>1091</v>
      </c>
      <c r="F585" s="4"/>
      <c r="G585" s="11">
        <v>0</v>
      </c>
      <c r="H585" s="11"/>
      <c r="I585" s="12">
        <v>0</v>
      </c>
      <c r="J585" s="11"/>
      <c r="K585" s="12">
        <v>0</v>
      </c>
      <c r="L585" s="11">
        <f>=G585+I585-K585</f>
      </c>
      <c r="M585" s="3"/>
    </row>
    <row r="586" outlineLevel="1">
      <c r="A586" s="2"/>
      <c r="B586" s="1" t="s">
        <v>1092</v>
      </c>
      <c r="E586" s="1" t="s">
        <v>1093</v>
      </c>
      <c r="F586" s="4"/>
      <c r="G586" s="11">
        <v>0</v>
      </c>
      <c r="H586" s="11"/>
      <c r="I586" s="12">
        <v>0</v>
      </c>
      <c r="J586" s="11"/>
      <c r="K586" s="12">
        <v>0</v>
      </c>
      <c r="L586" s="11">
        <f>=G586+I586-K586</f>
      </c>
      <c r="M586" s="3"/>
    </row>
    <row r="587" outlineLevel="1">
      <c r="A587" s="2"/>
      <c r="B587" s="1" t="s">
        <v>1094</v>
      </c>
      <c r="E587" s="1" t="s">
        <v>1095</v>
      </c>
      <c r="F587" s="4"/>
      <c r="G587" s="11">
        <v>0</v>
      </c>
      <c r="H587" s="11"/>
      <c r="I587" s="12">
        <v>0</v>
      </c>
      <c r="J587" s="11"/>
      <c r="K587" s="12">
        <v>0</v>
      </c>
      <c r="L587" s="11">
        <f>=G587+I587-K587</f>
      </c>
      <c r="M587" s="3"/>
    </row>
    <row r="588" outlineLevel="1">
      <c r="A588" s="2"/>
      <c r="B588" s="1" t="s">
        <v>1096</v>
      </c>
      <c r="E588" s="1" t="s">
        <v>1097</v>
      </c>
      <c r="F588" s="4"/>
      <c r="G588" s="11">
        <v>0</v>
      </c>
      <c r="H588" s="11"/>
      <c r="I588" s="12">
        <v>0</v>
      </c>
      <c r="J588" s="11"/>
      <c r="K588" s="12">
        <v>0</v>
      </c>
      <c r="L588" s="11">
        <f>=G588+I588-K588</f>
      </c>
      <c r="M588" s="3"/>
    </row>
    <row r="589" outlineLevel="1">
      <c r="A589" s="2"/>
      <c r="B589" s="1" t="s">
        <v>1098</v>
      </c>
      <c r="E589" s="1" t="s">
        <v>1099</v>
      </c>
      <c r="F589" s="4"/>
      <c r="G589" s="11">
        <v>0</v>
      </c>
      <c r="H589" s="11"/>
      <c r="I589" s="12">
        <v>0</v>
      </c>
      <c r="J589" s="11"/>
      <c r="K589" s="12">
        <v>0</v>
      </c>
      <c r="L589" s="11">
        <f>=G589+I589-K589</f>
      </c>
      <c r="M589" s="3"/>
    </row>
    <row r="590" outlineLevel="1">
      <c r="A590" s="2"/>
      <c r="B590" s="1" t="s">
        <v>1100</v>
      </c>
      <c r="E590" s="1" t="s">
        <v>1101</v>
      </c>
      <c r="F590" s="4"/>
      <c r="G590" s="11">
        <v>0</v>
      </c>
      <c r="H590" s="11"/>
      <c r="I590" s="12">
        <v>0</v>
      </c>
      <c r="J590" s="11"/>
      <c r="K590" s="12">
        <v>0</v>
      </c>
      <c r="L590" s="11">
        <f>=G590+I590-K590</f>
      </c>
      <c r="M590" s="3"/>
    </row>
    <row r="591" outlineLevel="1">
      <c r="A591" s="2"/>
      <c r="B591" s="1" t="s">
        <v>1102</v>
      </c>
      <c r="E591" s="1" t="s">
        <v>1103</v>
      </c>
      <c r="F591" s="4"/>
      <c r="G591" s="11">
        <v>0</v>
      </c>
      <c r="H591" s="11"/>
      <c r="I591" s="12">
        <v>0</v>
      </c>
      <c r="J591" s="11"/>
      <c r="K591" s="12">
        <v>0</v>
      </c>
      <c r="L591" s="11">
        <f>=G591+I591-K591</f>
      </c>
      <c r="M591" s="3"/>
    </row>
    <row r="592" outlineLevel="1">
      <c r="A592" s="2"/>
      <c r="B592" s="1" t="s">
        <v>1104</v>
      </c>
      <c r="E592" s="1" t="s">
        <v>1105</v>
      </c>
      <c r="F592" s="4"/>
      <c r="G592" s="11">
        <v>0</v>
      </c>
      <c r="H592" s="11"/>
      <c r="I592" s="12">
        <v>0</v>
      </c>
      <c r="J592" s="11"/>
      <c r="K592" s="12">
        <v>0</v>
      </c>
      <c r="L592" s="11">
        <f>=G592+I592-K592</f>
      </c>
      <c r="M592" s="3"/>
    </row>
    <row r="593" outlineLevel="1">
      <c r="A593" s="2"/>
      <c r="B593" s="1" t="s">
        <v>1106</v>
      </c>
      <c r="E593" s="1" t="s">
        <v>1107</v>
      </c>
      <c r="F593" s="4"/>
      <c r="G593" s="11">
        <v>0</v>
      </c>
      <c r="H593" s="11"/>
      <c r="I593" s="12">
        <v>0</v>
      </c>
      <c r="J593" s="11"/>
      <c r="K593" s="12">
        <v>0</v>
      </c>
      <c r="L593" s="11">
        <f>=G593+I593-K593</f>
      </c>
      <c r="M593" s="3"/>
    </row>
    <row r="594" outlineLevel="1">
      <c r="A594" s="2"/>
      <c r="B594" s="1" t="s">
        <v>1108</v>
      </c>
      <c r="E594" s="1" t="s">
        <v>1109</v>
      </c>
      <c r="F594" s="4"/>
      <c r="G594" s="11">
        <v>0</v>
      </c>
      <c r="H594" s="11"/>
      <c r="I594" s="12">
        <v>0</v>
      </c>
      <c r="J594" s="11"/>
      <c r="K594" s="12">
        <v>0</v>
      </c>
      <c r="L594" s="11">
        <f>=G594+I594-K594</f>
      </c>
      <c r="M594" s="3"/>
    </row>
    <row r="595" outlineLevel="1">
      <c r="A595" s="2"/>
      <c r="B595" s="1" t="s">
        <v>1110</v>
      </c>
      <c r="E595" s="1" t="s">
        <v>1111</v>
      </c>
      <c r="F595" s="4"/>
      <c r="G595" s="11">
        <v>0</v>
      </c>
      <c r="H595" s="11"/>
      <c r="I595" s="12">
        <v>0</v>
      </c>
      <c r="J595" s="11"/>
      <c r="K595" s="12">
        <v>0</v>
      </c>
      <c r="L595" s="11">
        <f>=G595+I595-K595</f>
      </c>
      <c r="M595" s="3"/>
    </row>
    <row r="596" outlineLevel="1">
      <c r="A596" s="2"/>
      <c r="B596" s="1" t="s">
        <v>1112</v>
      </c>
      <c r="E596" s="1" t="s">
        <v>1113</v>
      </c>
      <c r="F596" s="4"/>
      <c r="G596" s="11">
        <v>0</v>
      </c>
      <c r="H596" s="11"/>
      <c r="I596" s="12">
        <v>0</v>
      </c>
      <c r="J596" s="11"/>
      <c r="K596" s="12">
        <v>0</v>
      </c>
      <c r="L596" s="11">
        <f>=G596+I596-K596</f>
      </c>
      <c r="M596" s="3"/>
    </row>
    <row r="597" outlineLevel="1">
      <c r="A597" s="2"/>
      <c r="B597" s="1" t="s">
        <v>1114</v>
      </c>
      <c r="E597" s="1" t="s">
        <v>1115</v>
      </c>
      <c r="F597" s="4"/>
      <c r="G597" s="11">
        <v>0</v>
      </c>
      <c r="H597" s="11"/>
      <c r="I597" s="12">
        <v>0</v>
      </c>
      <c r="J597" s="11"/>
      <c r="K597" s="12">
        <v>0</v>
      </c>
      <c r="L597" s="11">
        <f>=G597+I597-K597</f>
      </c>
      <c r="M597" s="3"/>
    </row>
    <row r="598" outlineLevel="1">
      <c r="A598" s="2"/>
      <c r="D598" s="7" t="s">
        <v>24</v>
      </c>
      <c r="E598" s="7"/>
      <c r="F598" s="7"/>
      <c r="G598" s="8">
        <f>=SUM(G393:G597)</f>
      </c>
      <c r="H598" s="8"/>
      <c r="I598" s="8">
        <f>=SUM(I393:I597)</f>
      </c>
      <c r="J598" s="8"/>
      <c r="K598" s="8">
        <f>=SUM(K393:K597)</f>
      </c>
      <c r="L598" s="8">
        <f>=SUM(L393:L597)</f>
      </c>
      <c r="M598" s="3"/>
    </row>
    <row r="599">
      <c r="A599" s="2"/>
      <c r="F599" s="4"/>
      <c r="G599" s="4"/>
      <c r="H599" s="4"/>
      <c r="I599" s="4"/>
      <c r="J599" s="4"/>
      <c r="K599" s="4"/>
      <c r="L599" s="4"/>
      <c r="M599" s="3"/>
    </row>
    <row r="600">
      <c r="A600" s="2"/>
      <c r="B600" s="9"/>
      <c r="C600" s="9" t="s">
        <v>1116</v>
      </c>
      <c r="D600" s="9"/>
      <c r="E600" s="9"/>
      <c r="F600" s="9"/>
      <c r="G600" s="9">
        <f>=G598</f>
      </c>
      <c r="H600" s="9"/>
      <c r="I600" s="9">
        <f>=I598</f>
      </c>
      <c r="J600" s="9"/>
      <c r="K600" s="9">
        <f>=K598</f>
      </c>
      <c r="L600" s="9">
        <f>=L598</f>
      </c>
      <c r="M600" s="3" t="s">
        <v>266</v>
      </c>
    </row>
    <row r="601">
      <c r="A601" s="2"/>
      <c r="B601" s="9"/>
      <c r="C601" s="9" t="s">
        <v>1117</v>
      </c>
      <c r="D601" s="9"/>
      <c r="E601" s="9"/>
      <c r="F601" s="9"/>
      <c r="G601" s="9">
        <f>=G390+G600</f>
      </c>
      <c r="H601" s="9"/>
      <c r="I601" s="9">
        <f>=I390+I600</f>
      </c>
      <c r="J601" s="9"/>
      <c r="K601" s="9">
        <f>=K390+K600</f>
      </c>
      <c r="L601" s="9">
        <f>=L390+L600</f>
      </c>
      <c r="M601" s="3"/>
    </row>
    <row r="602">
      <c r="A602" s="2"/>
      <c r="C602" s="1" t="s">
        <v>1118</v>
      </c>
      <c r="F602" s="4"/>
      <c r="G602" s="11"/>
      <c r="H602" s="11"/>
      <c r="I602" s="11"/>
      <c r="J602" s="11"/>
      <c r="K602" s="11"/>
      <c r="L602" s="11"/>
      <c r="M602" s="3"/>
    </row>
    <row r="603" outlineLevel="1">
      <c r="A603" s="2"/>
      <c r="B603" s="1" t="s">
        <v>1119</v>
      </c>
      <c r="E603" s="1" t="s">
        <v>1120</v>
      </c>
      <c r="F603" s="4"/>
      <c r="G603" s="11">
        <v>0</v>
      </c>
      <c r="H603" s="11"/>
      <c r="I603" s="12">
        <v>0</v>
      </c>
      <c r="J603" s="11"/>
      <c r="K603" s="12">
        <v>0</v>
      </c>
      <c r="L603" s="11">
        <f>=G603+I603-K603</f>
      </c>
      <c r="M603" s="3"/>
    </row>
    <row r="604" outlineLevel="1">
      <c r="A604" s="2"/>
      <c r="B604" s="1" t="s">
        <v>1121</v>
      </c>
      <c r="E604" s="1" t="s">
        <v>1122</v>
      </c>
      <c r="F604" s="4"/>
      <c r="G604" s="11">
        <v>0</v>
      </c>
      <c r="H604" s="11"/>
      <c r="I604" s="12">
        <v>0</v>
      </c>
      <c r="J604" s="11"/>
      <c r="K604" s="12">
        <v>0</v>
      </c>
      <c r="L604" s="11">
        <f>=G604+I604-K604</f>
      </c>
      <c r="M604" s="3"/>
    </row>
    <row r="605" outlineLevel="1">
      <c r="A605" s="2"/>
      <c r="B605" s="1" t="s">
        <v>1123</v>
      </c>
      <c r="E605" s="1" t="s">
        <v>1124</v>
      </c>
      <c r="F605" s="4"/>
      <c r="G605" s="11">
        <v>0</v>
      </c>
      <c r="H605" s="11"/>
      <c r="I605" s="12">
        <v>0</v>
      </c>
      <c r="J605" s="11"/>
      <c r="K605" s="12">
        <v>0</v>
      </c>
      <c r="L605" s="11">
        <f>=G605+I605-K605</f>
      </c>
      <c r="M605" s="3"/>
    </row>
    <row r="606" outlineLevel="1">
      <c r="A606" s="2"/>
      <c r="B606" s="1" t="s">
        <v>1125</v>
      </c>
      <c r="E606" s="1" t="s">
        <v>1126</v>
      </c>
      <c r="F606" s="4"/>
      <c r="G606" s="11">
        <v>0</v>
      </c>
      <c r="H606" s="11"/>
      <c r="I606" s="12">
        <v>0</v>
      </c>
      <c r="J606" s="11"/>
      <c r="K606" s="12">
        <v>0</v>
      </c>
      <c r="L606" s="11">
        <f>=G606+I606-K606</f>
      </c>
      <c r="M606" s="3"/>
    </row>
    <row r="607" outlineLevel="1">
      <c r="A607" s="2"/>
      <c r="B607" s="1" t="s">
        <v>1127</v>
      </c>
      <c r="E607" s="1" t="s">
        <v>1128</v>
      </c>
      <c r="F607" s="4"/>
      <c r="G607" s="11">
        <v>0</v>
      </c>
      <c r="H607" s="11"/>
      <c r="I607" s="12">
        <v>0</v>
      </c>
      <c r="J607" s="11"/>
      <c r="K607" s="12">
        <v>0</v>
      </c>
      <c r="L607" s="11">
        <f>=G607+I607-K607</f>
      </c>
      <c r="M607" s="3"/>
    </row>
    <row r="608" outlineLevel="1">
      <c r="A608" s="2"/>
      <c r="B608" s="1" t="s">
        <v>1129</v>
      </c>
      <c r="E608" s="1" t="s">
        <v>1130</v>
      </c>
      <c r="F608" s="4"/>
      <c r="G608" s="11">
        <v>0</v>
      </c>
      <c r="H608" s="11"/>
      <c r="I608" s="12">
        <v>0</v>
      </c>
      <c r="J608" s="11"/>
      <c r="K608" s="12">
        <v>0</v>
      </c>
      <c r="L608" s="11">
        <f>=G608+I608-K608</f>
      </c>
      <c r="M608" s="3"/>
    </row>
    <row r="609" outlineLevel="1">
      <c r="A609" s="2"/>
      <c r="B609" s="1" t="s">
        <v>1131</v>
      </c>
      <c r="E609" s="1" t="s">
        <v>1132</v>
      </c>
      <c r="F609" s="4"/>
      <c r="G609" s="11">
        <v>0</v>
      </c>
      <c r="H609" s="11"/>
      <c r="I609" s="12">
        <v>0</v>
      </c>
      <c r="J609" s="11"/>
      <c r="K609" s="12">
        <v>0</v>
      </c>
      <c r="L609" s="11">
        <f>=G609+I609-K609</f>
      </c>
      <c r="M609" s="3"/>
    </row>
    <row r="610" outlineLevel="1">
      <c r="A610" s="2"/>
      <c r="B610" s="1" t="s">
        <v>1133</v>
      </c>
      <c r="E610" s="1" t="s">
        <v>1134</v>
      </c>
      <c r="F610" s="4"/>
      <c r="G610" s="11">
        <v>0</v>
      </c>
      <c r="H610" s="11"/>
      <c r="I610" s="12">
        <v>0</v>
      </c>
      <c r="J610" s="11"/>
      <c r="K610" s="12">
        <v>0</v>
      </c>
      <c r="L610" s="11">
        <f>=G610+I610-K610</f>
      </c>
      <c r="M610" s="3"/>
    </row>
    <row r="611" outlineLevel="1">
      <c r="A611" s="2"/>
      <c r="B611" s="1" t="s">
        <v>1135</v>
      </c>
      <c r="E611" s="1" t="s">
        <v>1136</v>
      </c>
      <c r="F611" s="4"/>
      <c r="G611" s="11">
        <v>0</v>
      </c>
      <c r="H611" s="11"/>
      <c r="I611" s="12">
        <v>0</v>
      </c>
      <c r="J611" s="11"/>
      <c r="K611" s="12">
        <v>0</v>
      </c>
      <c r="L611" s="11">
        <f>=G611+I611-K611</f>
      </c>
      <c r="M611" s="3"/>
    </row>
    <row r="612" outlineLevel="1">
      <c r="A612" s="2"/>
      <c r="D612" s="7" t="s">
        <v>24</v>
      </c>
      <c r="E612" s="7"/>
      <c r="F612" s="7"/>
      <c r="G612" s="8">
        <f>=SUM(G603:G611)</f>
      </c>
      <c r="H612" s="8"/>
      <c r="I612" s="8">
        <f>=SUM(I603:I611)</f>
      </c>
      <c r="J612" s="8"/>
      <c r="K612" s="8">
        <f>=SUM(K603:K611)</f>
      </c>
      <c r="L612" s="8">
        <f>=SUM(L603:L611)</f>
      </c>
      <c r="M612" s="3"/>
    </row>
    <row r="613" outlineLevel="1">
      <c r="A613" s="2"/>
      <c r="F613" s="4"/>
      <c r="G613" s="4"/>
      <c r="H613" s="4"/>
      <c r="I613" s="4"/>
      <c r="J613" s="4"/>
      <c r="K613" s="4"/>
      <c r="L613" s="4"/>
      <c r="M613" s="3"/>
    </row>
    <row r="614" outlineLevel="1">
      <c r="A614" s="2"/>
      <c r="B614" s="1" t="s">
        <v>1137</v>
      </c>
      <c r="E614" s="1" t="s">
        <v>1138</v>
      </c>
      <c r="F614" s="4"/>
      <c r="G614" s="11">
        <v>0</v>
      </c>
      <c r="H614" s="11"/>
      <c r="I614" s="12">
        <v>0</v>
      </c>
      <c r="J614" s="11"/>
      <c r="K614" s="12">
        <v>0</v>
      </c>
      <c r="L614" s="11">
        <f>=G614+I614-K614</f>
      </c>
      <c r="M614" s="3" t="s">
        <v>266</v>
      </c>
    </row>
    <row r="615">
      <c r="A615" s="2"/>
      <c r="M615" s="3"/>
    </row>
    <row r="616">
      <c r="A616" s="2"/>
      <c r="B616" s="9"/>
      <c r="C616" s="9" t="s">
        <v>1139</v>
      </c>
      <c r="D616" s="9"/>
      <c r="E616" s="9"/>
      <c r="F616" s="9"/>
      <c r="G616" s="9">
        <f>=G612+G614</f>
      </c>
      <c r="H616" s="9"/>
      <c r="I616" s="9">
        <f>=I612+I614</f>
      </c>
      <c r="J616" s="9"/>
      <c r="K616" s="9">
        <f>=K612+K614</f>
      </c>
      <c r="L616" s="9">
        <f>=L612+L614</f>
      </c>
      <c r="M616" s="3" t="s">
        <v>266</v>
      </c>
    </row>
    <row r="617">
      <c r="A617" s="2"/>
      <c r="C617" s="1" t="s">
        <v>1140</v>
      </c>
      <c r="F617" s="4"/>
      <c r="G617" s="11"/>
      <c r="H617" s="11"/>
      <c r="I617" s="11"/>
      <c r="J617" s="11"/>
      <c r="K617" s="11"/>
      <c r="L617" s="11"/>
      <c r="M617" s="3"/>
    </row>
    <row r="618" outlineLevel="1">
      <c r="A618" s="2"/>
      <c r="B618" s="1" t="s">
        <v>1141</v>
      </c>
      <c r="E618" s="1" t="s">
        <v>1142</v>
      </c>
      <c r="F618" s="4"/>
      <c r="G618" s="11">
        <v>0</v>
      </c>
      <c r="H618" s="11"/>
      <c r="I618" s="12">
        <v>0</v>
      </c>
      <c r="J618" s="11"/>
      <c r="K618" s="12">
        <v>0</v>
      </c>
      <c r="L618" s="11">
        <f>=G618+I618-K618</f>
      </c>
      <c r="M618" s="3"/>
    </row>
    <row r="619" outlineLevel="1">
      <c r="A619" s="2"/>
      <c r="B619" s="1" t="s">
        <v>1143</v>
      </c>
      <c r="E619" s="1" t="s">
        <v>1144</v>
      </c>
      <c r="F619" s="4"/>
      <c r="G619" s="11">
        <v>0</v>
      </c>
      <c r="H619" s="11"/>
      <c r="I619" s="12">
        <v>0</v>
      </c>
      <c r="J619" s="11"/>
      <c r="K619" s="12">
        <v>0</v>
      </c>
      <c r="L619" s="11">
        <f>=G619+I619-K619</f>
      </c>
      <c r="M619" s="3"/>
    </row>
    <row r="620" outlineLevel="1">
      <c r="A620" s="2"/>
      <c r="B620" s="1" t="s">
        <v>1145</v>
      </c>
      <c r="E620" s="1" t="s">
        <v>1146</v>
      </c>
      <c r="F620" s="4"/>
      <c r="G620" s="11">
        <v>0</v>
      </c>
      <c r="H620" s="11"/>
      <c r="I620" s="12">
        <v>0</v>
      </c>
      <c r="J620" s="11"/>
      <c r="K620" s="12">
        <v>0</v>
      </c>
      <c r="L620" s="11">
        <f>=G620+I620-K620</f>
      </c>
      <c r="M620" s="3"/>
    </row>
    <row r="621" outlineLevel="1">
      <c r="A621" s="2"/>
      <c r="B621" s="1" t="s">
        <v>1147</v>
      </c>
      <c r="E621" s="1" t="s">
        <v>1148</v>
      </c>
      <c r="F621" s="4"/>
      <c r="G621" s="11">
        <v>0</v>
      </c>
      <c r="H621" s="11"/>
      <c r="I621" s="12">
        <v>0</v>
      </c>
      <c r="J621" s="11"/>
      <c r="K621" s="12">
        <v>0</v>
      </c>
      <c r="L621" s="11">
        <f>=G621+I621-K621</f>
      </c>
      <c r="M621" s="3"/>
    </row>
    <row r="622" outlineLevel="1">
      <c r="A622" s="2"/>
      <c r="B622" s="1" t="s">
        <v>1149</v>
      </c>
      <c r="E622" s="1" t="s">
        <v>1150</v>
      </c>
      <c r="F622" s="4"/>
      <c r="G622" s="11">
        <v>0</v>
      </c>
      <c r="H622" s="11"/>
      <c r="I622" s="12">
        <v>0</v>
      </c>
      <c r="J622" s="11"/>
      <c r="K622" s="12">
        <v>0</v>
      </c>
      <c r="L622" s="11">
        <f>=G622+I622-K622</f>
      </c>
      <c r="M622" s="3"/>
    </row>
    <row r="623" outlineLevel="1">
      <c r="A623" s="2"/>
      <c r="B623" s="1" t="s">
        <v>1151</v>
      </c>
      <c r="E623" s="1" t="s">
        <v>1152</v>
      </c>
      <c r="F623" s="4"/>
      <c r="G623" s="11">
        <v>0</v>
      </c>
      <c r="H623" s="11"/>
      <c r="I623" s="12">
        <v>0</v>
      </c>
      <c r="J623" s="11"/>
      <c r="K623" s="12">
        <v>0</v>
      </c>
      <c r="L623" s="11">
        <f>=G623+I623-K623</f>
      </c>
      <c r="M623" s="3"/>
    </row>
    <row r="624" outlineLevel="1">
      <c r="A624" s="2"/>
      <c r="B624" s="1" t="s">
        <v>1153</v>
      </c>
      <c r="E624" s="1" t="s">
        <v>1154</v>
      </c>
      <c r="F624" s="4"/>
      <c r="G624" s="11">
        <v>0</v>
      </c>
      <c r="H624" s="11"/>
      <c r="I624" s="12">
        <v>0</v>
      </c>
      <c r="J624" s="11"/>
      <c r="K624" s="12">
        <v>0</v>
      </c>
      <c r="L624" s="11">
        <f>=G624+I624-K624</f>
      </c>
      <c r="M624" s="3"/>
    </row>
    <row r="625" outlineLevel="1">
      <c r="A625" s="2"/>
      <c r="B625" s="1" t="s">
        <v>1155</v>
      </c>
      <c r="E625" s="1" t="s">
        <v>1156</v>
      </c>
      <c r="F625" s="4"/>
      <c r="G625" s="11">
        <v>0</v>
      </c>
      <c r="H625" s="11"/>
      <c r="I625" s="12">
        <v>0</v>
      </c>
      <c r="J625" s="11"/>
      <c r="K625" s="12">
        <v>0</v>
      </c>
      <c r="L625" s="11">
        <f>=G625+I625-K625</f>
      </c>
      <c r="M625" s="3"/>
    </row>
    <row r="626" outlineLevel="1">
      <c r="A626" s="2"/>
      <c r="D626" s="7" t="s">
        <v>24</v>
      </c>
      <c r="E626" s="7"/>
      <c r="F626" s="7"/>
      <c r="G626" s="8">
        <f>=SUM(G618:G625)</f>
      </c>
      <c r="H626" s="8"/>
      <c r="I626" s="8">
        <f>=SUM(I618:I625)</f>
      </c>
      <c r="J626" s="8"/>
      <c r="K626" s="8">
        <f>=SUM(K618:K625)</f>
      </c>
      <c r="L626" s="8">
        <f>=SUM(L618:L625)</f>
      </c>
      <c r="M626" s="3"/>
    </row>
    <row r="627">
      <c r="A627" s="2"/>
      <c r="F627" s="4"/>
      <c r="G627" s="4"/>
      <c r="H627" s="4"/>
      <c r="I627" s="4"/>
      <c r="J627" s="4"/>
      <c r="K627" s="4"/>
      <c r="L627" s="4"/>
      <c r="M627" s="3"/>
    </row>
    <row r="628">
      <c r="A628" s="2"/>
      <c r="B628" s="9"/>
      <c r="C628" s="9" t="s">
        <v>1157</v>
      </c>
      <c r="D628" s="9"/>
      <c r="E628" s="9"/>
      <c r="F628" s="9"/>
      <c r="G628" s="9">
        <f>=G626</f>
      </c>
      <c r="H628" s="9"/>
      <c r="I628" s="9">
        <f>=I626</f>
      </c>
      <c r="J628" s="9"/>
      <c r="K628" s="9">
        <f>=K626</f>
      </c>
      <c r="L628" s="9">
        <f>=L626</f>
      </c>
      <c r="M628" s="3"/>
    </row>
    <row r="629">
      <c r="A629" s="2"/>
      <c r="C629" s="1" t="s">
        <v>1158</v>
      </c>
      <c r="F629" s="4"/>
      <c r="G629" s="11"/>
      <c r="H629" s="11"/>
      <c r="I629" s="11"/>
      <c r="J629" s="11"/>
      <c r="K629" s="11"/>
      <c r="L629" s="11"/>
      <c r="M629" s="3"/>
    </row>
    <row r="630">
      <c r="A630" s="2"/>
      <c r="C630" s="1" t="s">
        <v>1159</v>
      </c>
      <c r="F630" s="4"/>
      <c r="G630" s="11"/>
      <c r="H630" s="11"/>
      <c r="I630" s="11"/>
      <c r="J630" s="11"/>
      <c r="K630" s="11"/>
      <c r="L630" s="11"/>
      <c r="M630" s="3"/>
    </row>
    <row r="631" outlineLevel="1">
      <c r="A631" s="2"/>
      <c r="B631" s="1" t="s">
        <v>1160</v>
      </c>
      <c r="E631" s="1" t="s">
        <v>1161</v>
      </c>
      <c r="F631" s="4"/>
      <c r="G631" s="11">
        <v>0</v>
      </c>
      <c r="H631" s="11"/>
      <c r="I631" s="12">
        <v>0</v>
      </c>
      <c r="J631" s="11"/>
      <c r="K631" s="12">
        <v>0</v>
      </c>
      <c r="L631" s="11">
        <f>=G631+I631-K631</f>
      </c>
      <c r="M631" s="3"/>
    </row>
    <row r="632" outlineLevel="1">
      <c r="A632" s="2"/>
      <c r="B632" s="1" t="s">
        <v>1162</v>
      </c>
      <c r="E632" s="1" t="s">
        <v>1163</v>
      </c>
      <c r="F632" s="4"/>
      <c r="G632" s="11">
        <v>0</v>
      </c>
      <c r="H632" s="11"/>
      <c r="I632" s="12">
        <v>0</v>
      </c>
      <c r="J632" s="11"/>
      <c r="K632" s="12">
        <v>0</v>
      </c>
      <c r="L632" s="11">
        <f>=G632+I632-K632</f>
      </c>
      <c r="M632" s="3"/>
    </row>
    <row r="633" outlineLevel="1">
      <c r="A633" s="2"/>
      <c r="B633" s="1" t="s">
        <v>1164</v>
      </c>
      <c r="E633" s="1" t="s">
        <v>1165</v>
      </c>
      <c r="F633" s="4"/>
      <c r="G633" s="11">
        <v>0</v>
      </c>
      <c r="H633" s="11"/>
      <c r="I633" s="12">
        <v>0</v>
      </c>
      <c r="J633" s="11"/>
      <c r="K633" s="12">
        <v>0</v>
      </c>
      <c r="L633" s="11">
        <f>=G633+I633-K633</f>
      </c>
      <c r="M633" s="3"/>
    </row>
    <row r="634" outlineLevel="1">
      <c r="A634" s="2"/>
      <c r="D634" s="7" t="s">
        <v>24</v>
      </c>
      <c r="E634" s="7"/>
      <c r="F634" s="7"/>
      <c r="G634" s="8">
        <f>=SUM(G631:G633)</f>
      </c>
      <c r="H634" s="8"/>
      <c r="I634" s="8">
        <f>=SUM(I631:I633)</f>
      </c>
      <c r="J634" s="8"/>
      <c r="K634" s="8">
        <f>=SUM(K631:K633)</f>
      </c>
      <c r="L634" s="8">
        <f>=SUM(L631:L633)</f>
      </c>
      <c r="M634" s="3"/>
    </row>
    <row r="635">
      <c r="A635" s="2"/>
      <c r="F635" s="4"/>
      <c r="G635" s="4"/>
      <c r="H635" s="4"/>
      <c r="I635" s="4"/>
      <c r="J635" s="4"/>
      <c r="K635" s="4"/>
      <c r="L635" s="4"/>
      <c r="M635" s="3"/>
    </row>
    <row r="636">
      <c r="A636" s="2"/>
      <c r="C636" s="1" t="s">
        <v>1166</v>
      </c>
      <c r="F636" s="4"/>
      <c r="G636" s="11"/>
      <c r="H636" s="11"/>
      <c r="I636" s="11"/>
      <c r="J636" s="11"/>
      <c r="K636" s="11"/>
      <c r="L636" s="11"/>
      <c r="M636" s="3"/>
    </row>
    <row r="637" outlineLevel="1">
      <c r="A637" s="2"/>
      <c r="B637" s="1" t="s">
        <v>1167</v>
      </c>
      <c r="E637" s="1" t="s">
        <v>1168</v>
      </c>
      <c r="F637" s="4"/>
      <c r="G637" s="11">
        <v>0</v>
      </c>
      <c r="H637" s="11"/>
      <c r="I637" s="12">
        <v>0</v>
      </c>
      <c r="J637" s="11"/>
      <c r="K637" s="12">
        <v>0</v>
      </c>
      <c r="L637" s="11">
        <f>=G637+I637-K637</f>
      </c>
      <c r="M637" s="3"/>
    </row>
    <row r="638" outlineLevel="1">
      <c r="A638" s="2"/>
      <c r="B638" s="1" t="s">
        <v>1169</v>
      </c>
      <c r="E638" s="1" t="s">
        <v>1170</v>
      </c>
      <c r="F638" s="4"/>
      <c r="G638" s="11">
        <v>0</v>
      </c>
      <c r="H638" s="11"/>
      <c r="I638" s="12">
        <v>0</v>
      </c>
      <c r="J638" s="11"/>
      <c r="K638" s="12">
        <v>0</v>
      </c>
      <c r="L638" s="11">
        <f>=G638+I638-K638</f>
      </c>
      <c r="M638" s="3"/>
    </row>
    <row r="639" outlineLevel="1">
      <c r="A639" s="2"/>
      <c r="B639" s="1" t="s">
        <v>1171</v>
      </c>
      <c r="E639" s="1" t="s">
        <v>1172</v>
      </c>
      <c r="F639" s="4"/>
      <c r="G639" s="11">
        <v>0</v>
      </c>
      <c r="H639" s="11"/>
      <c r="I639" s="12">
        <v>0</v>
      </c>
      <c r="J639" s="11"/>
      <c r="K639" s="12">
        <v>0</v>
      </c>
      <c r="L639" s="11">
        <f>=G639+I639-K639</f>
      </c>
      <c r="M639" s="3"/>
    </row>
    <row r="640" outlineLevel="1">
      <c r="A640" s="2"/>
      <c r="D640" s="7" t="s">
        <v>24</v>
      </c>
      <c r="E640" s="7"/>
      <c r="F640" s="7"/>
      <c r="G640" s="8">
        <f>=SUM(G637:G639)</f>
      </c>
      <c r="H640" s="8"/>
      <c r="I640" s="8">
        <f>=SUM(I637:I639)</f>
      </c>
      <c r="J640" s="8"/>
      <c r="K640" s="8">
        <f>=SUM(K637:K639)</f>
      </c>
      <c r="L640" s="8">
        <f>=SUM(L637:L639)</f>
      </c>
      <c r="M640" s="3"/>
    </row>
    <row r="641">
      <c r="A641" s="2"/>
      <c r="F641" s="4"/>
      <c r="G641" s="4"/>
      <c r="H641" s="4"/>
      <c r="I641" s="4"/>
      <c r="J641" s="4"/>
      <c r="K641" s="4"/>
      <c r="L641" s="4"/>
      <c r="M641" s="3"/>
    </row>
    <row r="642">
      <c r="A642" s="2"/>
      <c r="C642" s="1" t="s">
        <v>1173</v>
      </c>
      <c r="F642" s="4"/>
      <c r="G642" s="11"/>
      <c r="H642" s="11"/>
      <c r="I642" s="11"/>
      <c r="J642" s="11"/>
      <c r="K642" s="11"/>
      <c r="L642" s="11"/>
      <c r="M642" s="3"/>
    </row>
    <row r="643" outlineLevel="1">
      <c r="A643" s="2"/>
      <c r="B643" s="1" t="s">
        <v>1174</v>
      </c>
      <c r="E643" s="1" t="s">
        <v>1175</v>
      </c>
      <c r="F643" s="4"/>
      <c r="G643" s="11">
        <v>0</v>
      </c>
      <c r="H643" s="11"/>
      <c r="I643" s="12">
        <v>0</v>
      </c>
      <c r="J643" s="11"/>
      <c r="K643" s="12">
        <v>0</v>
      </c>
      <c r="L643" s="11">
        <f>=G643+I643-K643</f>
      </c>
      <c r="M643" s="3"/>
    </row>
    <row r="644" outlineLevel="1">
      <c r="A644" s="2"/>
      <c r="B644" s="1" t="s">
        <v>1176</v>
      </c>
      <c r="E644" s="1" t="s">
        <v>1177</v>
      </c>
      <c r="F644" s="4"/>
      <c r="G644" s="11">
        <v>0</v>
      </c>
      <c r="H644" s="11"/>
      <c r="I644" s="12">
        <v>0</v>
      </c>
      <c r="J644" s="11"/>
      <c r="K644" s="12">
        <v>0</v>
      </c>
      <c r="L644" s="11">
        <f>=G644+I644-K644</f>
      </c>
      <c r="M644" s="3"/>
    </row>
    <row r="645" outlineLevel="1">
      <c r="A645" s="2"/>
      <c r="B645" s="1" t="s">
        <v>1178</v>
      </c>
      <c r="E645" s="1" t="s">
        <v>1179</v>
      </c>
      <c r="F645" s="4"/>
      <c r="G645" s="11">
        <v>0</v>
      </c>
      <c r="H645" s="11"/>
      <c r="I645" s="12">
        <v>0</v>
      </c>
      <c r="J645" s="11"/>
      <c r="K645" s="12">
        <v>0</v>
      </c>
      <c r="L645" s="11">
        <f>=G645+I645-K645</f>
      </c>
      <c r="M645" s="3"/>
    </row>
    <row r="646" outlineLevel="1">
      <c r="A646" s="2"/>
      <c r="D646" s="7" t="s">
        <v>24</v>
      </c>
      <c r="E646" s="7"/>
      <c r="F646" s="7"/>
      <c r="G646" s="8">
        <f>=SUM(G643:G645)</f>
      </c>
      <c r="H646" s="8"/>
      <c r="I646" s="8">
        <f>=SUM(I643:I645)</f>
      </c>
      <c r="J646" s="8"/>
      <c r="K646" s="8">
        <f>=SUM(K643:K645)</f>
      </c>
      <c r="L646" s="8">
        <f>=SUM(L643:L645)</f>
      </c>
      <c r="M646" s="3"/>
    </row>
    <row r="647">
      <c r="A647" s="2"/>
      <c r="F647" s="4"/>
      <c r="G647" s="4"/>
      <c r="H647" s="4"/>
      <c r="I647" s="4"/>
      <c r="J647" s="4"/>
      <c r="K647" s="4"/>
      <c r="L647" s="4"/>
      <c r="M647" s="3"/>
    </row>
    <row r="648">
      <c r="A648" s="2"/>
      <c r="B648" s="9"/>
      <c r="C648" s="9" t="s">
        <v>1180</v>
      </c>
      <c r="D648" s="9"/>
      <c r="E648" s="9"/>
      <c r="F648" s="9"/>
      <c r="G648" s="9">
        <f>=G634+G640+G646</f>
      </c>
      <c r="H648" s="9"/>
      <c r="I648" s="9">
        <f>=I634+I640+I646</f>
      </c>
      <c r="J648" s="9"/>
      <c r="K648" s="9">
        <f>=K634+K640+K646</f>
      </c>
      <c r="L648" s="9">
        <f>=L634+L640+L646</f>
      </c>
      <c r="M648" s="3"/>
    </row>
    <row r="649">
      <c r="A649" s="2"/>
      <c r="C649" s="1" t="s">
        <v>1181</v>
      </c>
      <c r="F649" s="4"/>
      <c r="G649" s="11"/>
      <c r="H649" s="11"/>
      <c r="I649" s="11"/>
      <c r="J649" s="11"/>
      <c r="K649" s="11"/>
      <c r="L649" s="11"/>
      <c r="M649" s="3"/>
    </row>
    <row r="650">
      <c r="A650" s="2"/>
      <c r="C650" s="1" t="s">
        <v>1182</v>
      </c>
      <c r="F650" s="4"/>
      <c r="G650" s="11"/>
      <c r="H650" s="11"/>
      <c r="I650" s="11"/>
      <c r="J650" s="11"/>
      <c r="K650" s="11"/>
      <c r="L650" s="11"/>
      <c r="M650" s="3"/>
    </row>
    <row r="651" outlineLevel="1">
      <c r="A651" s="2"/>
      <c r="B651" s="1" t="s">
        <v>1183</v>
      </c>
      <c r="E651" s="1" t="s">
        <v>1184</v>
      </c>
      <c r="F651" s="4"/>
      <c r="G651" s="11">
        <v>0</v>
      </c>
      <c r="H651" s="11"/>
      <c r="I651" s="12">
        <v>0</v>
      </c>
      <c r="J651" s="11"/>
      <c r="K651" s="12">
        <v>0</v>
      </c>
      <c r="L651" s="11">
        <f>=G651+I651-K651</f>
      </c>
      <c r="M651" s="3"/>
    </row>
    <row r="652" outlineLevel="1">
      <c r="A652" s="2"/>
      <c r="B652" s="1" t="s">
        <v>1185</v>
      </c>
      <c r="E652" s="1" t="s">
        <v>1186</v>
      </c>
      <c r="F652" s="4"/>
      <c r="G652" s="11">
        <v>0</v>
      </c>
      <c r="H652" s="11"/>
      <c r="I652" s="12">
        <v>0</v>
      </c>
      <c r="J652" s="11"/>
      <c r="K652" s="12">
        <v>0</v>
      </c>
      <c r="L652" s="11">
        <f>=G652+I652-K652</f>
      </c>
      <c r="M652" s="3"/>
    </row>
    <row r="653" outlineLevel="1">
      <c r="A653" s="2"/>
      <c r="B653" s="1" t="s">
        <v>1187</v>
      </c>
      <c r="E653" s="1" t="s">
        <v>1188</v>
      </c>
      <c r="F653" s="4"/>
      <c r="G653" s="11">
        <v>0</v>
      </c>
      <c r="H653" s="11"/>
      <c r="I653" s="12">
        <v>0</v>
      </c>
      <c r="J653" s="11"/>
      <c r="K653" s="12">
        <v>0</v>
      </c>
      <c r="L653" s="11">
        <f>=G653+I653-K653</f>
      </c>
      <c r="M653" s="3"/>
    </row>
    <row r="654" outlineLevel="1">
      <c r="A654" s="2"/>
      <c r="B654" s="1" t="s">
        <v>1189</v>
      </c>
      <c r="E654" s="1" t="s">
        <v>1190</v>
      </c>
      <c r="F654" s="4"/>
      <c r="G654" s="11">
        <v>0</v>
      </c>
      <c r="H654" s="11"/>
      <c r="I654" s="12">
        <v>0</v>
      </c>
      <c r="J654" s="11"/>
      <c r="K654" s="12">
        <v>0</v>
      </c>
      <c r="L654" s="11">
        <f>=G654+I654-K654</f>
      </c>
      <c r="M654" s="3"/>
    </row>
    <row r="655" outlineLevel="1">
      <c r="A655" s="2"/>
      <c r="D655" s="7" t="s">
        <v>24</v>
      </c>
      <c r="E655" s="7"/>
      <c r="F655" s="7"/>
      <c r="G655" s="8">
        <f>=SUM(G651:G654)</f>
      </c>
      <c r="H655" s="8"/>
      <c r="I655" s="8">
        <f>=SUM(I651:I654)</f>
      </c>
      <c r="J655" s="8"/>
      <c r="K655" s="8">
        <f>=SUM(K651:K654)</f>
      </c>
      <c r="L655" s="8">
        <f>=SUM(L651:L654)</f>
      </c>
      <c r="M655" s="3"/>
    </row>
    <row r="656">
      <c r="A656" s="2"/>
      <c r="F656" s="4"/>
      <c r="G656" s="4"/>
      <c r="H656" s="4"/>
      <c r="I656" s="4"/>
      <c r="J656" s="4"/>
      <c r="K656" s="4"/>
      <c r="L656" s="4"/>
      <c r="M656" s="3"/>
    </row>
    <row r="657">
      <c r="A657" s="2"/>
      <c r="C657" s="1" t="s">
        <v>1191</v>
      </c>
      <c r="F657" s="4"/>
      <c r="G657" s="11"/>
      <c r="H657" s="11"/>
      <c r="I657" s="11"/>
      <c r="J657" s="11"/>
      <c r="K657" s="11"/>
      <c r="L657" s="11"/>
      <c r="M657" s="3"/>
    </row>
    <row r="658" outlineLevel="1">
      <c r="A658" s="2"/>
      <c r="B658" s="1" t="s">
        <v>1192</v>
      </c>
      <c r="E658" s="1" t="s">
        <v>1193</v>
      </c>
      <c r="F658" s="4"/>
      <c r="G658" s="11">
        <v>0</v>
      </c>
      <c r="H658" s="11"/>
      <c r="I658" s="12">
        <v>0</v>
      </c>
      <c r="J658" s="11"/>
      <c r="K658" s="12">
        <v>0</v>
      </c>
      <c r="L658" s="11">
        <f>=G658+I658-K658</f>
      </c>
      <c r="M658" s="3"/>
    </row>
    <row r="659" outlineLevel="1">
      <c r="A659" s="2"/>
      <c r="B659" s="1" t="s">
        <v>1194</v>
      </c>
      <c r="E659" s="1" t="s">
        <v>1195</v>
      </c>
      <c r="F659" s="4"/>
      <c r="G659" s="11">
        <v>0</v>
      </c>
      <c r="H659" s="11"/>
      <c r="I659" s="12">
        <v>0</v>
      </c>
      <c r="J659" s="11"/>
      <c r="K659" s="12">
        <v>0</v>
      </c>
      <c r="L659" s="11">
        <f>=G659+I659-K659</f>
      </c>
      <c r="M659" s="3"/>
    </row>
    <row r="660" outlineLevel="1">
      <c r="A660" s="2"/>
      <c r="B660" s="1" t="s">
        <v>1196</v>
      </c>
      <c r="E660" s="1" t="s">
        <v>1197</v>
      </c>
      <c r="F660" s="4"/>
      <c r="G660" s="11">
        <v>0</v>
      </c>
      <c r="H660" s="11"/>
      <c r="I660" s="12">
        <v>0</v>
      </c>
      <c r="J660" s="11"/>
      <c r="K660" s="12">
        <v>0</v>
      </c>
      <c r="L660" s="11">
        <f>=G660+I660-K660</f>
      </c>
      <c r="M660" s="3"/>
    </row>
    <row r="661" outlineLevel="1">
      <c r="A661" s="2"/>
      <c r="B661" s="1" t="s">
        <v>1198</v>
      </c>
      <c r="E661" s="1" t="s">
        <v>1199</v>
      </c>
      <c r="F661" s="4"/>
      <c r="G661" s="11">
        <v>0</v>
      </c>
      <c r="H661" s="11"/>
      <c r="I661" s="12">
        <v>0</v>
      </c>
      <c r="J661" s="11"/>
      <c r="K661" s="12">
        <v>0</v>
      </c>
      <c r="L661" s="11">
        <f>=G661+I661-K661</f>
      </c>
      <c r="M661" s="3"/>
    </row>
    <row r="662" outlineLevel="1">
      <c r="A662" s="2"/>
      <c r="D662" s="7" t="s">
        <v>24</v>
      </c>
      <c r="E662" s="7"/>
      <c r="F662" s="7"/>
      <c r="G662" s="8">
        <f>=SUM(G658:G661)</f>
      </c>
      <c r="H662" s="8"/>
      <c r="I662" s="8">
        <f>=SUM(I658:I661)</f>
      </c>
      <c r="J662" s="8"/>
      <c r="K662" s="8">
        <f>=SUM(K658:K661)</f>
      </c>
      <c r="L662" s="8">
        <f>=SUM(L658:L661)</f>
      </c>
      <c r="M662" s="3"/>
    </row>
    <row r="663">
      <c r="A663" s="2"/>
      <c r="F663" s="4"/>
      <c r="G663" s="4"/>
      <c r="H663" s="4"/>
      <c r="I663" s="4"/>
      <c r="J663" s="4"/>
      <c r="K663" s="4"/>
      <c r="L663" s="4"/>
      <c r="M663" s="3"/>
    </row>
    <row r="664">
      <c r="A664" s="2"/>
      <c r="C664" s="1" t="s">
        <v>1200</v>
      </c>
      <c r="F664" s="4"/>
      <c r="G664" s="11"/>
      <c r="H664" s="11"/>
      <c r="I664" s="11"/>
      <c r="J664" s="11"/>
      <c r="K664" s="11"/>
      <c r="L664" s="11"/>
      <c r="M664" s="3"/>
    </row>
    <row r="665" outlineLevel="1">
      <c r="A665" s="2"/>
      <c r="B665" s="1" t="s">
        <v>1201</v>
      </c>
      <c r="E665" s="1" t="s">
        <v>1202</v>
      </c>
      <c r="F665" s="4"/>
      <c r="G665" s="11">
        <v>0</v>
      </c>
      <c r="H665" s="11"/>
      <c r="I665" s="12">
        <v>0</v>
      </c>
      <c r="J665" s="11"/>
      <c r="K665" s="12">
        <v>0</v>
      </c>
      <c r="L665" s="11">
        <f>=G665+I665-K665</f>
      </c>
      <c r="M665" s="3"/>
    </row>
    <row r="666" outlineLevel="1">
      <c r="A666" s="2"/>
      <c r="B666" s="1" t="s">
        <v>1203</v>
      </c>
      <c r="E666" s="1" t="s">
        <v>1204</v>
      </c>
      <c r="F666" s="4"/>
      <c r="G666" s="11">
        <v>0</v>
      </c>
      <c r="H666" s="11"/>
      <c r="I666" s="12">
        <v>0</v>
      </c>
      <c r="J666" s="11"/>
      <c r="K666" s="12">
        <v>0</v>
      </c>
      <c r="L666" s="11">
        <f>=G666+I666-K666</f>
      </c>
      <c r="M666" s="3"/>
    </row>
    <row r="667" outlineLevel="1">
      <c r="A667" s="2"/>
      <c r="B667" s="1" t="s">
        <v>1205</v>
      </c>
      <c r="E667" s="1" t="s">
        <v>1206</v>
      </c>
      <c r="F667" s="4"/>
      <c r="G667" s="11">
        <v>0</v>
      </c>
      <c r="H667" s="11"/>
      <c r="I667" s="12">
        <v>0</v>
      </c>
      <c r="J667" s="11"/>
      <c r="K667" s="12">
        <v>0</v>
      </c>
      <c r="L667" s="11">
        <f>=G667+I667-K667</f>
      </c>
      <c r="M667" s="3"/>
    </row>
    <row r="668" outlineLevel="1">
      <c r="A668" s="2"/>
      <c r="B668" s="1" t="s">
        <v>1207</v>
      </c>
      <c r="E668" s="1" t="s">
        <v>1208</v>
      </c>
      <c r="F668" s="4"/>
      <c r="G668" s="11">
        <v>0</v>
      </c>
      <c r="H668" s="11"/>
      <c r="I668" s="12">
        <v>0</v>
      </c>
      <c r="J668" s="11"/>
      <c r="K668" s="12">
        <v>0</v>
      </c>
      <c r="L668" s="11">
        <f>=G668+I668-K668</f>
      </c>
      <c r="M668" s="3"/>
    </row>
    <row r="669" outlineLevel="1">
      <c r="A669" s="2"/>
      <c r="D669" s="7" t="s">
        <v>24</v>
      </c>
      <c r="E669" s="7"/>
      <c r="F669" s="7"/>
      <c r="G669" s="8">
        <f>=SUM(G665:G668)</f>
      </c>
      <c r="H669" s="8"/>
      <c r="I669" s="8">
        <f>=SUM(I665:I668)</f>
      </c>
      <c r="J669" s="8"/>
      <c r="K669" s="8">
        <f>=SUM(K665:K668)</f>
      </c>
      <c r="L669" s="8">
        <f>=SUM(L665:L668)</f>
      </c>
      <c r="M669" s="3"/>
    </row>
    <row r="670">
      <c r="A670" s="2"/>
      <c r="F670" s="4"/>
      <c r="G670" s="4"/>
      <c r="H670" s="4"/>
      <c r="I670" s="4"/>
      <c r="J670" s="4"/>
      <c r="K670" s="4"/>
      <c r="L670" s="4"/>
      <c r="M670" s="3"/>
    </row>
    <row r="671">
      <c r="A671" s="2"/>
      <c r="C671" s="1" t="s">
        <v>1209</v>
      </c>
      <c r="F671" s="4"/>
      <c r="G671" s="11"/>
      <c r="H671" s="11"/>
      <c r="I671" s="11"/>
      <c r="J671" s="11"/>
      <c r="K671" s="11"/>
      <c r="L671" s="11"/>
      <c r="M671" s="3"/>
    </row>
    <row r="672" outlineLevel="1">
      <c r="A672" s="2"/>
      <c r="B672" s="1" t="s">
        <v>1210</v>
      </c>
      <c r="E672" s="1" t="s">
        <v>1211</v>
      </c>
      <c r="F672" s="4"/>
      <c r="G672" s="11">
        <v>0</v>
      </c>
      <c r="H672" s="11"/>
      <c r="I672" s="12">
        <v>0</v>
      </c>
      <c r="J672" s="11"/>
      <c r="K672" s="12">
        <v>0</v>
      </c>
      <c r="L672" s="11">
        <f>=G672+I672-K672</f>
      </c>
      <c r="M672" s="3"/>
    </row>
    <row r="673" outlineLevel="1">
      <c r="A673" s="2"/>
      <c r="B673" s="1" t="s">
        <v>1212</v>
      </c>
      <c r="E673" s="1" t="s">
        <v>1213</v>
      </c>
      <c r="F673" s="4"/>
      <c r="G673" s="11">
        <v>0</v>
      </c>
      <c r="H673" s="11"/>
      <c r="I673" s="12">
        <v>0</v>
      </c>
      <c r="J673" s="11"/>
      <c r="K673" s="12">
        <v>0</v>
      </c>
      <c r="L673" s="11">
        <f>=G673+I673-K673</f>
      </c>
      <c r="M673" s="3"/>
    </row>
    <row r="674" outlineLevel="1">
      <c r="A674" s="2"/>
      <c r="B674" s="1" t="s">
        <v>1214</v>
      </c>
      <c r="E674" s="1" t="s">
        <v>1215</v>
      </c>
      <c r="F674" s="4"/>
      <c r="G674" s="11">
        <v>0</v>
      </c>
      <c r="H674" s="11"/>
      <c r="I674" s="12">
        <v>0</v>
      </c>
      <c r="J674" s="11"/>
      <c r="K674" s="12">
        <v>0</v>
      </c>
      <c r="L674" s="11">
        <f>=G674+I674-K674</f>
      </c>
      <c r="M674" s="3"/>
    </row>
    <row r="675" outlineLevel="1">
      <c r="A675" s="2"/>
      <c r="D675" s="7" t="s">
        <v>24</v>
      </c>
      <c r="E675" s="7"/>
      <c r="F675" s="7"/>
      <c r="G675" s="8">
        <f>=SUM(G672:G674)</f>
      </c>
      <c r="H675" s="8"/>
      <c r="I675" s="8">
        <f>=SUM(I672:I674)</f>
      </c>
      <c r="J675" s="8"/>
      <c r="K675" s="8">
        <f>=SUM(K672:K674)</f>
      </c>
      <c r="L675" s="8">
        <f>=SUM(L672:L674)</f>
      </c>
      <c r="M675" s="3"/>
    </row>
    <row r="676">
      <c r="A676" s="2"/>
      <c r="F676" s="4"/>
      <c r="G676" s="4"/>
      <c r="H676" s="4"/>
      <c r="I676" s="4"/>
      <c r="J676" s="4"/>
      <c r="K676" s="4"/>
      <c r="L676" s="4"/>
      <c r="M676" s="3"/>
    </row>
    <row r="677">
      <c r="A677" s="2"/>
      <c r="B677" s="9"/>
      <c r="C677" s="9" t="s">
        <v>1216</v>
      </c>
      <c r="D677" s="9"/>
      <c r="E677" s="9"/>
      <c r="F677" s="9"/>
      <c r="G677" s="9">
        <f>=G655+G662+G669+G675</f>
      </c>
      <c r="H677" s="9"/>
      <c r="I677" s="9">
        <f>=I655+I662+I669+I675</f>
      </c>
      <c r="J677" s="9"/>
      <c r="K677" s="9">
        <f>=K655+K662+K669+K675</f>
      </c>
      <c r="L677" s="9">
        <f>=L655+L662+L669+L675</f>
      </c>
      <c r="M677" s="3"/>
    </row>
    <row r="678">
      <c r="A678" s="2"/>
      <c r="C678" s="1" t="s">
        <v>1217</v>
      </c>
      <c r="F678" s="4"/>
      <c r="G678" s="11"/>
      <c r="H678" s="11"/>
      <c r="I678" s="11"/>
      <c r="J678" s="11"/>
      <c r="K678" s="11"/>
      <c r="L678" s="11"/>
      <c r="M678" s="3"/>
    </row>
    <row r="679">
      <c r="A679" s="2"/>
      <c r="C679" s="1" t="s">
        <v>1218</v>
      </c>
      <c r="F679" s="4"/>
      <c r="G679" s="11"/>
      <c r="H679" s="11"/>
      <c r="I679" s="11"/>
      <c r="J679" s="11"/>
      <c r="K679" s="11"/>
      <c r="L679" s="11"/>
      <c r="M679" s="3"/>
    </row>
    <row r="680" outlineLevel="1">
      <c r="A680" s="2"/>
      <c r="B680" s="1" t="s">
        <v>1219</v>
      </c>
      <c r="E680" s="1" t="s">
        <v>1220</v>
      </c>
      <c r="F680" s="4"/>
      <c r="G680" s="11">
        <v>0</v>
      </c>
      <c r="H680" s="11"/>
      <c r="I680" s="12">
        <v>0</v>
      </c>
      <c r="J680" s="11"/>
      <c r="K680" s="12">
        <v>0</v>
      </c>
      <c r="L680" s="11">
        <f>=G680+I680-K680</f>
      </c>
      <c r="M680" s="3"/>
    </row>
    <row r="681" outlineLevel="1">
      <c r="A681" s="2"/>
      <c r="B681" s="1" t="s">
        <v>1221</v>
      </c>
      <c r="E681" s="1" t="s">
        <v>1222</v>
      </c>
      <c r="F681" s="4"/>
      <c r="G681" s="11">
        <v>0</v>
      </c>
      <c r="H681" s="11"/>
      <c r="I681" s="12">
        <v>0</v>
      </c>
      <c r="J681" s="11"/>
      <c r="K681" s="12">
        <v>0</v>
      </c>
      <c r="L681" s="11">
        <f>=G681+I681-K681</f>
      </c>
      <c r="M681" s="3"/>
    </row>
    <row r="682" outlineLevel="1">
      <c r="A682" s="2"/>
      <c r="B682" s="1" t="s">
        <v>1223</v>
      </c>
      <c r="E682" s="1" t="s">
        <v>1224</v>
      </c>
      <c r="F682" s="4"/>
      <c r="G682" s="11">
        <v>0</v>
      </c>
      <c r="H682" s="11"/>
      <c r="I682" s="12">
        <v>0</v>
      </c>
      <c r="J682" s="11"/>
      <c r="K682" s="12">
        <v>0</v>
      </c>
      <c r="L682" s="11">
        <f>=G682+I682-K682</f>
      </c>
      <c r="M682" s="3"/>
    </row>
    <row r="683" outlineLevel="1">
      <c r="A683" s="2"/>
      <c r="B683" s="1" t="s">
        <v>1225</v>
      </c>
      <c r="E683" s="1" t="s">
        <v>1226</v>
      </c>
      <c r="F683" s="4"/>
      <c r="G683" s="11">
        <v>0</v>
      </c>
      <c r="H683" s="11"/>
      <c r="I683" s="12">
        <v>0</v>
      </c>
      <c r="J683" s="11"/>
      <c r="K683" s="12">
        <v>0</v>
      </c>
      <c r="L683" s="11">
        <f>=G683+I683-K683</f>
      </c>
      <c r="M683" s="3"/>
    </row>
    <row r="684" outlineLevel="1">
      <c r="A684" s="2"/>
      <c r="B684" s="1" t="s">
        <v>1227</v>
      </c>
      <c r="E684" s="1" t="s">
        <v>1228</v>
      </c>
      <c r="F684" s="4"/>
      <c r="G684" s="11">
        <v>0</v>
      </c>
      <c r="H684" s="11"/>
      <c r="I684" s="12">
        <v>0</v>
      </c>
      <c r="J684" s="11"/>
      <c r="K684" s="12">
        <v>0</v>
      </c>
      <c r="L684" s="11">
        <f>=G684+I684-K684</f>
      </c>
      <c r="M684" s="3"/>
    </row>
    <row r="685" outlineLevel="1">
      <c r="A685" s="2"/>
      <c r="B685" s="1" t="s">
        <v>1229</v>
      </c>
      <c r="E685" s="1" t="s">
        <v>1230</v>
      </c>
      <c r="F685" s="4"/>
      <c r="G685" s="11">
        <v>0</v>
      </c>
      <c r="H685" s="11"/>
      <c r="I685" s="12">
        <v>0</v>
      </c>
      <c r="J685" s="11"/>
      <c r="K685" s="12">
        <v>0</v>
      </c>
      <c r="L685" s="11">
        <f>=G685+I685-K685</f>
      </c>
      <c r="M685" s="3"/>
    </row>
    <row r="686" outlineLevel="1">
      <c r="A686" s="2"/>
      <c r="B686" s="1" t="s">
        <v>1231</v>
      </c>
      <c r="E686" s="1" t="s">
        <v>1232</v>
      </c>
      <c r="F686" s="4"/>
      <c r="G686" s="11">
        <v>0</v>
      </c>
      <c r="H686" s="11"/>
      <c r="I686" s="12">
        <v>0</v>
      </c>
      <c r="J686" s="11"/>
      <c r="K686" s="12">
        <v>0</v>
      </c>
      <c r="L686" s="11">
        <f>=G686+I686-K686</f>
      </c>
      <c r="M686" s="3"/>
    </row>
    <row r="687" outlineLevel="1">
      <c r="A687" s="2"/>
      <c r="B687" s="1" t="s">
        <v>1233</v>
      </c>
      <c r="E687" s="1" t="s">
        <v>1234</v>
      </c>
      <c r="F687" s="4"/>
      <c r="G687" s="11">
        <v>0</v>
      </c>
      <c r="H687" s="11"/>
      <c r="I687" s="12">
        <v>0</v>
      </c>
      <c r="J687" s="11"/>
      <c r="K687" s="12">
        <v>0</v>
      </c>
      <c r="L687" s="11">
        <f>=G687+I687-K687</f>
      </c>
      <c r="M687" s="3"/>
    </row>
    <row r="688" outlineLevel="1">
      <c r="A688" s="2"/>
      <c r="B688" s="1" t="s">
        <v>1235</v>
      </c>
      <c r="E688" s="1" t="s">
        <v>1236</v>
      </c>
      <c r="F688" s="4"/>
      <c r="G688" s="11">
        <v>0</v>
      </c>
      <c r="H688" s="11"/>
      <c r="I688" s="12">
        <v>0</v>
      </c>
      <c r="J688" s="11"/>
      <c r="K688" s="12">
        <v>0</v>
      </c>
      <c r="L688" s="11">
        <f>=G688+I688-K688</f>
      </c>
      <c r="M688" s="3"/>
    </row>
    <row r="689" outlineLevel="1">
      <c r="A689" s="2"/>
      <c r="B689" s="1" t="s">
        <v>1237</v>
      </c>
      <c r="E689" s="1" t="s">
        <v>1238</v>
      </c>
      <c r="F689" s="4"/>
      <c r="G689" s="11">
        <v>0</v>
      </c>
      <c r="H689" s="11"/>
      <c r="I689" s="12">
        <v>0</v>
      </c>
      <c r="J689" s="11"/>
      <c r="K689" s="12">
        <v>0</v>
      </c>
      <c r="L689" s="11">
        <f>=G689+I689-K689</f>
      </c>
      <c r="M689" s="3"/>
    </row>
    <row r="690" outlineLevel="1">
      <c r="A690" s="2"/>
      <c r="B690" s="1" t="s">
        <v>1239</v>
      </c>
      <c r="E690" s="1" t="s">
        <v>1240</v>
      </c>
      <c r="F690" s="4"/>
      <c r="G690" s="11">
        <v>0</v>
      </c>
      <c r="H690" s="11"/>
      <c r="I690" s="12">
        <v>0</v>
      </c>
      <c r="J690" s="11"/>
      <c r="K690" s="12">
        <v>0</v>
      </c>
      <c r="L690" s="11">
        <f>=G690+I690-K690</f>
      </c>
      <c r="M690" s="3"/>
    </row>
    <row r="691" outlineLevel="1">
      <c r="A691" s="2"/>
      <c r="B691" s="1" t="s">
        <v>1241</v>
      </c>
      <c r="E691" s="1" t="s">
        <v>1242</v>
      </c>
      <c r="F691" s="4"/>
      <c r="G691" s="11">
        <v>0</v>
      </c>
      <c r="H691" s="11"/>
      <c r="I691" s="12">
        <v>0</v>
      </c>
      <c r="J691" s="11"/>
      <c r="K691" s="12">
        <v>0</v>
      </c>
      <c r="L691" s="11">
        <f>=G691+I691-K691</f>
      </c>
      <c r="M691" s="3"/>
    </row>
    <row r="692" outlineLevel="1">
      <c r="A692" s="2"/>
      <c r="B692" s="1" t="s">
        <v>1243</v>
      </c>
      <c r="E692" s="1" t="s">
        <v>1244</v>
      </c>
      <c r="F692" s="4"/>
      <c r="G692" s="11">
        <v>0</v>
      </c>
      <c r="H692" s="11"/>
      <c r="I692" s="12">
        <v>0</v>
      </c>
      <c r="J692" s="11"/>
      <c r="K692" s="12">
        <v>0</v>
      </c>
      <c r="L692" s="11">
        <f>=G692+I692-K692</f>
      </c>
      <c r="M692" s="3"/>
    </row>
    <row r="693" outlineLevel="1">
      <c r="A693" s="2"/>
      <c r="B693" s="1" t="s">
        <v>1245</v>
      </c>
      <c r="E693" s="1" t="s">
        <v>1246</v>
      </c>
      <c r="F693" s="4"/>
      <c r="G693" s="11">
        <v>0</v>
      </c>
      <c r="H693" s="11"/>
      <c r="I693" s="12">
        <v>0</v>
      </c>
      <c r="J693" s="11"/>
      <c r="K693" s="12">
        <v>0</v>
      </c>
      <c r="L693" s="11">
        <f>=G693+I693-K693</f>
      </c>
      <c r="M693" s="3"/>
    </row>
    <row r="694" outlineLevel="1">
      <c r="A694" s="2"/>
      <c r="B694" s="1" t="s">
        <v>1247</v>
      </c>
      <c r="E694" s="1" t="s">
        <v>1248</v>
      </c>
      <c r="F694" s="4"/>
      <c r="G694" s="11">
        <v>0</v>
      </c>
      <c r="H694" s="11"/>
      <c r="I694" s="12">
        <v>0</v>
      </c>
      <c r="J694" s="11"/>
      <c r="K694" s="12">
        <v>0</v>
      </c>
      <c r="L694" s="11">
        <f>=G694+I694-K694</f>
      </c>
      <c r="M694" s="3"/>
    </row>
    <row r="695" outlineLevel="1">
      <c r="A695" s="2"/>
      <c r="B695" s="1" t="s">
        <v>1249</v>
      </c>
      <c r="E695" s="1" t="s">
        <v>1250</v>
      </c>
      <c r="F695" s="4"/>
      <c r="G695" s="11">
        <v>0</v>
      </c>
      <c r="H695" s="11"/>
      <c r="I695" s="12">
        <v>0</v>
      </c>
      <c r="J695" s="11"/>
      <c r="K695" s="12">
        <v>0</v>
      </c>
      <c r="L695" s="11">
        <f>=G695+I695-K695</f>
      </c>
      <c r="M695" s="3"/>
    </row>
    <row r="696" outlineLevel="1">
      <c r="A696" s="2"/>
      <c r="B696" s="1" t="s">
        <v>1251</v>
      </c>
      <c r="E696" s="1" t="s">
        <v>1252</v>
      </c>
      <c r="F696" s="4"/>
      <c r="G696" s="11">
        <v>0</v>
      </c>
      <c r="H696" s="11"/>
      <c r="I696" s="12">
        <v>0</v>
      </c>
      <c r="J696" s="11"/>
      <c r="K696" s="12">
        <v>0</v>
      </c>
      <c r="L696" s="11">
        <f>=G696+I696-K696</f>
      </c>
      <c r="M696" s="3"/>
    </row>
    <row r="697" outlineLevel="1">
      <c r="A697" s="2"/>
      <c r="B697" s="1" t="s">
        <v>1253</v>
      </c>
      <c r="E697" s="1" t="s">
        <v>1254</v>
      </c>
      <c r="F697" s="4"/>
      <c r="G697" s="11">
        <v>0</v>
      </c>
      <c r="H697" s="11"/>
      <c r="I697" s="12">
        <v>0</v>
      </c>
      <c r="J697" s="11"/>
      <c r="K697" s="12">
        <v>0</v>
      </c>
      <c r="L697" s="11">
        <f>=G697+I697-K697</f>
      </c>
      <c r="M697" s="3"/>
    </row>
    <row r="698" outlineLevel="1">
      <c r="A698" s="2"/>
      <c r="B698" s="1" t="s">
        <v>1255</v>
      </c>
      <c r="E698" s="1" t="s">
        <v>1256</v>
      </c>
      <c r="F698" s="4"/>
      <c r="G698" s="11">
        <v>0</v>
      </c>
      <c r="H698" s="11"/>
      <c r="I698" s="12">
        <v>0</v>
      </c>
      <c r="J698" s="11"/>
      <c r="K698" s="12">
        <v>0</v>
      </c>
      <c r="L698" s="11">
        <f>=G698+I698-K698</f>
      </c>
      <c r="M698" s="3"/>
    </row>
    <row r="699" outlineLevel="1">
      <c r="A699" s="2"/>
      <c r="B699" s="1" t="s">
        <v>1257</v>
      </c>
      <c r="E699" s="1" t="s">
        <v>1258</v>
      </c>
      <c r="F699" s="4"/>
      <c r="G699" s="11">
        <v>0</v>
      </c>
      <c r="H699" s="11"/>
      <c r="I699" s="12">
        <v>0</v>
      </c>
      <c r="J699" s="11"/>
      <c r="K699" s="12">
        <v>0</v>
      </c>
      <c r="L699" s="11">
        <f>=G699+I699-K699</f>
      </c>
      <c r="M699" s="3"/>
    </row>
    <row r="700" outlineLevel="1">
      <c r="A700" s="2"/>
      <c r="B700" s="1" t="s">
        <v>1259</v>
      </c>
      <c r="E700" s="1" t="s">
        <v>1260</v>
      </c>
      <c r="F700" s="4"/>
      <c r="G700" s="11">
        <v>0</v>
      </c>
      <c r="H700" s="11"/>
      <c r="I700" s="12">
        <v>0</v>
      </c>
      <c r="J700" s="11"/>
      <c r="K700" s="12">
        <v>0</v>
      </c>
      <c r="L700" s="11">
        <f>=G700+I700-K700</f>
      </c>
      <c r="M700" s="3"/>
    </row>
    <row r="701" outlineLevel="1">
      <c r="A701" s="2"/>
      <c r="B701" s="1" t="s">
        <v>1261</v>
      </c>
      <c r="E701" s="1" t="s">
        <v>1262</v>
      </c>
      <c r="F701" s="4"/>
      <c r="G701" s="11">
        <v>0</v>
      </c>
      <c r="H701" s="11"/>
      <c r="I701" s="12">
        <v>0</v>
      </c>
      <c r="J701" s="11"/>
      <c r="K701" s="12">
        <v>0</v>
      </c>
      <c r="L701" s="11">
        <f>=G701+I701-K701</f>
      </c>
      <c r="M701" s="3"/>
    </row>
    <row r="702" outlineLevel="1">
      <c r="A702" s="2"/>
      <c r="B702" s="1" t="s">
        <v>1263</v>
      </c>
      <c r="E702" s="1" t="s">
        <v>1264</v>
      </c>
      <c r="F702" s="4"/>
      <c r="G702" s="11">
        <v>0</v>
      </c>
      <c r="H702" s="11"/>
      <c r="I702" s="12">
        <v>0</v>
      </c>
      <c r="J702" s="11"/>
      <c r="K702" s="12">
        <v>0</v>
      </c>
      <c r="L702" s="11">
        <f>=G702+I702-K702</f>
      </c>
      <c r="M702" s="3"/>
    </row>
    <row r="703" outlineLevel="1">
      <c r="A703" s="2"/>
      <c r="B703" s="1" t="s">
        <v>1265</v>
      </c>
      <c r="E703" s="1" t="s">
        <v>1266</v>
      </c>
      <c r="F703" s="4"/>
      <c r="G703" s="11">
        <v>0</v>
      </c>
      <c r="H703" s="11"/>
      <c r="I703" s="12">
        <v>0</v>
      </c>
      <c r="J703" s="11"/>
      <c r="K703" s="12">
        <v>0</v>
      </c>
      <c r="L703" s="11">
        <f>=G703+I703-K703</f>
      </c>
      <c r="M703" s="3"/>
    </row>
    <row r="704" outlineLevel="1">
      <c r="A704" s="2"/>
      <c r="B704" s="1" t="s">
        <v>1267</v>
      </c>
      <c r="E704" s="1" t="s">
        <v>1268</v>
      </c>
      <c r="F704" s="4"/>
      <c r="G704" s="11">
        <v>0</v>
      </c>
      <c r="H704" s="11"/>
      <c r="I704" s="12">
        <v>0</v>
      </c>
      <c r="J704" s="11"/>
      <c r="K704" s="12">
        <v>0</v>
      </c>
      <c r="L704" s="11">
        <f>=G704+I704-K704</f>
      </c>
      <c r="M704" s="3"/>
    </row>
    <row r="705" outlineLevel="1">
      <c r="A705" s="2"/>
      <c r="D705" s="7" t="s">
        <v>24</v>
      </c>
      <c r="E705" s="7"/>
      <c r="F705" s="7"/>
      <c r="G705" s="8">
        <f>=SUM(G680:G704)</f>
      </c>
      <c r="H705" s="8"/>
      <c r="I705" s="8">
        <f>=SUM(I680:I704)</f>
      </c>
      <c r="J705" s="8"/>
      <c r="K705" s="8">
        <f>=SUM(K680:K704)</f>
      </c>
      <c r="L705" s="8">
        <f>=SUM(L680:L704)</f>
      </c>
      <c r="M705" s="3"/>
    </row>
    <row r="706">
      <c r="A706" s="2"/>
      <c r="F706" s="4"/>
      <c r="G706" s="4"/>
      <c r="H706" s="4"/>
      <c r="I706" s="4"/>
      <c r="J706" s="4"/>
      <c r="K706" s="4"/>
      <c r="L706" s="4"/>
      <c r="M706" s="3"/>
    </row>
    <row r="707">
      <c r="A707" s="2"/>
      <c r="C707" s="1" t="s">
        <v>1269</v>
      </c>
      <c r="F707" s="4"/>
      <c r="G707" s="11"/>
      <c r="H707" s="11"/>
      <c r="I707" s="11"/>
      <c r="J707" s="11"/>
      <c r="K707" s="11"/>
      <c r="L707" s="11"/>
      <c r="M707" s="3"/>
    </row>
    <row r="708">
      <c r="A708" s="2"/>
      <c r="C708" s="1" t="s">
        <v>1270</v>
      </c>
      <c r="F708" s="4"/>
      <c r="G708" s="11"/>
      <c r="H708" s="11"/>
      <c r="I708" s="11"/>
      <c r="J708" s="11"/>
      <c r="K708" s="11"/>
      <c r="L708" s="11"/>
      <c r="M708" s="3"/>
    </row>
    <row r="709">
      <c r="A709" s="2"/>
      <c r="B709" s="9"/>
      <c r="C709" s="9" t="s">
        <v>1271</v>
      </c>
      <c r="D709" s="9"/>
      <c r="E709" s="9"/>
      <c r="F709" s="9"/>
      <c r="G709" s="9">
        <f>=G705</f>
      </c>
      <c r="H709" s="9"/>
      <c r="I709" s="9">
        <f>=I705</f>
      </c>
      <c r="J709" s="9"/>
      <c r="K709" s="9">
        <f>=K705</f>
      </c>
      <c r="L709" s="9">
        <f>=L705</f>
      </c>
      <c r="M709" s="3"/>
    </row>
    <row r="710">
      <c r="A710" s="2"/>
      <c r="C710" s="1" t="s">
        <v>1272</v>
      </c>
      <c r="F710" s="4"/>
      <c r="G710" s="11"/>
      <c r="H710" s="11"/>
      <c r="I710" s="11"/>
      <c r="J710" s="11"/>
      <c r="K710" s="11"/>
      <c r="L710" s="11"/>
      <c r="M710" s="3"/>
    </row>
    <row r="711" outlineLevel="1">
      <c r="A711" s="2"/>
      <c r="B711" s="1" t="s">
        <v>1273</v>
      </c>
      <c r="E711" s="1" t="s">
        <v>1274</v>
      </c>
      <c r="F711" s="4"/>
      <c r="G711" s="11">
        <v>0</v>
      </c>
      <c r="H711" s="11"/>
      <c r="I711" s="12">
        <v>0</v>
      </c>
      <c r="J711" s="11"/>
      <c r="K711" s="12">
        <v>0</v>
      </c>
      <c r="L711" s="11">
        <f>=G711+I711-K711</f>
      </c>
      <c r="M711" s="3"/>
    </row>
    <row r="712" outlineLevel="1">
      <c r="A712" s="2"/>
      <c r="B712" s="1" t="s">
        <v>1275</v>
      </c>
      <c r="E712" s="1" t="s">
        <v>1276</v>
      </c>
      <c r="F712" s="4"/>
      <c r="G712" s="11">
        <v>0</v>
      </c>
      <c r="H712" s="11"/>
      <c r="I712" s="12">
        <v>0</v>
      </c>
      <c r="J712" s="11"/>
      <c r="K712" s="12">
        <v>0</v>
      </c>
      <c r="L712" s="11">
        <f>=G712+I712-K712</f>
      </c>
      <c r="M712" s="3"/>
    </row>
    <row r="713" outlineLevel="1">
      <c r="A713" s="2"/>
      <c r="B713" s="1" t="s">
        <v>1277</v>
      </c>
      <c r="E713" s="1" t="s">
        <v>1278</v>
      </c>
      <c r="F713" s="4"/>
      <c r="G713" s="11">
        <v>0</v>
      </c>
      <c r="H713" s="11"/>
      <c r="I713" s="12">
        <v>0</v>
      </c>
      <c r="J713" s="11"/>
      <c r="K713" s="12">
        <v>0</v>
      </c>
      <c r="L713" s="11">
        <f>=G713+I713-K713</f>
      </c>
      <c r="M713" s="3"/>
    </row>
    <row r="714" outlineLevel="1">
      <c r="A714" s="2"/>
      <c r="D714" s="7" t="s">
        <v>24</v>
      </c>
      <c r="E714" s="7"/>
      <c r="F714" s="7"/>
      <c r="G714" s="8">
        <f>=SUM(G711:G713)</f>
      </c>
      <c r="H714" s="8"/>
      <c r="I714" s="8">
        <f>=SUM(I711:I713)</f>
      </c>
      <c r="J714" s="8"/>
      <c r="K714" s="8">
        <f>=SUM(K711:K713)</f>
      </c>
      <c r="L714" s="8">
        <f>=SUM(L711:L713)</f>
      </c>
      <c r="M714" s="3"/>
    </row>
    <row r="715">
      <c r="A715" s="2"/>
      <c r="F715" s="4"/>
      <c r="G715" s="4"/>
      <c r="H715" s="4"/>
      <c r="I715" s="4"/>
      <c r="J715" s="4"/>
      <c r="K715" s="4"/>
      <c r="L715" s="4"/>
      <c r="M715" s="3"/>
    </row>
    <row r="716">
      <c r="A716" s="2"/>
      <c r="B716" s="9"/>
      <c r="C716" s="9" t="s">
        <v>1279</v>
      </c>
      <c r="D716" s="9"/>
      <c r="E716" s="9"/>
      <c r="F716" s="9"/>
      <c r="G716" s="9">
        <f>=G714</f>
      </c>
      <c r="H716" s="9"/>
      <c r="I716" s="9">
        <f>=I714</f>
      </c>
      <c r="J716" s="9"/>
      <c r="K716" s="9">
        <f>=K714</f>
      </c>
      <c r="L716" s="9">
        <f>=L714</f>
      </c>
      <c r="M716" s="3"/>
    </row>
    <row r="717">
      <c r="A717" s="2"/>
      <c r="C717" s="1" t="s">
        <v>1280</v>
      </c>
      <c r="F717" s="4"/>
      <c r="G717" s="11"/>
      <c r="H717" s="11"/>
      <c r="I717" s="11"/>
      <c r="J717" s="11"/>
      <c r="K717" s="11"/>
      <c r="L717" s="11"/>
      <c r="M717" s="3"/>
    </row>
    <row r="718">
      <c r="A718" s="2"/>
      <c r="C718" s="1" t="s">
        <v>1281</v>
      </c>
      <c r="F718" s="4"/>
      <c r="G718" s="11"/>
      <c r="H718" s="11"/>
      <c r="I718" s="11"/>
      <c r="J718" s="11"/>
      <c r="K718" s="11"/>
      <c r="L718" s="11"/>
      <c r="M718" s="3"/>
    </row>
    <row r="719" outlineLevel="1">
      <c r="A719" s="2"/>
      <c r="B719" s="1" t="s">
        <v>1282</v>
      </c>
      <c r="E719" s="1" t="s">
        <v>1283</v>
      </c>
      <c r="F719" s="4"/>
      <c r="G719" s="11">
        <v>0</v>
      </c>
      <c r="H719" s="11"/>
      <c r="I719" s="12">
        <v>0</v>
      </c>
      <c r="J719" s="11"/>
      <c r="K719" s="12">
        <v>0</v>
      </c>
      <c r="L719" s="11">
        <f>=G719+I719-K719</f>
      </c>
      <c r="M719" s="3"/>
    </row>
    <row r="720" outlineLevel="1">
      <c r="A720" s="2"/>
      <c r="B720" s="1" t="s">
        <v>1284</v>
      </c>
      <c r="E720" s="1" t="s">
        <v>1285</v>
      </c>
      <c r="F720" s="4"/>
      <c r="G720" s="11">
        <v>0</v>
      </c>
      <c r="H720" s="11"/>
      <c r="I720" s="12">
        <v>0</v>
      </c>
      <c r="J720" s="11"/>
      <c r="K720" s="12">
        <v>0</v>
      </c>
      <c r="L720" s="11">
        <f>=G720+I720-K720</f>
      </c>
      <c r="M720" s="3"/>
    </row>
    <row r="721" outlineLevel="1">
      <c r="A721" s="2"/>
      <c r="B721" s="1" t="s">
        <v>1286</v>
      </c>
      <c r="E721" s="1" t="s">
        <v>1287</v>
      </c>
      <c r="F721" s="4"/>
      <c r="G721" s="11">
        <v>0</v>
      </c>
      <c r="H721" s="11"/>
      <c r="I721" s="12">
        <v>0</v>
      </c>
      <c r="J721" s="11"/>
      <c r="K721" s="12">
        <v>0</v>
      </c>
      <c r="L721" s="11">
        <f>=G721+I721-K721</f>
      </c>
      <c r="M721" s="3"/>
    </row>
    <row r="722" outlineLevel="1">
      <c r="A722" s="2"/>
      <c r="B722" s="1" t="s">
        <v>1288</v>
      </c>
      <c r="E722" s="1" t="s">
        <v>1289</v>
      </c>
      <c r="F722" s="4"/>
      <c r="G722" s="11">
        <v>0</v>
      </c>
      <c r="H722" s="11"/>
      <c r="I722" s="12">
        <v>0</v>
      </c>
      <c r="J722" s="11"/>
      <c r="K722" s="12">
        <v>0</v>
      </c>
      <c r="L722" s="11">
        <f>=G722+I722-K722</f>
      </c>
      <c r="M722" s="3"/>
    </row>
    <row r="723" outlineLevel="1">
      <c r="A723" s="2"/>
      <c r="B723" s="1" t="s">
        <v>1290</v>
      </c>
      <c r="E723" s="1" t="s">
        <v>1291</v>
      </c>
      <c r="F723" s="4"/>
      <c r="G723" s="11">
        <v>0</v>
      </c>
      <c r="H723" s="11"/>
      <c r="I723" s="12">
        <v>0</v>
      </c>
      <c r="J723" s="11"/>
      <c r="K723" s="12">
        <v>0</v>
      </c>
      <c r="L723" s="11">
        <f>=G723+I723-K723</f>
      </c>
      <c r="M723" s="3"/>
    </row>
    <row r="724" outlineLevel="1">
      <c r="A724" s="2"/>
      <c r="B724" s="1" t="s">
        <v>1292</v>
      </c>
      <c r="E724" s="1" t="s">
        <v>1293</v>
      </c>
      <c r="F724" s="4"/>
      <c r="G724" s="11">
        <v>0</v>
      </c>
      <c r="H724" s="11"/>
      <c r="I724" s="12">
        <v>0</v>
      </c>
      <c r="J724" s="11"/>
      <c r="K724" s="12">
        <v>0</v>
      </c>
      <c r="L724" s="11">
        <f>=G724+I724-K724</f>
      </c>
      <c r="M724" s="3"/>
    </row>
    <row r="725" outlineLevel="1">
      <c r="A725" s="2"/>
      <c r="B725" s="1" t="s">
        <v>1294</v>
      </c>
      <c r="E725" s="1" t="s">
        <v>1295</v>
      </c>
      <c r="F725" s="4"/>
      <c r="G725" s="11">
        <v>0</v>
      </c>
      <c r="H725" s="11"/>
      <c r="I725" s="12">
        <v>0</v>
      </c>
      <c r="J725" s="11"/>
      <c r="K725" s="12">
        <v>0</v>
      </c>
      <c r="L725" s="11">
        <f>=G725+I725-K725</f>
      </c>
      <c r="M725" s="3"/>
    </row>
    <row r="726" outlineLevel="1">
      <c r="A726" s="2"/>
      <c r="B726" s="1" t="s">
        <v>1296</v>
      </c>
      <c r="E726" s="1" t="s">
        <v>1297</v>
      </c>
      <c r="F726" s="4"/>
      <c r="G726" s="11">
        <v>0</v>
      </c>
      <c r="H726" s="11"/>
      <c r="I726" s="12">
        <v>0</v>
      </c>
      <c r="J726" s="11"/>
      <c r="K726" s="12">
        <v>0</v>
      </c>
      <c r="L726" s="11">
        <f>=G726+I726-K726</f>
      </c>
      <c r="M726" s="3"/>
    </row>
    <row r="727" outlineLevel="1">
      <c r="A727" s="2"/>
      <c r="B727" s="1" t="s">
        <v>1298</v>
      </c>
      <c r="E727" s="1" t="s">
        <v>1299</v>
      </c>
      <c r="F727" s="4"/>
      <c r="G727" s="11">
        <v>0</v>
      </c>
      <c r="H727" s="11"/>
      <c r="I727" s="12">
        <v>0</v>
      </c>
      <c r="J727" s="11"/>
      <c r="K727" s="12">
        <v>0</v>
      </c>
      <c r="L727" s="11">
        <f>=G727+I727-K727</f>
      </c>
      <c r="M727" s="3"/>
    </row>
    <row r="728" outlineLevel="1">
      <c r="A728" s="2"/>
      <c r="B728" s="1" t="s">
        <v>1300</v>
      </c>
      <c r="E728" s="1" t="s">
        <v>1301</v>
      </c>
      <c r="F728" s="4"/>
      <c r="G728" s="11">
        <v>0</v>
      </c>
      <c r="H728" s="11"/>
      <c r="I728" s="12">
        <v>0</v>
      </c>
      <c r="J728" s="11"/>
      <c r="K728" s="12">
        <v>0</v>
      </c>
      <c r="L728" s="11">
        <f>=G728+I728-K728</f>
      </c>
      <c r="M728" s="3"/>
    </row>
    <row r="729" outlineLevel="1">
      <c r="A729" s="2"/>
      <c r="B729" s="1" t="s">
        <v>1302</v>
      </c>
      <c r="E729" s="1" t="s">
        <v>1303</v>
      </c>
      <c r="F729" s="4"/>
      <c r="G729" s="11">
        <v>0</v>
      </c>
      <c r="H729" s="11"/>
      <c r="I729" s="12">
        <v>0</v>
      </c>
      <c r="J729" s="11"/>
      <c r="K729" s="12">
        <v>0</v>
      </c>
      <c r="L729" s="11">
        <f>=G729+I729-K729</f>
      </c>
      <c r="M729" s="3"/>
    </row>
    <row r="730" outlineLevel="1">
      <c r="A730" s="2"/>
      <c r="B730" s="1" t="s">
        <v>1304</v>
      </c>
      <c r="E730" s="1" t="s">
        <v>1305</v>
      </c>
      <c r="F730" s="4"/>
      <c r="G730" s="11">
        <v>0</v>
      </c>
      <c r="H730" s="11"/>
      <c r="I730" s="12">
        <v>0</v>
      </c>
      <c r="J730" s="11"/>
      <c r="K730" s="12">
        <v>0</v>
      </c>
      <c r="L730" s="11">
        <f>=G730+I730-K730</f>
      </c>
      <c r="M730" s="3"/>
    </row>
    <row r="731" outlineLevel="1">
      <c r="A731" s="2"/>
      <c r="B731" s="1" t="s">
        <v>1306</v>
      </c>
      <c r="E731" s="1" t="s">
        <v>1307</v>
      </c>
      <c r="F731" s="4"/>
      <c r="G731" s="11">
        <v>0</v>
      </c>
      <c r="H731" s="11"/>
      <c r="I731" s="12">
        <v>0</v>
      </c>
      <c r="J731" s="11"/>
      <c r="K731" s="12">
        <v>0</v>
      </c>
      <c r="L731" s="11">
        <f>=G731+I731-K731</f>
      </c>
      <c r="M731" s="3"/>
    </row>
    <row r="732" outlineLevel="1">
      <c r="A732" s="2"/>
      <c r="B732" s="1" t="s">
        <v>1308</v>
      </c>
      <c r="E732" s="1" t="s">
        <v>1309</v>
      </c>
      <c r="F732" s="4"/>
      <c r="G732" s="11">
        <v>0</v>
      </c>
      <c r="H732" s="11"/>
      <c r="I732" s="12">
        <v>0</v>
      </c>
      <c r="J732" s="11"/>
      <c r="K732" s="12">
        <v>0</v>
      </c>
      <c r="L732" s="11">
        <f>=G732+I732-K732</f>
      </c>
      <c r="M732" s="3"/>
    </row>
    <row r="733" outlineLevel="1">
      <c r="A733" s="2"/>
      <c r="B733" s="1" t="s">
        <v>1310</v>
      </c>
      <c r="E733" s="1" t="s">
        <v>1311</v>
      </c>
      <c r="F733" s="4"/>
      <c r="G733" s="11">
        <v>0</v>
      </c>
      <c r="H733" s="11"/>
      <c r="I733" s="12">
        <v>0</v>
      </c>
      <c r="J733" s="11"/>
      <c r="K733" s="12">
        <v>0</v>
      </c>
      <c r="L733" s="11">
        <f>=G733+I733-K733</f>
      </c>
      <c r="M733" s="3"/>
    </row>
    <row r="734" outlineLevel="1">
      <c r="A734" s="2"/>
      <c r="B734" s="1" t="s">
        <v>1312</v>
      </c>
      <c r="E734" s="1" t="s">
        <v>1313</v>
      </c>
      <c r="F734" s="4"/>
      <c r="G734" s="11">
        <v>0</v>
      </c>
      <c r="H734" s="11"/>
      <c r="I734" s="12">
        <v>0</v>
      </c>
      <c r="J734" s="11"/>
      <c r="K734" s="12">
        <v>0</v>
      </c>
      <c r="L734" s="11">
        <f>=G734+I734-K734</f>
      </c>
      <c r="M734" s="3"/>
    </row>
    <row r="735" outlineLevel="1">
      <c r="A735" s="2"/>
      <c r="B735" s="1" t="s">
        <v>1314</v>
      </c>
      <c r="E735" s="1" t="s">
        <v>1315</v>
      </c>
      <c r="F735" s="4"/>
      <c r="G735" s="11">
        <v>0</v>
      </c>
      <c r="H735" s="11"/>
      <c r="I735" s="12">
        <v>0</v>
      </c>
      <c r="J735" s="11"/>
      <c r="K735" s="12">
        <v>0</v>
      </c>
      <c r="L735" s="11">
        <f>=G735+I735-K735</f>
      </c>
      <c r="M735" s="3"/>
    </row>
    <row r="736" outlineLevel="1">
      <c r="A736" s="2"/>
      <c r="B736" s="1" t="s">
        <v>1316</v>
      </c>
      <c r="E736" s="1" t="s">
        <v>1317</v>
      </c>
      <c r="F736" s="4"/>
      <c r="G736" s="11">
        <v>0</v>
      </c>
      <c r="H736" s="11"/>
      <c r="I736" s="12">
        <v>0</v>
      </c>
      <c r="J736" s="11"/>
      <c r="K736" s="12">
        <v>0</v>
      </c>
      <c r="L736" s="11">
        <f>=G736+I736-K736</f>
      </c>
      <c r="M736" s="3"/>
    </row>
    <row r="737" outlineLevel="1">
      <c r="A737" s="2"/>
      <c r="B737" s="1" t="s">
        <v>1318</v>
      </c>
      <c r="E737" s="1" t="s">
        <v>1319</v>
      </c>
      <c r="F737" s="4"/>
      <c r="G737" s="11">
        <v>0</v>
      </c>
      <c r="H737" s="11"/>
      <c r="I737" s="12">
        <v>0</v>
      </c>
      <c r="J737" s="11"/>
      <c r="K737" s="12">
        <v>0</v>
      </c>
      <c r="L737" s="11">
        <f>=G737+I737-K737</f>
      </c>
      <c r="M737" s="3"/>
    </row>
    <row r="738" outlineLevel="1">
      <c r="A738" s="2"/>
      <c r="B738" s="1" t="s">
        <v>1320</v>
      </c>
      <c r="E738" s="1" t="s">
        <v>1321</v>
      </c>
      <c r="F738" s="4"/>
      <c r="G738" s="11">
        <v>0</v>
      </c>
      <c r="H738" s="11"/>
      <c r="I738" s="12">
        <v>0</v>
      </c>
      <c r="J738" s="11"/>
      <c r="K738" s="12">
        <v>0</v>
      </c>
      <c r="L738" s="11">
        <f>=G738+I738-K738</f>
      </c>
      <c r="M738" s="3"/>
    </row>
    <row r="739" outlineLevel="1">
      <c r="A739" s="2"/>
      <c r="B739" s="1" t="s">
        <v>1322</v>
      </c>
      <c r="E739" s="1" t="s">
        <v>1323</v>
      </c>
      <c r="F739" s="4"/>
      <c r="G739" s="11">
        <v>0</v>
      </c>
      <c r="H739" s="11"/>
      <c r="I739" s="12">
        <v>0</v>
      </c>
      <c r="J739" s="11"/>
      <c r="K739" s="12">
        <v>0</v>
      </c>
      <c r="L739" s="11">
        <f>=G739+I739-K739</f>
      </c>
      <c r="M739" s="3"/>
    </row>
    <row r="740" outlineLevel="1">
      <c r="A740" s="2"/>
      <c r="B740" s="1" t="s">
        <v>1324</v>
      </c>
      <c r="E740" s="1" t="s">
        <v>1325</v>
      </c>
      <c r="F740" s="4"/>
      <c r="G740" s="11">
        <v>0</v>
      </c>
      <c r="H740" s="11"/>
      <c r="I740" s="12">
        <v>0</v>
      </c>
      <c r="J740" s="11"/>
      <c r="K740" s="12">
        <v>0</v>
      </c>
      <c r="L740" s="11">
        <f>=G740+I740-K740</f>
      </c>
      <c r="M740" s="3"/>
    </row>
    <row r="741" outlineLevel="1">
      <c r="A741" s="2"/>
      <c r="B741" s="1" t="s">
        <v>1326</v>
      </c>
      <c r="E741" s="1" t="s">
        <v>1327</v>
      </c>
      <c r="F741" s="4"/>
      <c r="G741" s="11">
        <v>0</v>
      </c>
      <c r="H741" s="11"/>
      <c r="I741" s="12">
        <v>0</v>
      </c>
      <c r="J741" s="11"/>
      <c r="K741" s="12">
        <v>0</v>
      </c>
      <c r="L741" s="11">
        <f>=G741+I741-K741</f>
      </c>
      <c r="M741" s="3"/>
    </row>
    <row r="742" outlineLevel="1">
      <c r="A742" s="2"/>
      <c r="B742" s="1" t="s">
        <v>1328</v>
      </c>
      <c r="E742" s="1" t="s">
        <v>1329</v>
      </c>
      <c r="F742" s="4"/>
      <c r="G742" s="11">
        <v>0</v>
      </c>
      <c r="H742" s="11"/>
      <c r="I742" s="12">
        <v>0</v>
      </c>
      <c r="J742" s="11"/>
      <c r="K742" s="12">
        <v>0</v>
      </c>
      <c r="L742" s="11">
        <f>=G742+I742-K742</f>
      </c>
      <c r="M742" s="3"/>
    </row>
    <row r="743" outlineLevel="1">
      <c r="A743" s="2"/>
      <c r="B743" s="1" t="s">
        <v>1330</v>
      </c>
      <c r="E743" s="1" t="s">
        <v>1331</v>
      </c>
      <c r="F743" s="4"/>
      <c r="G743" s="11">
        <v>0</v>
      </c>
      <c r="H743" s="11"/>
      <c r="I743" s="12">
        <v>0</v>
      </c>
      <c r="J743" s="11"/>
      <c r="K743" s="12">
        <v>0</v>
      </c>
      <c r="L743" s="11">
        <f>=G743+I743-K743</f>
      </c>
      <c r="M743" s="3"/>
    </row>
    <row r="744" outlineLevel="1">
      <c r="A744" s="2"/>
      <c r="B744" s="1" t="s">
        <v>1332</v>
      </c>
      <c r="E744" s="1" t="s">
        <v>1333</v>
      </c>
      <c r="F744" s="4"/>
      <c r="G744" s="11">
        <v>0</v>
      </c>
      <c r="H744" s="11"/>
      <c r="I744" s="12">
        <v>0</v>
      </c>
      <c r="J744" s="11"/>
      <c r="K744" s="12">
        <v>0</v>
      </c>
      <c r="L744" s="11">
        <f>=G744+I744-K744</f>
      </c>
      <c r="M744" s="3"/>
    </row>
    <row r="745" outlineLevel="1">
      <c r="A745" s="2"/>
      <c r="B745" s="1" t="s">
        <v>1334</v>
      </c>
      <c r="E745" s="1" t="s">
        <v>1335</v>
      </c>
      <c r="F745" s="4"/>
      <c r="G745" s="11">
        <v>0</v>
      </c>
      <c r="H745" s="11"/>
      <c r="I745" s="12">
        <v>0</v>
      </c>
      <c r="J745" s="11"/>
      <c r="K745" s="12">
        <v>0</v>
      </c>
      <c r="L745" s="11">
        <f>=G745+I745-K745</f>
      </c>
      <c r="M745" s="3"/>
    </row>
    <row r="746" outlineLevel="1">
      <c r="A746" s="2"/>
      <c r="B746" s="1" t="s">
        <v>1336</v>
      </c>
      <c r="E746" s="1" t="s">
        <v>1337</v>
      </c>
      <c r="F746" s="4"/>
      <c r="G746" s="11">
        <v>0</v>
      </c>
      <c r="H746" s="11"/>
      <c r="I746" s="12">
        <v>0</v>
      </c>
      <c r="J746" s="11"/>
      <c r="K746" s="12">
        <v>0</v>
      </c>
      <c r="L746" s="11">
        <f>=G746+I746-K746</f>
      </c>
      <c r="M746" s="3"/>
    </row>
    <row r="747" outlineLevel="1">
      <c r="A747" s="2"/>
      <c r="B747" s="1" t="s">
        <v>1338</v>
      </c>
      <c r="E747" s="1" t="s">
        <v>1339</v>
      </c>
      <c r="F747" s="4"/>
      <c r="G747" s="11">
        <v>0</v>
      </c>
      <c r="H747" s="11"/>
      <c r="I747" s="12">
        <v>0</v>
      </c>
      <c r="J747" s="11"/>
      <c r="K747" s="12">
        <v>0</v>
      </c>
      <c r="L747" s="11">
        <f>=G747+I747-K747</f>
      </c>
      <c r="M747" s="3"/>
    </row>
    <row r="748" outlineLevel="1">
      <c r="A748" s="2"/>
      <c r="B748" s="1" t="s">
        <v>1340</v>
      </c>
      <c r="E748" s="1" t="s">
        <v>1341</v>
      </c>
      <c r="F748" s="4"/>
      <c r="G748" s="11">
        <v>0</v>
      </c>
      <c r="H748" s="11"/>
      <c r="I748" s="12">
        <v>0</v>
      </c>
      <c r="J748" s="11"/>
      <c r="K748" s="12">
        <v>0</v>
      </c>
      <c r="L748" s="11">
        <f>=G748+I748-K748</f>
      </c>
      <c r="M748" s="3"/>
    </row>
    <row r="749" outlineLevel="1">
      <c r="A749" s="2"/>
      <c r="B749" s="1" t="s">
        <v>1342</v>
      </c>
      <c r="E749" s="1" t="s">
        <v>1343</v>
      </c>
      <c r="F749" s="4"/>
      <c r="G749" s="11">
        <v>0</v>
      </c>
      <c r="H749" s="11"/>
      <c r="I749" s="12">
        <v>0</v>
      </c>
      <c r="J749" s="11"/>
      <c r="K749" s="12">
        <v>0</v>
      </c>
      <c r="L749" s="11">
        <f>=G749+I749-K749</f>
      </c>
      <c r="M749" s="3"/>
    </row>
    <row r="750" outlineLevel="1">
      <c r="A750" s="2"/>
      <c r="B750" s="1" t="s">
        <v>1344</v>
      </c>
      <c r="E750" s="1" t="s">
        <v>1345</v>
      </c>
      <c r="F750" s="4"/>
      <c r="G750" s="11">
        <v>0</v>
      </c>
      <c r="H750" s="11"/>
      <c r="I750" s="12">
        <v>0</v>
      </c>
      <c r="J750" s="11"/>
      <c r="K750" s="12">
        <v>0</v>
      </c>
      <c r="L750" s="11">
        <f>=G750+I750-K750</f>
      </c>
      <c r="M750" s="3"/>
    </row>
    <row r="751" outlineLevel="1">
      <c r="A751" s="2"/>
      <c r="B751" s="1" t="s">
        <v>1346</v>
      </c>
      <c r="E751" s="1" t="s">
        <v>1347</v>
      </c>
      <c r="F751" s="4"/>
      <c r="G751" s="11">
        <v>0</v>
      </c>
      <c r="H751" s="11"/>
      <c r="I751" s="12">
        <v>0</v>
      </c>
      <c r="J751" s="11"/>
      <c r="K751" s="12">
        <v>0</v>
      </c>
      <c r="L751" s="11">
        <f>=G751+I751-K751</f>
      </c>
      <c r="M751" s="3"/>
    </row>
    <row r="752" outlineLevel="1">
      <c r="A752" s="2"/>
      <c r="B752" s="1" t="s">
        <v>1348</v>
      </c>
      <c r="E752" s="1" t="s">
        <v>1349</v>
      </c>
      <c r="F752" s="4"/>
      <c r="G752" s="11">
        <v>0</v>
      </c>
      <c r="H752" s="11"/>
      <c r="I752" s="12">
        <v>0</v>
      </c>
      <c r="J752" s="11"/>
      <c r="K752" s="12">
        <v>0</v>
      </c>
      <c r="L752" s="11">
        <f>=G752+I752-K752</f>
      </c>
      <c r="M752" s="3"/>
    </row>
    <row r="753" outlineLevel="1">
      <c r="A753" s="2"/>
      <c r="B753" s="1" t="s">
        <v>1350</v>
      </c>
      <c r="E753" s="1" t="s">
        <v>1351</v>
      </c>
      <c r="F753" s="4"/>
      <c r="G753" s="11">
        <v>0</v>
      </c>
      <c r="H753" s="11"/>
      <c r="I753" s="12">
        <v>0</v>
      </c>
      <c r="J753" s="11"/>
      <c r="K753" s="12">
        <v>0</v>
      </c>
      <c r="L753" s="11">
        <f>=G753+I753-K753</f>
      </c>
      <c r="M753" s="3"/>
    </row>
    <row r="754" outlineLevel="1">
      <c r="A754" s="2"/>
      <c r="B754" s="1" t="s">
        <v>1352</v>
      </c>
      <c r="E754" s="1" t="s">
        <v>1353</v>
      </c>
      <c r="F754" s="4"/>
      <c r="G754" s="11">
        <v>0</v>
      </c>
      <c r="H754" s="11"/>
      <c r="I754" s="12">
        <v>0</v>
      </c>
      <c r="J754" s="11"/>
      <c r="K754" s="12">
        <v>0</v>
      </c>
      <c r="L754" s="11">
        <f>=G754+I754-K754</f>
      </c>
      <c r="M754" s="3"/>
    </row>
    <row r="755" outlineLevel="1">
      <c r="A755" s="2"/>
      <c r="B755" s="1" t="s">
        <v>1354</v>
      </c>
      <c r="E755" s="1" t="s">
        <v>1355</v>
      </c>
      <c r="F755" s="4"/>
      <c r="G755" s="11">
        <v>0</v>
      </c>
      <c r="H755" s="11"/>
      <c r="I755" s="12">
        <v>0</v>
      </c>
      <c r="J755" s="11"/>
      <c r="K755" s="12">
        <v>0</v>
      </c>
      <c r="L755" s="11">
        <f>=G755+I755-K755</f>
      </c>
      <c r="M755" s="3"/>
    </row>
    <row r="756" outlineLevel="1">
      <c r="A756" s="2"/>
      <c r="B756" s="1" t="s">
        <v>1356</v>
      </c>
      <c r="E756" s="1" t="s">
        <v>1357</v>
      </c>
      <c r="F756" s="4"/>
      <c r="G756" s="11">
        <v>0</v>
      </c>
      <c r="H756" s="11"/>
      <c r="I756" s="12">
        <v>0</v>
      </c>
      <c r="J756" s="11"/>
      <c r="K756" s="12">
        <v>0</v>
      </c>
      <c r="L756" s="11">
        <f>=G756+I756-K756</f>
      </c>
      <c r="M756" s="3"/>
    </row>
    <row r="757" outlineLevel="1">
      <c r="A757" s="2"/>
      <c r="B757" s="1" t="s">
        <v>1358</v>
      </c>
      <c r="E757" s="1" t="s">
        <v>1359</v>
      </c>
      <c r="F757" s="4"/>
      <c r="G757" s="11">
        <v>0</v>
      </c>
      <c r="H757" s="11"/>
      <c r="I757" s="12">
        <v>0</v>
      </c>
      <c r="J757" s="11"/>
      <c r="K757" s="12">
        <v>0</v>
      </c>
      <c r="L757" s="11">
        <f>=G757+I757-K757</f>
      </c>
      <c r="M757" s="3"/>
    </row>
    <row r="758" outlineLevel="1">
      <c r="A758" s="2"/>
      <c r="B758" s="1" t="s">
        <v>1360</v>
      </c>
      <c r="E758" s="1" t="s">
        <v>1361</v>
      </c>
      <c r="F758" s="4"/>
      <c r="G758" s="11">
        <v>0</v>
      </c>
      <c r="H758" s="11"/>
      <c r="I758" s="12">
        <v>0</v>
      </c>
      <c r="J758" s="11"/>
      <c r="K758" s="12">
        <v>0</v>
      </c>
      <c r="L758" s="11">
        <f>=G758+I758-K758</f>
      </c>
      <c r="M758" s="3"/>
    </row>
    <row r="759" outlineLevel="1">
      <c r="A759" s="2"/>
      <c r="B759" s="1" t="s">
        <v>1362</v>
      </c>
      <c r="E759" s="1" t="s">
        <v>1363</v>
      </c>
      <c r="F759" s="4"/>
      <c r="G759" s="11">
        <v>0</v>
      </c>
      <c r="H759" s="11"/>
      <c r="I759" s="12">
        <v>0</v>
      </c>
      <c r="J759" s="11"/>
      <c r="K759" s="12">
        <v>0</v>
      </c>
      <c r="L759" s="11">
        <f>=G759+I759-K759</f>
      </c>
      <c r="M759" s="3"/>
    </row>
    <row r="760" outlineLevel="1">
      <c r="A760" s="2"/>
      <c r="B760" s="1" t="s">
        <v>1364</v>
      </c>
      <c r="E760" s="1" t="s">
        <v>1365</v>
      </c>
      <c r="F760" s="4"/>
      <c r="G760" s="11">
        <v>0</v>
      </c>
      <c r="H760" s="11"/>
      <c r="I760" s="12">
        <v>0</v>
      </c>
      <c r="J760" s="11"/>
      <c r="K760" s="12">
        <v>0</v>
      </c>
      <c r="L760" s="11">
        <f>=G760+I760-K760</f>
      </c>
      <c r="M760" s="3"/>
    </row>
    <row r="761" outlineLevel="1">
      <c r="A761" s="2"/>
      <c r="B761" s="1" t="s">
        <v>1366</v>
      </c>
      <c r="E761" s="1" t="s">
        <v>1367</v>
      </c>
      <c r="F761" s="4"/>
      <c r="G761" s="11">
        <v>0</v>
      </c>
      <c r="H761" s="11"/>
      <c r="I761" s="12">
        <v>0</v>
      </c>
      <c r="J761" s="11"/>
      <c r="K761" s="12">
        <v>0</v>
      </c>
      <c r="L761" s="11">
        <f>=G761+I761-K761</f>
      </c>
      <c r="M761" s="3"/>
    </row>
    <row r="762" outlineLevel="1">
      <c r="A762" s="2"/>
      <c r="B762" s="1" t="s">
        <v>1368</v>
      </c>
      <c r="E762" s="1" t="s">
        <v>1369</v>
      </c>
      <c r="F762" s="4"/>
      <c r="G762" s="11">
        <v>0</v>
      </c>
      <c r="H762" s="11"/>
      <c r="I762" s="12">
        <v>0</v>
      </c>
      <c r="J762" s="11"/>
      <c r="K762" s="12">
        <v>0</v>
      </c>
      <c r="L762" s="11">
        <f>=G762+I762-K762</f>
      </c>
      <c r="M762" s="3"/>
    </row>
    <row r="763" outlineLevel="1">
      <c r="A763" s="2"/>
      <c r="B763" s="1" t="s">
        <v>1370</v>
      </c>
      <c r="E763" s="1" t="s">
        <v>1371</v>
      </c>
      <c r="F763" s="4"/>
      <c r="G763" s="11">
        <v>0</v>
      </c>
      <c r="H763" s="11"/>
      <c r="I763" s="12">
        <v>0</v>
      </c>
      <c r="J763" s="11"/>
      <c r="K763" s="12">
        <v>0</v>
      </c>
      <c r="L763" s="11">
        <f>=G763+I763-K763</f>
      </c>
      <c r="M763" s="3"/>
    </row>
    <row r="764" outlineLevel="1">
      <c r="A764" s="2"/>
      <c r="B764" s="1" t="s">
        <v>1372</v>
      </c>
      <c r="E764" s="1" t="s">
        <v>1373</v>
      </c>
      <c r="F764" s="4"/>
      <c r="G764" s="11">
        <v>0</v>
      </c>
      <c r="H764" s="11"/>
      <c r="I764" s="12">
        <v>0</v>
      </c>
      <c r="J764" s="11"/>
      <c r="K764" s="12">
        <v>0</v>
      </c>
      <c r="L764" s="11">
        <f>=G764+I764-K764</f>
      </c>
      <c r="M764" s="3"/>
    </row>
    <row r="765" outlineLevel="1">
      <c r="A765" s="2"/>
      <c r="B765" s="1" t="s">
        <v>1374</v>
      </c>
      <c r="E765" s="1" t="s">
        <v>1375</v>
      </c>
      <c r="F765" s="4"/>
      <c r="G765" s="11">
        <v>0</v>
      </c>
      <c r="H765" s="11"/>
      <c r="I765" s="12">
        <v>0</v>
      </c>
      <c r="J765" s="11"/>
      <c r="K765" s="12">
        <v>0</v>
      </c>
      <c r="L765" s="11">
        <f>=G765+I765-K765</f>
      </c>
      <c r="M765" s="3"/>
    </row>
    <row r="766" outlineLevel="1">
      <c r="A766" s="2"/>
      <c r="B766" s="1" t="s">
        <v>1376</v>
      </c>
      <c r="E766" s="1" t="s">
        <v>1377</v>
      </c>
      <c r="F766" s="4"/>
      <c r="G766" s="11">
        <v>0</v>
      </c>
      <c r="H766" s="11"/>
      <c r="I766" s="12">
        <v>0</v>
      </c>
      <c r="J766" s="11"/>
      <c r="K766" s="12">
        <v>0</v>
      </c>
      <c r="L766" s="11">
        <f>=G766+I766-K766</f>
      </c>
      <c r="M766" s="3"/>
    </row>
    <row r="767" outlineLevel="1">
      <c r="A767" s="2"/>
      <c r="B767" s="1" t="s">
        <v>1378</v>
      </c>
      <c r="E767" s="1" t="s">
        <v>1379</v>
      </c>
      <c r="F767" s="4"/>
      <c r="G767" s="11">
        <v>0</v>
      </c>
      <c r="H767" s="11"/>
      <c r="I767" s="12">
        <v>0</v>
      </c>
      <c r="J767" s="11"/>
      <c r="K767" s="12">
        <v>0</v>
      </c>
      <c r="L767" s="11">
        <f>=G767+I767-K767</f>
      </c>
      <c r="M767" s="3"/>
    </row>
    <row r="768" outlineLevel="1">
      <c r="A768" s="2"/>
      <c r="B768" s="1" t="s">
        <v>1380</v>
      </c>
      <c r="E768" s="1" t="s">
        <v>1381</v>
      </c>
      <c r="F768" s="4"/>
      <c r="G768" s="11">
        <v>0</v>
      </c>
      <c r="H768" s="11"/>
      <c r="I768" s="12">
        <v>0</v>
      </c>
      <c r="J768" s="11"/>
      <c r="K768" s="12">
        <v>0</v>
      </c>
      <c r="L768" s="11">
        <f>=G768+I768-K768</f>
      </c>
      <c r="M768" s="3"/>
    </row>
    <row r="769" outlineLevel="1">
      <c r="A769" s="2"/>
      <c r="B769" s="1" t="s">
        <v>1382</v>
      </c>
      <c r="E769" s="1" t="s">
        <v>1383</v>
      </c>
      <c r="F769" s="4"/>
      <c r="G769" s="11">
        <v>0</v>
      </c>
      <c r="H769" s="11"/>
      <c r="I769" s="12">
        <v>0</v>
      </c>
      <c r="J769" s="11"/>
      <c r="K769" s="12">
        <v>0</v>
      </c>
      <c r="L769" s="11">
        <f>=G769+I769-K769</f>
      </c>
      <c r="M769" s="3"/>
    </row>
    <row r="770" outlineLevel="1">
      <c r="A770" s="2"/>
      <c r="B770" s="1" t="s">
        <v>1384</v>
      </c>
      <c r="E770" s="1" t="s">
        <v>1385</v>
      </c>
      <c r="F770" s="4"/>
      <c r="G770" s="11">
        <v>0</v>
      </c>
      <c r="H770" s="11"/>
      <c r="I770" s="12">
        <v>0</v>
      </c>
      <c r="J770" s="11"/>
      <c r="K770" s="12">
        <v>0</v>
      </c>
      <c r="L770" s="11">
        <f>=G770+I770-K770</f>
      </c>
      <c r="M770" s="3"/>
    </row>
    <row r="771" outlineLevel="1">
      <c r="A771" s="2"/>
      <c r="B771" s="1" t="s">
        <v>1386</v>
      </c>
      <c r="E771" s="1" t="s">
        <v>1387</v>
      </c>
      <c r="F771" s="4"/>
      <c r="G771" s="11">
        <v>0</v>
      </c>
      <c r="H771" s="11"/>
      <c r="I771" s="12">
        <v>0</v>
      </c>
      <c r="J771" s="11"/>
      <c r="K771" s="12">
        <v>0</v>
      </c>
      <c r="L771" s="11">
        <f>=G771+I771-K771</f>
      </c>
      <c r="M771" s="3"/>
    </row>
    <row r="772" outlineLevel="1">
      <c r="A772" s="2"/>
      <c r="B772" s="1" t="s">
        <v>1388</v>
      </c>
      <c r="E772" s="1" t="s">
        <v>1389</v>
      </c>
      <c r="F772" s="4"/>
      <c r="G772" s="11">
        <v>0</v>
      </c>
      <c r="H772" s="11"/>
      <c r="I772" s="12">
        <v>0</v>
      </c>
      <c r="J772" s="11"/>
      <c r="K772" s="12">
        <v>0</v>
      </c>
      <c r="L772" s="11">
        <f>=G772+I772-K772</f>
      </c>
      <c r="M772" s="3"/>
    </row>
    <row r="773" outlineLevel="1">
      <c r="A773" s="2"/>
      <c r="B773" s="1" t="s">
        <v>1390</v>
      </c>
      <c r="E773" s="1" t="s">
        <v>1391</v>
      </c>
      <c r="F773" s="4"/>
      <c r="G773" s="11">
        <v>0</v>
      </c>
      <c r="H773" s="11"/>
      <c r="I773" s="12">
        <v>0</v>
      </c>
      <c r="J773" s="11"/>
      <c r="K773" s="12">
        <v>0</v>
      </c>
      <c r="L773" s="11">
        <f>=G773+I773-K773</f>
      </c>
      <c r="M773" s="3"/>
    </row>
    <row r="774" outlineLevel="1">
      <c r="A774" s="2"/>
      <c r="B774" s="1" t="s">
        <v>1392</v>
      </c>
      <c r="E774" s="1" t="s">
        <v>1393</v>
      </c>
      <c r="F774" s="4"/>
      <c r="G774" s="11">
        <v>0</v>
      </c>
      <c r="H774" s="11"/>
      <c r="I774" s="12">
        <v>0</v>
      </c>
      <c r="J774" s="11"/>
      <c r="K774" s="12">
        <v>0</v>
      </c>
      <c r="L774" s="11">
        <f>=G774+I774-K774</f>
      </c>
      <c r="M774" s="3"/>
    </row>
    <row r="775" outlineLevel="1">
      <c r="A775" s="2"/>
      <c r="B775" s="1" t="s">
        <v>1394</v>
      </c>
      <c r="E775" s="1" t="s">
        <v>1395</v>
      </c>
      <c r="F775" s="4"/>
      <c r="G775" s="11">
        <v>0</v>
      </c>
      <c r="H775" s="11"/>
      <c r="I775" s="12">
        <v>0</v>
      </c>
      <c r="J775" s="11"/>
      <c r="K775" s="12">
        <v>0</v>
      </c>
      <c r="L775" s="11">
        <f>=G775+I775-K775</f>
      </c>
      <c r="M775" s="3"/>
    </row>
    <row r="776" outlineLevel="1">
      <c r="A776" s="2"/>
      <c r="B776" s="1" t="s">
        <v>1396</v>
      </c>
      <c r="E776" s="1" t="s">
        <v>1397</v>
      </c>
      <c r="F776" s="4"/>
      <c r="G776" s="11">
        <v>0</v>
      </c>
      <c r="H776" s="11"/>
      <c r="I776" s="12">
        <v>0</v>
      </c>
      <c r="J776" s="11"/>
      <c r="K776" s="12">
        <v>0</v>
      </c>
      <c r="L776" s="11">
        <f>=G776+I776-K776</f>
      </c>
      <c r="M776" s="3"/>
    </row>
    <row r="777" outlineLevel="1">
      <c r="A777" s="2"/>
      <c r="B777" s="1" t="s">
        <v>1398</v>
      </c>
      <c r="E777" s="1" t="s">
        <v>1399</v>
      </c>
      <c r="F777" s="4"/>
      <c r="G777" s="11">
        <v>0</v>
      </c>
      <c r="H777" s="11"/>
      <c r="I777" s="12">
        <v>0</v>
      </c>
      <c r="J777" s="11"/>
      <c r="K777" s="12">
        <v>0</v>
      </c>
      <c r="L777" s="11">
        <f>=G777+I777-K777</f>
      </c>
      <c r="M777" s="3"/>
    </row>
    <row r="778" outlineLevel="1">
      <c r="A778" s="2"/>
      <c r="B778" s="1" t="s">
        <v>1400</v>
      </c>
      <c r="E778" s="1" t="s">
        <v>1401</v>
      </c>
      <c r="F778" s="4"/>
      <c r="G778" s="11">
        <v>0</v>
      </c>
      <c r="H778" s="11"/>
      <c r="I778" s="12">
        <v>0</v>
      </c>
      <c r="J778" s="11"/>
      <c r="K778" s="12">
        <v>0</v>
      </c>
      <c r="L778" s="11">
        <f>=G778+I778-K778</f>
      </c>
      <c r="M778" s="3"/>
    </row>
    <row r="779" outlineLevel="1">
      <c r="A779" s="2"/>
      <c r="B779" s="1" t="s">
        <v>1402</v>
      </c>
      <c r="E779" s="1" t="s">
        <v>1403</v>
      </c>
      <c r="F779" s="4"/>
      <c r="G779" s="11">
        <v>0</v>
      </c>
      <c r="H779" s="11"/>
      <c r="I779" s="12">
        <v>0</v>
      </c>
      <c r="J779" s="11"/>
      <c r="K779" s="12">
        <v>0</v>
      </c>
      <c r="L779" s="11">
        <f>=G779+I779-K779</f>
      </c>
      <c r="M779" s="3"/>
    </row>
    <row r="780" outlineLevel="1">
      <c r="A780" s="2"/>
      <c r="B780" s="1" t="s">
        <v>1404</v>
      </c>
      <c r="E780" s="1" t="s">
        <v>1405</v>
      </c>
      <c r="F780" s="4"/>
      <c r="G780" s="11">
        <v>0</v>
      </c>
      <c r="H780" s="11"/>
      <c r="I780" s="12">
        <v>0</v>
      </c>
      <c r="J780" s="11"/>
      <c r="K780" s="12">
        <v>0</v>
      </c>
      <c r="L780" s="11">
        <f>=G780+I780-K780</f>
      </c>
      <c r="M780" s="3"/>
    </row>
    <row r="781" outlineLevel="1">
      <c r="A781" s="2"/>
      <c r="B781" s="1" t="s">
        <v>1406</v>
      </c>
      <c r="E781" s="1" t="s">
        <v>1407</v>
      </c>
      <c r="F781" s="4"/>
      <c r="G781" s="11">
        <v>0</v>
      </c>
      <c r="H781" s="11"/>
      <c r="I781" s="12">
        <v>0</v>
      </c>
      <c r="J781" s="11"/>
      <c r="K781" s="12">
        <v>0</v>
      </c>
      <c r="L781" s="11">
        <f>=G781+I781-K781</f>
      </c>
      <c r="M781" s="3"/>
    </row>
    <row r="782" outlineLevel="1">
      <c r="A782" s="2"/>
      <c r="B782" s="1" t="s">
        <v>1408</v>
      </c>
      <c r="E782" s="1" t="s">
        <v>1409</v>
      </c>
      <c r="F782" s="4"/>
      <c r="G782" s="11">
        <v>0</v>
      </c>
      <c r="H782" s="11"/>
      <c r="I782" s="12">
        <v>0</v>
      </c>
      <c r="J782" s="11"/>
      <c r="K782" s="12">
        <v>0</v>
      </c>
      <c r="L782" s="11">
        <f>=G782+I782-K782</f>
      </c>
      <c r="M782" s="3"/>
    </row>
    <row r="783" outlineLevel="1">
      <c r="A783" s="2"/>
      <c r="B783" s="1" t="s">
        <v>1410</v>
      </c>
      <c r="E783" s="1" t="s">
        <v>1411</v>
      </c>
      <c r="F783" s="4"/>
      <c r="G783" s="11">
        <v>0</v>
      </c>
      <c r="H783" s="11"/>
      <c r="I783" s="12">
        <v>0</v>
      </c>
      <c r="J783" s="11"/>
      <c r="K783" s="12">
        <v>0</v>
      </c>
      <c r="L783" s="11">
        <f>=G783+I783-K783</f>
      </c>
      <c r="M783" s="3"/>
    </row>
    <row r="784" outlineLevel="1">
      <c r="A784" s="2"/>
      <c r="B784" s="1" t="s">
        <v>1412</v>
      </c>
      <c r="E784" s="1" t="s">
        <v>1413</v>
      </c>
      <c r="F784" s="4"/>
      <c r="G784" s="11">
        <v>0</v>
      </c>
      <c r="H784" s="11"/>
      <c r="I784" s="12">
        <v>0</v>
      </c>
      <c r="J784" s="11"/>
      <c r="K784" s="12">
        <v>0</v>
      </c>
      <c r="L784" s="11">
        <f>=G784+I784-K784</f>
      </c>
      <c r="M784" s="3"/>
    </row>
    <row r="785" outlineLevel="1">
      <c r="A785" s="2"/>
      <c r="B785" s="1" t="s">
        <v>1414</v>
      </c>
      <c r="E785" s="1" t="s">
        <v>1415</v>
      </c>
      <c r="F785" s="4"/>
      <c r="G785" s="11">
        <v>0</v>
      </c>
      <c r="H785" s="11"/>
      <c r="I785" s="12">
        <v>0</v>
      </c>
      <c r="J785" s="11"/>
      <c r="K785" s="12">
        <v>0</v>
      </c>
      <c r="L785" s="11">
        <f>=G785+I785-K785</f>
      </c>
      <c r="M785" s="3"/>
    </row>
    <row r="786" outlineLevel="1">
      <c r="A786" s="2"/>
      <c r="B786" s="1" t="s">
        <v>1416</v>
      </c>
      <c r="E786" s="1" t="s">
        <v>1417</v>
      </c>
      <c r="F786" s="4"/>
      <c r="G786" s="11">
        <v>0</v>
      </c>
      <c r="H786" s="11"/>
      <c r="I786" s="12">
        <v>0</v>
      </c>
      <c r="J786" s="11"/>
      <c r="K786" s="12">
        <v>0</v>
      </c>
      <c r="L786" s="11">
        <f>=G786+I786-K786</f>
      </c>
      <c r="M786" s="3"/>
    </row>
    <row r="787" outlineLevel="1">
      <c r="A787" s="2"/>
      <c r="B787" s="1" t="s">
        <v>1418</v>
      </c>
      <c r="E787" s="1" t="s">
        <v>1419</v>
      </c>
      <c r="F787" s="4"/>
      <c r="G787" s="11">
        <v>0</v>
      </c>
      <c r="H787" s="11"/>
      <c r="I787" s="12">
        <v>0</v>
      </c>
      <c r="J787" s="11"/>
      <c r="K787" s="12">
        <v>0</v>
      </c>
      <c r="L787" s="11">
        <f>=G787+I787-K787</f>
      </c>
      <c r="M787" s="3"/>
    </row>
    <row r="788" outlineLevel="1">
      <c r="A788" s="2"/>
      <c r="B788" s="1" t="s">
        <v>1420</v>
      </c>
      <c r="E788" s="1" t="s">
        <v>1421</v>
      </c>
      <c r="F788" s="4"/>
      <c r="G788" s="11">
        <v>0</v>
      </c>
      <c r="H788" s="11"/>
      <c r="I788" s="12">
        <v>0</v>
      </c>
      <c r="J788" s="11"/>
      <c r="K788" s="12">
        <v>0</v>
      </c>
      <c r="L788" s="11">
        <f>=G788+I788-K788</f>
      </c>
      <c r="M788" s="3"/>
    </row>
    <row r="789" outlineLevel="1">
      <c r="A789" s="2"/>
      <c r="B789" s="1" t="s">
        <v>1422</v>
      </c>
      <c r="E789" s="1" t="s">
        <v>1423</v>
      </c>
      <c r="F789" s="4"/>
      <c r="G789" s="11">
        <v>0</v>
      </c>
      <c r="H789" s="11"/>
      <c r="I789" s="12">
        <v>0</v>
      </c>
      <c r="J789" s="11"/>
      <c r="K789" s="12">
        <v>0</v>
      </c>
      <c r="L789" s="11">
        <f>=G789+I789-K789</f>
      </c>
      <c r="M789" s="3"/>
    </row>
    <row r="790" outlineLevel="1">
      <c r="A790" s="2"/>
      <c r="B790" s="1" t="s">
        <v>1424</v>
      </c>
      <c r="E790" s="1" t="s">
        <v>1425</v>
      </c>
      <c r="F790" s="4"/>
      <c r="G790" s="11">
        <v>0</v>
      </c>
      <c r="H790" s="11"/>
      <c r="I790" s="12">
        <v>0</v>
      </c>
      <c r="J790" s="11"/>
      <c r="K790" s="12">
        <v>0</v>
      </c>
      <c r="L790" s="11">
        <f>=G790+I790-K790</f>
      </c>
      <c r="M790" s="3"/>
    </row>
    <row r="791" outlineLevel="1">
      <c r="A791" s="2"/>
      <c r="B791" s="1" t="s">
        <v>1426</v>
      </c>
      <c r="E791" s="1" t="s">
        <v>1427</v>
      </c>
      <c r="F791" s="4"/>
      <c r="G791" s="11">
        <v>0</v>
      </c>
      <c r="H791" s="11"/>
      <c r="I791" s="12">
        <v>0</v>
      </c>
      <c r="J791" s="11"/>
      <c r="K791" s="12">
        <v>0</v>
      </c>
      <c r="L791" s="11">
        <f>=G791+I791-K791</f>
      </c>
      <c r="M791" s="3"/>
    </row>
    <row r="792" outlineLevel="1">
      <c r="A792" s="2"/>
      <c r="B792" s="1" t="s">
        <v>1428</v>
      </c>
      <c r="E792" s="1" t="s">
        <v>1429</v>
      </c>
      <c r="F792" s="4"/>
      <c r="G792" s="11">
        <v>0</v>
      </c>
      <c r="H792" s="11"/>
      <c r="I792" s="12">
        <v>0</v>
      </c>
      <c r="J792" s="11"/>
      <c r="K792" s="12">
        <v>0</v>
      </c>
      <c r="L792" s="11">
        <f>=G792+I792-K792</f>
      </c>
      <c r="M792" s="3"/>
    </row>
    <row r="793" outlineLevel="1">
      <c r="A793" s="2"/>
      <c r="B793" s="1" t="s">
        <v>1430</v>
      </c>
      <c r="E793" s="1" t="s">
        <v>1431</v>
      </c>
      <c r="F793" s="4"/>
      <c r="G793" s="11">
        <v>0</v>
      </c>
      <c r="H793" s="11"/>
      <c r="I793" s="12">
        <v>0</v>
      </c>
      <c r="J793" s="11"/>
      <c r="K793" s="12">
        <v>0</v>
      </c>
      <c r="L793" s="11">
        <f>=G793+I793-K793</f>
      </c>
      <c r="M793" s="3"/>
    </row>
    <row r="794" outlineLevel="1">
      <c r="A794" s="2"/>
      <c r="B794" s="1" t="s">
        <v>1432</v>
      </c>
      <c r="E794" s="1" t="s">
        <v>1433</v>
      </c>
      <c r="F794" s="4"/>
      <c r="G794" s="11">
        <v>0</v>
      </c>
      <c r="H794" s="11"/>
      <c r="I794" s="12">
        <v>0</v>
      </c>
      <c r="J794" s="11"/>
      <c r="K794" s="12">
        <v>0</v>
      </c>
      <c r="L794" s="11">
        <f>=G794+I794-K794</f>
      </c>
      <c r="M794" s="3"/>
    </row>
    <row r="795" outlineLevel="1">
      <c r="A795" s="2"/>
      <c r="B795" s="1" t="s">
        <v>1434</v>
      </c>
      <c r="E795" s="1" t="s">
        <v>1435</v>
      </c>
      <c r="F795" s="4"/>
      <c r="G795" s="11">
        <v>0</v>
      </c>
      <c r="H795" s="11"/>
      <c r="I795" s="12">
        <v>0</v>
      </c>
      <c r="J795" s="11"/>
      <c r="K795" s="12">
        <v>0</v>
      </c>
      <c r="L795" s="11">
        <f>=G795+I795-K795</f>
      </c>
      <c r="M795" s="3"/>
    </row>
    <row r="796" outlineLevel="1">
      <c r="A796" s="2"/>
      <c r="B796" s="1" t="s">
        <v>1436</v>
      </c>
      <c r="E796" s="1" t="s">
        <v>1437</v>
      </c>
      <c r="F796" s="4"/>
      <c r="G796" s="11">
        <v>0</v>
      </c>
      <c r="H796" s="11"/>
      <c r="I796" s="12">
        <v>0</v>
      </c>
      <c r="J796" s="11"/>
      <c r="K796" s="12">
        <v>0</v>
      </c>
      <c r="L796" s="11">
        <f>=G796+I796-K796</f>
      </c>
      <c r="M796" s="3"/>
    </row>
    <row r="797" outlineLevel="1">
      <c r="A797" s="2"/>
      <c r="B797" s="1" t="s">
        <v>1438</v>
      </c>
      <c r="E797" s="1" t="s">
        <v>1439</v>
      </c>
      <c r="F797" s="4"/>
      <c r="G797" s="11">
        <v>0</v>
      </c>
      <c r="H797" s="11"/>
      <c r="I797" s="12">
        <v>0</v>
      </c>
      <c r="J797" s="11"/>
      <c r="K797" s="12">
        <v>0</v>
      </c>
      <c r="L797" s="11">
        <f>=G797+I797-K797</f>
      </c>
      <c r="M797" s="3"/>
    </row>
    <row r="798" outlineLevel="1">
      <c r="A798" s="2"/>
      <c r="B798" s="1" t="s">
        <v>1440</v>
      </c>
      <c r="E798" s="1" t="s">
        <v>1441</v>
      </c>
      <c r="F798" s="4"/>
      <c r="G798" s="11">
        <v>0</v>
      </c>
      <c r="H798" s="11"/>
      <c r="I798" s="12">
        <v>0</v>
      </c>
      <c r="J798" s="11"/>
      <c r="K798" s="12">
        <v>0</v>
      </c>
      <c r="L798" s="11">
        <f>=G798+I798-K798</f>
      </c>
      <c r="M798" s="3"/>
    </row>
    <row r="799" outlineLevel="1">
      <c r="A799" s="2"/>
      <c r="B799" s="1" t="s">
        <v>1442</v>
      </c>
      <c r="E799" s="1" t="s">
        <v>1443</v>
      </c>
      <c r="F799" s="4"/>
      <c r="G799" s="11">
        <v>0</v>
      </c>
      <c r="H799" s="11"/>
      <c r="I799" s="12">
        <v>0</v>
      </c>
      <c r="J799" s="11"/>
      <c r="K799" s="12">
        <v>0</v>
      </c>
      <c r="L799" s="11">
        <f>=G799+I799-K799</f>
      </c>
      <c r="M799" s="3"/>
    </row>
    <row r="800" outlineLevel="1">
      <c r="A800" s="2"/>
      <c r="B800" s="1" t="s">
        <v>1444</v>
      </c>
      <c r="E800" s="1" t="s">
        <v>1445</v>
      </c>
      <c r="F800" s="4"/>
      <c r="G800" s="11">
        <v>0</v>
      </c>
      <c r="H800" s="11"/>
      <c r="I800" s="12">
        <v>0</v>
      </c>
      <c r="J800" s="11"/>
      <c r="K800" s="12">
        <v>0</v>
      </c>
      <c r="L800" s="11">
        <f>=G800+I800-K800</f>
      </c>
      <c r="M800" s="3"/>
    </row>
    <row r="801" outlineLevel="1">
      <c r="A801" s="2"/>
      <c r="B801" s="1" t="s">
        <v>1446</v>
      </c>
      <c r="E801" s="1" t="s">
        <v>1447</v>
      </c>
      <c r="F801" s="4"/>
      <c r="G801" s="11">
        <v>0</v>
      </c>
      <c r="H801" s="11"/>
      <c r="I801" s="12">
        <v>0</v>
      </c>
      <c r="J801" s="11"/>
      <c r="K801" s="12">
        <v>0</v>
      </c>
      <c r="L801" s="11">
        <f>=G801+I801-K801</f>
      </c>
      <c r="M801" s="3"/>
    </row>
    <row r="802" outlineLevel="1">
      <c r="A802" s="2"/>
      <c r="B802" s="1" t="s">
        <v>1448</v>
      </c>
      <c r="E802" s="1" t="s">
        <v>1449</v>
      </c>
      <c r="F802" s="4"/>
      <c r="G802" s="11">
        <v>0</v>
      </c>
      <c r="H802" s="11"/>
      <c r="I802" s="12">
        <v>0</v>
      </c>
      <c r="J802" s="11"/>
      <c r="K802" s="12">
        <v>0</v>
      </c>
      <c r="L802" s="11">
        <f>=G802+I802-K802</f>
      </c>
      <c r="M802" s="3"/>
    </row>
    <row r="803" outlineLevel="1">
      <c r="A803" s="2"/>
      <c r="B803" s="1" t="s">
        <v>1450</v>
      </c>
      <c r="E803" s="1" t="s">
        <v>1451</v>
      </c>
      <c r="F803" s="4"/>
      <c r="G803" s="11">
        <v>0</v>
      </c>
      <c r="H803" s="11"/>
      <c r="I803" s="12">
        <v>0</v>
      </c>
      <c r="J803" s="11"/>
      <c r="K803" s="12">
        <v>0</v>
      </c>
      <c r="L803" s="11">
        <f>=G803+I803-K803</f>
      </c>
      <c r="M803" s="3"/>
    </row>
    <row r="804" outlineLevel="1">
      <c r="A804" s="2"/>
      <c r="B804" s="1" t="s">
        <v>1452</v>
      </c>
      <c r="E804" s="1" t="s">
        <v>1453</v>
      </c>
      <c r="F804" s="4"/>
      <c r="G804" s="11">
        <v>0</v>
      </c>
      <c r="H804" s="11"/>
      <c r="I804" s="12">
        <v>0</v>
      </c>
      <c r="J804" s="11"/>
      <c r="K804" s="12">
        <v>0</v>
      </c>
      <c r="L804" s="11">
        <f>=G804+I804-K804</f>
      </c>
      <c r="M804" s="3"/>
    </row>
    <row r="805" outlineLevel="1">
      <c r="A805" s="2"/>
      <c r="B805" s="1" t="s">
        <v>1454</v>
      </c>
      <c r="E805" s="1" t="s">
        <v>1455</v>
      </c>
      <c r="F805" s="4"/>
      <c r="G805" s="11">
        <v>0</v>
      </c>
      <c r="H805" s="11"/>
      <c r="I805" s="12">
        <v>0</v>
      </c>
      <c r="J805" s="11"/>
      <c r="K805" s="12">
        <v>0</v>
      </c>
      <c r="L805" s="11">
        <f>=G805+I805-K805</f>
      </c>
      <c r="M805" s="3"/>
    </row>
    <row r="806" outlineLevel="1">
      <c r="A806" s="2"/>
      <c r="B806" s="1" t="s">
        <v>1456</v>
      </c>
      <c r="E806" s="1" t="s">
        <v>1457</v>
      </c>
      <c r="F806" s="4"/>
      <c r="G806" s="11">
        <v>0</v>
      </c>
      <c r="H806" s="11"/>
      <c r="I806" s="12">
        <v>0</v>
      </c>
      <c r="J806" s="11"/>
      <c r="K806" s="12">
        <v>0</v>
      </c>
      <c r="L806" s="11">
        <f>=G806+I806-K806</f>
      </c>
      <c r="M806" s="3"/>
    </row>
    <row r="807" outlineLevel="1">
      <c r="A807" s="2"/>
      <c r="B807" s="1" t="s">
        <v>1458</v>
      </c>
      <c r="E807" s="1" t="s">
        <v>1459</v>
      </c>
      <c r="F807" s="4"/>
      <c r="G807" s="11">
        <v>0</v>
      </c>
      <c r="H807" s="11"/>
      <c r="I807" s="12">
        <v>0</v>
      </c>
      <c r="J807" s="11"/>
      <c r="K807" s="12">
        <v>0</v>
      </c>
      <c r="L807" s="11">
        <f>=G807+I807-K807</f>
      </c>
      <c r="M807" s="3"/>
    </row>
    <row r="808" outlineLevel="1">
      <c r="A808" s="2"/>
      <c r="B808" s="1" t="s">
        <v>1460</v>
      </c>
      <c r="E808" s="1" t="s">
        <v>1461</v>
      </c>
      <c r="F808" s="4"/>
      <c r="G808" s="11">
        <v>0</v>
      </c>
      <c r="H808" s="11"/>
      <c r="I808" s="12">
        <v>0</v>
      </c>
      <c r="J808" s="11"/>
      <c r="K808" s="12">
        <v>0</v>
      </c>
      <c r="L808" s="11">
        <f>=G808+I808-K808</f>
      </c>
      <c r="M808" s="3"/>
    </row>
    <row r="809" outlineLevel="1">
      <c r="A809" s="2"/>
      <c r="B809" s="1" t="s">
        <v>1462</v>
      </c>
      <c r="E809" s="1" t="s">
        <v>1463</v>
      </c>
      <c r="F809" s="4"/>
      <c r="G809" s="11">
        <v>0</v>
      </c>
      <c r="H809" s="11"/>
      <c r="I809" s="12">
        <v>0</v>
      </c>
      <c r="J809" s="11"/>
      <c r="K809" s="12">
        <v>0</v>
      </c>
      <c r="L809" s="11">
        <f>=G809+I809-K809</f>
      </c>
      <c r="M809" s="3"/>
    </row>
    <row r="810" outlineLevel="1">
      <c r="A810" s="2"/>
      <c r="B810" s="1" t="s">
        <v>1464</v>
      </c>
      <c r="E810" s="1" t="s">
        <v>1465</v>
      </c>
      <c r="F810" s="4"/>
      <c r="G810" s="11">
        <v>0</v>
      </c>
      <c r="H810" s="11"/>
      <c r="I810" s="12">
        <v>0</v>
      </c>
      <c r="J810" s="11"/>
      <c r="K810" s="12">
        <v>0</v>
      </c>
      <c r="L810" s="11">
        <f>=G810+I810-K810</f>
      </c>
      <c r="M810" s="3"/>
    </row>
    <row r="811" outlineLevel="1">
      <c r="A811" s="2"/>
      <c r="B811" s="1" t="s">
        <v>1466</v>
      </c>
      <c r="E811" s="1" t="s">
        <v>1467</v>
      </c>
      <c r="F811" s="4"/>
      <c r="G811" s="11">
        <v>0</v>
      </c>
      <c r="H811" s="11"/>
      <c r="I811" s="12">
        <v>0</v>
      </c>
      <c r="J811" s="11"/>
      <c r="K811" s="12">
        <v>0</v>
      </c>
      <c r="L811" s="11">
        <f>=G811+I811-K811</f>
      </c>
      <c r="M811" s="3"/>
    </row>
    <row r="812" outlineLevel="1">
      <c r="A812" s="2"/>
      <c r="B812" s="1" t="s">
        <v>1468</v>
      </c>
      <c r="E812" s="1" t="s">
        <v>1469</v>
      </c>
      <c r="F812" s="4"/>
      <c r="G812" s="11">
        <v>0</v>
      </c>
      <c r="H812" s="11"/>
      <c r="I812" s="12">
        <v>0</v>
      </c>
      <c r="J812" s="11"/>
      <c r="K812" s="12">
        <v>0</v>
      </c>
      <c r="L812" s="11">
        <f>=G812+I812-K812</f>
      </c>
      <c r="M812" s="3"/>
    </row>
    <row r="813" outlineLevel="1">
      <c r="A813" s="2"/>
      <c r="B813" s="1" t="s">
        <v>1470</v>
      </c>
      <c r="E813" s="1" t="s">
        <v>1471</v>
      </c>
      <c r="F813" s="4"/>
      <c r="G813" s="11">
        <v>0</v>
      </c>
      <c r="H813" s="11"/>
      <c r="I813" s="12">
        <v>0</v>
      </c>
      <c r="J813" s="11"/>
      <c r="K813" s="12">
        <v>0</v>
      </c>
      <c r="L813" s="11">
        <f>=G813+I813-K813</f>
      </c>
      <c r="M813" s="3"/>
    </row>
    <row r="814" outlineLevel="1">
      <c r="A814" s="2"/>
      <c r="B814" s="1" t="s">
        <v>1472</v>
      </c>
      <c r="E814" s="1" t="s">
        <v>1473</v>
      </c>
      <c r="F814" s="4"/>
      <c r="G814" s="11">
        <v>0</v>
      </c>
      <c r="H814" s="11"/>
      <c r="I814" s="12">
        <v>0</v>
      </c>
      <c r="J814" s="11"/>
      <c r="K814" s="12">
        <v>0</v>
      </c>
      <c r="L814" s="11">
        <f>=G814+I814-K814</f>
      </c>
      <c r="M814" s="3"/>
    </row>
    <row r="815" outlineLevel="1">
      <c r="A815" s="2"/>
      <c r="B815" s="1" t="s">
        <v>1474</v>
      </c>
      <c r="E815" s="1" t="s">
        <v>1475</v>
      </c>
      <c r="F815" s="4"/>
      <c r="G815" s="11">
        <v>0</v>
      </c>
      <c r="H815" s="11"/>
      <c r="I815" s="12">
        <v>0</v>
      </c>
      <c r="J815" s="11"/>
      <c r="K815" s="12">
        <v>0</v>
      </c>
      <c r="L815" s="11">
        <f>=G815+I815-K815</f>
      </c>
      <c r="M815" s="3"/>
    </row>
    <row r="816" outlineLevel="1">
      <c r="A816" s="2"/>
      <c r="B816" s="1" t="s">
        <v>1476</v>
      </c>
      <c r="E816" s="1" t="s">
        <v>1477</v>
      </c>
      <c r="F816" s="4"/>
      <c r="G816" s="11">
        <v>0</v>
      </c>
      <c r="H816" s="11"/>
      <c r="I816" s="12">
        <v>0</v>
      </c>
      <c r="J816" s="11"/>
      <c r="K816" s="12">
        <v>0</v>
      </c>
      <c r="L816" s="11">
        <f>=G816+I816-K816</f>
      </c>
      <c r="M816" s="3"/>
    </row>
    <row r="817" outlineLevel="1">
      <c r="A817" s="2"/>
      <c r="B817" s="1" t="s">
        <v>1478</v>
      </c>
      <c r="E817" s="1" t="s">
        <v>1479</v>
      </c>
      <c r="F817" s="4"/>
      <c r="G817" s="11">
        <v>0</v>
      </c>
      <c r="H817" s="11"/>
      <c r="I817" s="12">
        <v>0</v>
      </c>
      <c r="J817" s="11"/>
      <c r="K817" s="12">
        <v>0</v>
      </c>
      <c r="L817" s="11">
        <f>=G817+I817-K817</f>
      </c>
      <c r="M817" s="3"/>
    </row>
    <row r="818" outlineLevel="1">
      <c r="A818" s="2"/>
      <c r="B818" s="1" t="s">
        <v>1480</v>
      </c>
      <c r="E818" s="1" t="s">
        <v>1481</v>
      </c>
      <c r="F818" s="4"/>
      <c r="G818" s="11">
        <v>0</v>
      </c>
      <c r="H818" s="11"/>
      <c r="I818" s="12">
        <v>0</v>
      </c>
      <c r="J818" s="11"/>
      <c r="K818" s="12">
        <v>0</v>
      </c>
      <c r="L818" s="11">
        <f>=G818+I818-K818</f>
      </c>
      <c r="M818" s="3"/>
    </row>
    <row r="819" outlineLevel="1">
      <c r="A819" s="2"/>
      <c r="B819" s="1" t="s">
        <v>1482</v>
      </c>
      <c r="E819" s="1" t="s">
        <v>1483</v>
      </c>
      <c r="F819" s="4"/>
      <c r="G819" s="11">
        <v>0</v>
      </c>
      <c r="H819" s="11"/>
      <c r="I819" s="12">
        <v>0</v>
      </c>
      <c r="J819" s="11"/>
      <c r="K819" s="12">
        <v>0</v>
      </c>
      <c r="L819" s="11">
        <f>=G819+I819-K819</f>
      </c>
      <c r="M819" s="3"/>
    </row>
    <row r="820" outlineLevel="1">
      <c r="A820" s="2"/>
      <c r="B820" s="1" t="s">
        <v>1484</v>
      </c>
      <c r="E820" s="1" t="s">
        <v>1485</v>
      </c>
      <c r="F820" s="4"/>
      <c r="G820" s="11">
        <v>0</v>
      </c>
      <c r="H820" s="11"/>
      <c r="I820" s="12">
        <v>0</v>
      </c>
      <c r="J820" s="11"/>
      <c r="K820" s="12">
        <v>0</v>
      </c>
      <c r="L820" s="11">
        <f>=G820+I820-K820</f>
      </c>
      <c r="M820" s="3"/>
    </row>
    <row r="821" outlineLevel="1">
      <c r="A821" s="2"/>
      <c r="B821" s="1" t="s">
        <v>1486</v>
      </c>
      <c r="E821" s="1" t="s">
        <v>1487</v>
      </c>
      <c r="F821" s="4"/>
      <c r="G821" s="11">
        <v>0</v>
      </c>
      <c r="H821" s="11"/>
      <c r="I821" s="12">
        <v>0</v>
      </c>
      <c r="J821" s="11"/>
      <c r="K821" s="12">
        <v>0</v>
      </c>
      <c r="L821" s="11">
        <f>=G821+I821-K821</f>
      </c>
      <c r="M821" s="3"/>
    </row>
    <row r="822" outlineLevel="1">
      <c r="A822" s="2"/>
      <c r="B822" s="1" t="s">
        <v>1488</v>
      </c>
      <c r="E822" s="1" t="s">
        <v>1489</v>
      </c>
      <c r="F822" s="4"/>
      <c r="G822" s="11">
        <v>0</v>
      </c>
      <c r="H822" s="11"/>
      <c r="I822" s="12">
        <v>0</v>
      </c>
      <c r="J822" s="11"/>
      <c r="K822" s="12">
        <v>0</v>
      </c>
      <c r="L822" s="11">
        <f>=G822+I822-K822</f>
      </c>
      <c r="M822" s="3"/>
    </row>
    <row r="823" outlineLevel="1">
      <c r="A823" s="2"/>
      <c r="B823" s="1" t="s">
        <v>1490</v>
      </c>
      <c r="E823" s="1" t="s">
        <v>1491</v>
      </c>
      <c r="F823" s="4"/>
      <c r="G823" s="11">
        <v>0</v>
      </c>
      <c r="H823" s="11"/>
      <c r="I823" s="12">
        <v>0</v>
      </c>
      <c r="J823" s="11"/>
      <c r="K823" s="12">
        <v>0</v>
      </c>
      <c r="L823" s="11">
        <f>=G823+I823-K823</f>
      </c>
      <c r="M823" s="3"/>
    </row>
    <row r="824" outlineLevel="1">
      <c r="A824" s="2"/>
      <c r="B824" s="1" t="s">
        <v>1492</v>
      </c>
      <c r="E824" s="1" t="s">
        <v>1493</v>
      </c>
      <c r="F824" s="4"/>
      <c r="G824" s="11">
        <v>0</v>
      </c>
      <c r="H824" s="11"/>
      <c r="I824" s="12">
        <v>0</v>
      </c>
      <c r="J824" s="11"/>
      <c r="K824" s="12">
        <v>0</v>
      </c>
      <c r="L824" s="11">
        <f>=G824+I824-K824</f>
      </c>
      <c r="M824" s="3"/>
    </row>
    <row r="825" outlineLevel="1">
      <c r="A825" s="2"/>
      <c r="B825" s="1" t="s">
        <v>1494</v>
      </c>
      <c r="E825" s="1" t="s">
        <v>1495</v>
      </c>
      <c r="F825" s="4"/>
      <c r="G825" s="11">
        <v>0</v>
      </c>
      <c r="H825" s="11"/>
      <c r="I825" s="12">
        <v>0</v>
      </c>
      <c r="J825" s="11"/>
      <c r="K825" s="12">
        <v>0</v>
      </c>
      <c r="L825" s="11">
        <f>=G825+I825-K825</f>
      </c>
      <c r="M825" s="3"/>
    </row>
    <row r="826" outlineLevel="1">
      <c r="A826" s="2"/>
      <c r="B826" s="1" t="s">
        <v>1496</v>
      </c>
      <c r="E826" s="1" t="s">
        <v>1497</v>
      </c>
      <c r="F826" s="4"/>
      <c r="G826" s="11">
        <v>0</v>
      </c>
      <c r="H826" s="11"/>
      <c r="I826" s="12">
        <v>0</v>
      </c>
      <c r="J826" s="11"/>
      <c r="K826" s="12">
        <v>0</v>
      </c>
      <c r="L826" s="11">
        <f>=G826+I826-K826</f>
      </c>
      <c r="M826" s="3"/>
    </row>
    <row r="827" outlineLevel="1">
      <c r="A827" s="2"/>
      <c r="B827" s="1" t="s">
        <v>1498</v>
      </c>
      <c r="E827" s="1" t="s">
        <v>1499</v>
      </c>
      <c r="F827" s="4"/>
      <c r="G827" s="11">
        <v>0</v>
      </c>
      <c r="H827" s="11"/>
      <c r="I827" s="12">
        <v>0</v>
      </c>
      <c r="J827" s="11"/>
      <c r="K827" s="12">
        <v>0</v>
      </c>
      <c r="L827" s="11">
        <f>=G827+I827-K827</f>
      </c>
      <c r="M827" s="3"/>
    </row>
    <row r="828" outlineLevel="1">
      <c r="A828" s="2"/>
      <c r="B828" s="1" t="s">
        <v>1500</v>
      </c>
      <c r="E828" s="1" t="s">
        <v>1501</v>
      </c>
      <c r="F828" s="4"/>
      <c r="G828" s="11">
        <v>0</v>
      </c>
      <c r="H828" s="11"/>
      <c r="I828" s="12">
        <v>0</v>
      </c>
      <c r="J828" s="11"/>
      <c r="K828" s="12">
        <v>0</v>
      </c>
      <c r="L828" s="11">
        <f>=G828+I828-K828</f>
      </c>
      <c r="M828" s="3"/>
    </row>
    <row r="829" outlineLevel="1">
      <c r="A829" s="2"/>
      <c r="B829" s="1" t="s">
        <v>1502</v>
      </c>
      <c r="E829" s="1" t="s">
        <v>1503</v>
      </c>
      <c r="F829" s="4"/>
      <c r="G829" s="11">
        <v>0</v>
      </c>
      <c r="H829" s="11"/>
      <c r="I829" s="12">
        <v>0</v>
      </c>
      <c r="J829" s="11"/>
      <c r="K829" s="12">
        <v>0</v>
      </c>
      <c r="L829" s="11">
        <f>=G829+I829-K829</f>
      </c>
      <c r="M829" s="3"/>
    </row>
    <row r="830" outlineLevel="1">
      <c r="A830" s="2"/>
      <c r="B830" s="1" t="s">
        <v>1504</v>
      </c>
      <c r="E830" s="1" t="s">
        <v>1505</v>
      </c>
      <c r="F830" s="4"/>
      <c r="G830" s="11">
        <v>0</v>
      </c>
      <c r="H830" s="11"/>
      <c r="I830" s="12">
        <v>0</v>
      </c>
      <c r="J830" s="11"/>
      <c r="K830" s="12">
        <v>0</v>
      </c>
      <c r="L830" s="11">
        <f>=G830+I830-K830</f>
      </c>
      <c r="M830" s="3"/>
    </row>
    <row r="831" outlineLevel="1">
      <c r="A831" s="2"/>
      <c r="B831" s="1" t="s">
        <v>1506</v>
      </c>
      <c r="E831" s="1" t="s">
        <v>1507</v>
      </c>
      <c r="F831" s="4"/>
      <c r="G831" s="11">
        <v>0</v>
      </c>
      <c r="H831" s="11"/>
      <c r="I831" s="12">
        <v>0</v>
      </c>
      <c r="J831" s="11"/>
      <c r="K831" s="12">
        <v>0</v>
      </c>
      <c r="L831" s="11">
        <f>=G831+I831-K831</f>
      </c>
      <c r="M831" s="3"/>
    </row>
    <row r="832" outlineLevel="1">
      <c r="A832" s="2"/>
      <c r="B832" s="1" t="s">
        <v>1508</v>
      </c>
      <c r="E832" s="1" t="s">
        <v>1509</v>
      </c>
      <c r="F832" s="4"/>
      <c r="G832" s="11">
        <v>0</v>
      </c>
      <c r="H832" s="11"/>
      <c r="I832" s="12">
        <v>0</v>
      </c>
      <c r="J832" s="11"/>
      <c r="K832" s="12">
        <v>0</v>
      </c>
      <c r="L832" s="11">
        <f>=G832+I832-K832</f>
      </c>
      <c r="M832" s="3"/>
    </row>
    <row r="833" outlineLevel="1">
      <c r="A833" s="2"/>
      <c r="B833" s="1" t="s">
        <v>1510</v>
      </c>
      <c r="E833" s="1" t="s">
        <v>1511</v>
      </c>
      <c r="F833" s="4"/>
      <c r="G833" s="11">
        <v>0</v>
      </c>
      <c r="H833" s="11"/>
      <c r="I833" s="12">
        <v>0</v>
      </c>
      <c r="J833" s="11"/>
      <c r="K833" s="12">
        <v>0</v>
      </c>
      <c r="L833" s="11">
        <f>=G833+I833-K833</f>
      </c>
      <c r="M833" s="3"/>
    </row>
    <row r="834" outlineLevel="1">
      <c r="A834" s="2"/>
      <c r="B834" s="1" t="s">
        <v>1512</v>
      </c>
      <c r="E834" s="1" t="s">
        <v>1513</v>
      </c>
      <c r="F834" s="4"/>
      <c r="G834" s="11">
        <v>0</v>
      </c>
      <c r="H834" s="11"/>
      <c r="I834" s="12">
        <v>0</v>
      </c>
      <c r="J834" s="11"/>
      <c r="K834" s="12">
        <v>0</v>
      </c>
      <c r="L834" s="11">
        <f>=G834+I834-K834</f>
      </c>
      <c r="M834" s="3"/>
    </row>
    <row r="835" outlineLevel="1">
      <c r="A835" s="2"/>
      <c r="B835" s="1" t="s">
        <v>1514</v>
      </c>
      <c r="E835" s="1" t="s">
        <v>1515</v>
      </c>
      <c r="F835" s="4"/>
      <c r="G835" s="11">
        <v>0</v>
      </c>
      <c r="H835" s="11"/>
      <c r="I835" s="12">
        <v>0</v>
      </c>
      <c r="J835" s="11"/>
      <c r="K835" s="12">
        <v>0</v>
      </c>
      <c r="L835" s="11">
        <f>=G835+I835-K835</f>
      </c>
      <c r="M835" s="3"/>
    </row>
    <row r="836" outlineLevel="1">
      <c r="A836" s="2"/>
      <c r="B836" s="1" t="s">
        <v>1516</v>
      </c>
      <c r="E836" s="1" t="s">
        <v>1517</v>
      </c>
      <c r="F836" s="4"/>
      <c r="G836" s="11">
        <v>0</v>
      </c>
      <c r="H836" s="11"/>
      <c r="I836" s="12">
        <v>0</v>
      </c>
      <c r="J836" s="11"/>
      <c r="K836" s="12">
        <v>0</v>
      </c>
      <c r="L836" s="11">
        <f>=G836+I836-K836</f>
      </c>
      <c r="M836" s="3"/>
    </row>
    <row r="837" outlineLevel="1">
      <c r="A837" s="2"/>
      <c r="B837" s="1" t="s">
        <v>1518</v>
      </c>
      <c r="E837" s="1" t="s">
        <v>1519</v>
      </c>
      <c r="F837" s="4"/>
      <c r="G837" s="11">
        <v>0</v>
      </c>
      <c r="H837" s="11"/>
      <c r="I837" s="12">
        <v>0</v>
      </c>
      <c r="J837" s="11"/>
      <c r="K837" s="12">
        <v>0</v>
      </c>
      <c r="L837" s="11">
        <f>=G837+I837-K837</f>
      </c>
      <c r="M837" s="3"/>
    </row>
    <row r="838" outlineLevel="1">
      <c r="A838" s="2"/>
      <c r="B838" s="1" t="s">
        <v>1520</v>
      </c>
      <c r="E838" s="1" t="s">
        <v>1521</v>
      </c>
      <c r="F838" s="4"/>
      <c r="G838" s="11">
        <v>0</v>
      </c>
      <c r="H838" s="11"/>
      <c r="I838" s="12">
        <v>0</v>
      </c>
      <c r="J838" s="11"/>
      <c r="K838" s="12">
        <v>0</v>
      </c>
      <c r="L838" s="11">
        <f>=G838+I838-K838</f>
      </c>
      <c r="M838" s="3"/>
    </row>
    <row r="839" outlineLevel="1">
      <c r="A839" s="2"/>
      <c r="B839" s="1" t="s">
        <v>1522</v>
      </c>
      <c r="E839" s="1" t="s">
        <v>1523</v>
      </c>
      <c r="F839" s="4"/>
      <c r="G839" s="11">
        <v>0</v>
      </c>
      <c r="H839" s="11"/>
      <c r="I839" s="12">
        <v>0</v>
      </c>
      <c r="J839" s="11"/>
      <c r="K839" s="12">
        <v>0</v>
      </c>
      <c r="L839" s="11">
        <f>=G839+I839-K839</f>
      </c>
      <c r="M839" s="3"/>
    </row>
    <row r="840" outlineLevel="1">
      <c r="A840" s="2"/>
      <c r="B840" s="1" t="s">
        <v>1524</v>
      </c>
      <c r="E840" s="1" t="s">
        <v>1525</v>
      </c>
      <c r="F840" s="4"/>
      <c r="G840" s="11">
        <v>0</v>
      </c>
      <c r="H840" s="11"/>
      <c r="I840" s="12">
        <v>0</v>
      </c>
      <c r="J840" s="11"/>
      <c r="K840" s="12">
        <v>0</v>
      </c>
      <c r="L840" s="11">
        <f>=G840+I840-K840</f>
      </c>
      <c r="M840" s="3"/>
    </row>
    <row r="841" outlineLevel="1">
      <c r="A841" s="2"/>
      <c r="B841" s="1" t="s">
        <v>1526</v>
      </c>
      <c r="E841" s="1" t="s">
        <v>1527</v>
      </c>
      <c r="F841" s="4"/>
      <c r="G841" s="11">
        <v>0</v>
      </c>
      <c r="H841" s="11"/>
      <c r="I841" s="12">
        <v>0</v>
      </c>
      <c r="J841" s="11"/>
      <c r="K841" s="12">
        <v>0</v>
      </c>
      <c r="L841" s="11">
        <f>=G841+I841-K841</f>
      </c>
      <c r="M841" s="3"/>
    </row>
    <row r="842" outlineLevel="1">
      <c r="A842" s="2"/>
      <c r="B842" s="1" t="s">
        <v>1528</v>
      </c>
      <c r="E842" s="1" t="s">
        <v>1529</v>
      </c>
      <c r="F842" s="4"/>
      <c r="G842" s="11">
        <v>0</v>
      </c>
      <c r="H842" s="11"/>
      <c r="I842" s="12">
        <v>0</v>
      </c>
      <c r="J842" s="11"/>
      <c r="K842" s="12">
        <v>0</v>
      </c>
      <c r="L842" s="11">
        <f>=G842+I842-K842</f>
      </c>
      <c r="M842" s="3"/>
    </row>
    <row r="843" outlineLevel="1">
      <c r="A843" s="2"/>
      <c r="B843" s="1" t="s">
        <v>1530</v>
      </c>
      <c r="E843" s="1" t="s">
        <v>1531</v>
      </c>
      <c r="F843" s="4"/>
      <c r="G843" s="11">
        <v>0</v>
      </c>
      <c r="H843" s="11"/>
      <c r="I843" s="12">
        <v>0</v>
      </c>
      <c r="J843" s="11"/>
      <c r="K843" s="12">
        <v>0</v>
      </c>
      <c r="L843" s="11">
        <f>=G843+I843-K843</f>
      </c>
      <c r="M843" s="3"/>
    </row>
    <row r="844" outlineLevel="1">
      <c r="A844" s="2"/>
      <c r="B844" s="1" t="s">
        <v>1532</v>
      </c>
      <c r="E844" s="1" t="s">
        <v>1533</v>
      </c>
      <c r="F844" s="4"/>
      <c r="G844" s="11">
        <v>0</v>
      </c>
      <c r="H844" s="11"/>
      <c r="I844" s="12">
        <v>0</v>
      </c>
      <c r="J844" s="11"/>
      <c r="K844" s="12">
        <v>0</v>
      </c>
      <c r="L844" s="11">
        <f>=G844+I844-K844</f>
      </c>
      <c r="M844" s="3"/>
    </row>
    <row r="845" outlineLevel="1">
      <c r="A845" s="2"/>
      <c r="B845" s="1" t="s">
        <v>1534</v>
      </c>
      <c r="E845" s="1" t="s">
        <v>1535</v>
      </c>
      <c r="F845" s="4"/>
      <c r="G845" s="11">
        <v>0</v>
      </c>
      <c r="H845" s="11"/>
      <c r="I845" s="12">
        <v>0</v>
      </c>
      <c r="J845" s="11"/>
      <c r="K845" s="12">
        <v>0</v>
      </c>
      <c r="L845" s="11">
        <f>=G845+I845-K845</f>
      </c>
      <c r="M845" s="3"/>
    </row>
    <row r="846" outlineLevel="1">
      <c r="A846" s="2"/>
      <c r="B846" s="1" t="s">
        <v>1536</v>
      </c>
      <c r="E846" s="1" t="s">
        <v>1537</v>
      </c>
      <c r="F846" s="4"/>
      <c r="G846" s="11">
        <v>0</v>
      </c>
      <c r="H846" s="11"/>
      <c r="I846" s="12">
        <v>0</v>
      </c>
      <c r="J846" s="11"/>
      <c r="K846" s="12">
        <v>0</v>
      </c>
      <c r="L846" s="11">
        <f>=G846+I846-K846</f>
      </c>
      <c r="M846" s="3"/>
    </row>
    <row r="847" outlineLevel="1">
      <c r="A847" s="2"/>
      <c r="B847" s="1" t="s">
        <v>1538</v>
      </c>
      <c r="E847" s="1" t="s">
        <v>1539</v>
      </c>
      <c r="F847" s="4"/>
      <c r="G847" s="11">
        <v>0</v>
      </c>
      <c r="H847" s="11"/>
      <c r="I847" s="12">
        <v>0</v>
      </c>
      <c r="J847" s="11"/>
      <c r="K847" s="12">
        <v>0</v>
      </c>
      <c r="L847" s="11">
        <f>=G847+I847-K847</f>
      </c>
      <c r="M847" s="3"/>
    </row>
    <row r="848" outlineLevel="1">
      <c r="A848" s="2"/>
      <c r="B848" s="1" t="s">
        <v>1540</v>
      </c>
      <c r="E848" s="1" t="s">
        <v>1541</v>
      </c>
      <c r="F848" s="4"/>
      <c r="G848" s="11">
        <v>0</v>
      </c>
      <c r="H848" s="11"/>
      <c r="I848" s="12">
        <v>0</v>
      </c>
      <c r="J848" s="11"/>
      <c r="K848" s="12">
        <v>0</v>
      </c>
      <c r="L848" s="11">
        <f>=G848+I848-K848</f>
      </c>
      <c r="M848" s="3"/>
    </row>
    <row r="849" outlineLevel="1">
      <c r="A849" s="2"/>
      <c r="B849" s="1" t="s">
        <v>1542</v>
      </c>
      <c r="E849" s="1" t="s">
        <v>1543</v>
      </c>
      <c r="F849" s="4"/>
      <c r="G849" s="11">
        <v>0</v>
      </c>
      <c r="H849" s="11"/>
      <c r="I849" s="12">
        <v>0</v>
      </c>
      <c r="J849" s="11"/>
      <c r="K849" s="12">
        <v>0</v>
      </c>
      <c r="L849" s="11">
        <f>=G849+I849-K849</f>
      </c>
      <c r="M849" s="3"/>
    </row>
    <row r="850" outlineLevel="1">
      <c r="A850" s="2"/>
      <c r="B850" s="1" t="s">
        <v>1544</v>
      </c>
      <c r="E850" s="1" t="s">
        <v>1545</v>
      </c>
      <c r="F850" s="4"/>
      <c r="G850" s="11">
        <v>0</v>
      </c>
      <c r="H850" s="11"/>
      <c r="I850" s="12">
        <v>0</v>
      </c>
      <c r="J850" s="11"/>
      <c r="K850" s="12">
        <v>0</v>
      </c>
      <c r="L850" s="11">
        <f>=G850+I850-K850</f>
      </c>
      <c r="M850" s="3"/>
    </row>
    <row r="851" outlineLevel="1">
      <c r="A851" s="2"/>
      <c r="B851" s="1" t="s">
        <v>1546</v>
      </c>
      <c r="E851" s="1" t="s">
        <v>1547</v>
      </c>
      <c r="F851" s="4"/>
      <c r="G851" s="11">
        <v>0</v>
      </c>
      <c r="H851" s="11"/>
      <c r="I851" s="12">
        <v>0</v>
      </c>
      <c r="J851" s="11"/>
      <c r="K851" s="12">
        <v>0</v>
      </c>
      <c r="L851" s="11">
        <f>=G851+I851-K851</f>
      </c>
      <c r="M851" s="3"/>
    </row>
    <row r="852" outlineLevel="1">
      <c r="A852" s="2"/>
      <c r="B852" s="1" t="s">
        <v>1548</v>
      </c>
      <c r="E852" s="1" t="s">
        <v>1549</v>
      </c>
      <c r="F852" s="4"/>
      <c r="G852" s="11">
        <v>0</v>
      </c>
      <c r="H852" s="11"/>
      <c r="I852" s="12">
        <v>0</v>
      </c>
      <c r="J852" s="11"/>
      <c r="K852" s="12">
        <v>0</v>
      </c>
      <c r="L852" s="11">
        <f>=G852+I852-K852</f>
      </c>
      <c r="M852" s="3"/>
    </row>
    <row r="853" outlineLevel="1">
      <c r="A853" s="2"/>
      <c r="B853" s="1" t="s">
        <v>1550</v>
      </c>
      <c r="E853" s="1" t="s">
        <v>1551</v>
      </c>
      <c r="F853" s="4"/>
      <c r="G853" s="11">
        <v>0</v>
      </c>
      <c r="H853" s="11"/>
      <c r="I853" s="12">
        <v>0</v>
      </c>
      <c r="J853" s="11"/>
      <c r="K853" s="12">
        <v>0</v>
      </c>
      <c r="L853" s="11">
        <f>=G853+I853-K853</f>
      </c>
      <c r="M853" s="3"/>
    </row>
    <row r="854" outlineLevel="1">
      <c r="A854" s="2"/>
      <c r="B854" s="1" t="s">
        <v>1552</v>
      </c>
      <c r="E854" s="1" t="s">
        <v>1553</v>
      </c>
      <c r="F854" s="4"/>
      <c r="G854" s="11">
        <v>0</v>
      </c>
      <c r="H854" s="11"/>
      <c r="I854" s="12">
        <v>0</v>
      </c>
      <c r="J854" s="11"/>
      <c r="K854" s="12">
        <v>0</v>
      </c>
      <c r="L854" s="11">
        <f>=G854+I854-K854</f>
      </c>
      <c r="M854" s="3"/>
    </row>
    <row r="855" outlineLevel="1">
      <c r="A855" s="2"/>
      <c r="B855" s="1" t="s">
        <v>1554</v>
      </c>
      <c r="E855" s="1" t="s">
        <v>1555</v>
      </c>
      <c r="F855" s="4"/>
      <c r="G855" s="11">
        <v>0</v>
      </c>
      <c r="H855" s="11"/>
      <c r="I855" s="12">
        <v>0</v>
      </c>
      <c r="J855" s="11"/>
      <c r="K855" s="12">
        <v>0</v>
      </c>
      <c r="L855" s="11">
        <f>=G855+I855-K855</f>
      </c>
      <c r="M855" s="3"/>
    </row>
    <row r="856" outlineLevel="1">
      <c r="A856" s="2"/>
      <c r="B856" s="1" t="s">
        <v>1556</v>
      </c>
      <c r="E856" s="1" t="s">
        <v>1557</v>
      </c>
      <c r="F856" s="4"/>
      <c r="G856" s="11">
        <v>0</v>
      </c>
      <c r="H856" s="11"/>
      <c r="I856" s="12">
        <v>0</v>
      </c>
      <c r="J856" s="11"/>
      <c r="K856" s="12">
        <v>0</v>
      </c>
      <c r="L856" s="11">
        <f>=G856+I856-K856</f>
      </c>
      <c r="M856" s="3"/>
    </row>
    <row r="857" outlineLevel="1">
      <c r="A857" s="2"/>
      <c r="B857" s="1" t="s">
        <v>1558</v>
      </c>
      <c r="E857" s="1" t="s">
        <v>1559</v>
      </c>
      <c r="F857" s="4"/>
      <c r="G857" s="11">
        <v>0</v>
      </c>
      <c r="H857" s="11"/>
      <c r="I857" s="12">
        <v>0</v>
      </c>
      <c r="J857" s="11"/>
      <c r="K857" s="12">
        <v>0</v>
      </c>
      <c r="L857" s="11">
        <f>=G857+I857-K857</f>
      </c>
      <c r="M857" s="3"/>
    </row>
    <row r="858" outlineLevel="1">
      <c r="A858" s="2"/>
      <c r="B858" s="1" t="s">
        <v>1560</v>
      </c>
      <c r="E858" s="1" t="s">
        <v>1561</v>
      </c>
      <c r="F858" s="4"/>
      <c r="G858" s="11">
        <v>0</v>
      </c>
      <c r="H858" s="11"/>
      <c r="I858" s="12">
        <v>0</v>
      </c>
      <c r="J858" s="11"/>
      <c r="K858" s="12">
        <v>0</v>
      </c>
      <c r="L858" s="11">
        <f>=G858+I858-K858</f>
      </c>
      <c r="M858" s="3"/>
    </row>
    <row r="859" outlineLevel="1">
      <c r="A859" s="2"/>
      <c r="B859" s="1" t="s">
        <v>1562</v>
      </c>
      <c r="E859" s="1" t="s">
        <v>1563</v>
      </c>
      <c r="F859" s="4"/>
      <c r="G859" s="11">
        <v>0</v>
      </c>
      <c r="H859" s="11"/>
      <c r="I859" s="12">
        <v>0</v>
      </c>
      <c r="J859" s="11"/>
      <c r="K859" s="12">
        <v>0</v>
      </c>
      <c r="L859" s="11">
        <f>=G859+I859-K859</f>
      </c>
      <c r="M859" s="3"/>
    </row>
    <row r="860" outlineLevel="1">
      <c r="A860" s="2"/>
      <c r="B860" s="1" t="s">
        <v>1564</v>
      </c>
      <c r="E860" s="1" t="s">
        <v>1565</v>
      </c>
      <c r="F860" s="4"/>
      <c r="G860" s="11">
        <v>0</v>
      </c>
      <c r="H860" s="11"/>
      <c r="I860" s="12">
        <v>0</v>
      </c>
      <c r="J860" s="11"/>
      <c r="K860" s="12">
        <v>0</v>
      </c>
      <c r="L860" s="11">
        <f>=G860+I860-K860</f>
      </c>
      <c r="M860" s="3"/>
    </row>
    <row r="861" outlineLevel="1">
      <c r="A861" s="2"/>
      <c r="B861" s="1" t="s">
        <v>1566</v>
      </c>
      <c r="E861" s="1" t="s">
        <v>1567</v>
      </c>
      <c r="F861" s="4"/>
      <c r="G861" s="11">
        <v>0</v>
      </c>
      <c r="H861" s="11"/>
      <c r="I861" s="12">
        <v>0</v>
      </c>
      <c r="J861" s="11"/>
      <c r="K861" s="12">
        <v>0</v>
      </c>
      <c r="L861" s="11">
        <f>=G861+I861-K861</f>
      </c>
      <c r="M861" s="3"/>
    </row>
    <row r="862" outlineLevel="1">
      <c r="A862" s="2"/>
      <c r="B862" s="1" t="s">
        <v>1568</v>
      </c>
      <c r="E862" s="1" t="s">
        <v>1569</v>
      </c>
      <c r="F862" s="4"/>
      <c r="G862" s="11">
        <v>0</v>
      </c>
      <c r="H862" s="11"/>
      <c r="I862" s="12">
        <v>0</v>
      </c>
      <c r="J862" s="11"/>
      <c r="K862" s="12">
        <v>0</v>
      </c>
      <c r="L862" s="11">
        <f>=G862+I862-K862</f>
      </c>
      <c r="M862" s="3"/>
    </row>
    <row r="863" outlineLevel="1">
      <c r="A863" s="2"/>
      <c r="B863" s="1" t="s">
        <v>1570</v>
      </c>
      <c r="E863" s="1" t="s">
        <v>1571</v>
      </c>
      <c r="F863" s="4"/>
      <c r="G863" s="11">
        <v>0</v>
      </c>
      <c r="H863" s="11"/>
      <c r="I863" s="12">
        <v>0</v>
      </c>
      <c r="J863" s="11"/>
      <c r="K863" s="12">
        <v>0</v>
      </c>
      <c r="L863" s="11">
        <f>=G863+I863-K863</f>
      </c>
      <c r="M863" s="3"/>
    </row>
    <row r="864" outlineLevel="1">
      <c r="A864" s="2"/>
      <c r="B864" s="1" t="s">
        <v>1572</v>
      </c>
      <c r="E864" s="1" t="s">
        <v>1573</v>
      </c>
      <c r="F864" s="4"/>
      <c r="G864" s="11">
        <v>0</v>
      </c>
      <c r="H864" s="11"/>
      <c r="I864" s="12">
        <v>0</v>
      </c>
      <c r="J864" s="11"/>
      <c r="K864" s="12">
        <v>0</v>
      </c>
      <c r="L864" s="11">
        <f>=G864+I864-K864</f>
      </c>
      <c r="M864" s="3"/>
    </row>
    <row r="865" outlineLevel="1">
      <c r="A865" s="2"/>
      <c r="B865" s="1" t="s">
        <v>1574</v>
      </c>
      <c r="E865" s="1" t="s">
        <v>1575</v>
      </c>
      <c r="F865" s="4"/>
      <c r="G865" s="11">
        <v>0</v>
      </c>
      <c r="H865" s="11"/>
      <c r="I865" s="12">
        <v>0</v>
      </c>
      <c r="J865" s="11"/>
      <c r="K865" s="12">
        <v>0</v>
      </c>
      <c r="L865" s="11">
        <f>=G865+I865-K865</f>
      </c>
      <c r="M865" s="3"/>
    </row>
    <row r="866" outlineLevel="1">
      <c r="A866" s="2"/>
      <c r="B866" s="1" t="s">
        <v>1576</v>
      </c>
      <c r="E866" s="1" t="s">
        <v>1577</v>
      </c>
      <c r="F866" s="4"/>
      <c r="G866" s="11">
        <v>0</v>
      </c>
      <c r="H866" s="11"/>
      <c r="I866" s="12">
        <v>0</v>
      </c>
      <c r="J866" s="11"/>
      <c r="K866" s="12">
        <v>0</v>
      </c>
      <c r="L866" s="11">
        <f>=G866+I866-K866</f>
      </c>
      <c r="M866" s="3"/>
    </row>
    <row r="867" outlineLevel="1">
      <c r="A867" s="2"/>
      <c r="B867" s="1" t="s">
        <v>1578</v>
      </c>
      <c r="E867" s="1" t="s">
        <v>1579</v>
      </c>
      <c r="F867" s="4"/>
      <c r="G867" s="11">
        <v>0</v>
      </c>
      <c r="H867" s="11"/>
      <c r="I867" s="12">
        <v>0</v>
      </c>
      <c r="J867" s="11"/>
      <c r="K867" s="12">
        <v>0</v>
      </c>
      <c r="L867" s="11">
        <f>=G867+I867-K867</f>
      </c>
      <c r="M867" s="3"/>
    </row>
    <row r="868" outlineLevel="1">
      <c r="A868" s="2"/>
      <c r="B868" s="1" t="s">
        <v>1580</v>
      </c>
      <c r="E868" s="1" t="s">
        <v>1581</v>
      </c>
      <c r="F868" s="4"/>
      <c r="G868" s="11">
        <v>0</v>
      </c>
      <c r="H868" s="11"/>
      <c r="I868" s="12">
        <v>0</v>
      </c>
      <c r="J868" s="11"/>
      <c r="K868" s="12">
        <v>0</v>
      </c>
      <c r="L868" s="11">
        <f>=G868+I868-K868</f>
      </c>
      <c r="M868" s="3"/>
    </row>
    <row r="869" outlineLevel="1">
      <c r="A869" s="2"/>
      <c r="B869" s="1" t="s">
        <v>1582</v>
      </c>
      <c r="E869" s="1" t="s">
        <v>1583</v>
      </c>
      <c r="F869" s="4"/>
      <c r="G869" s="11">
        <v>0</v>
      </c>
      <c r="H869" s="11"/>
      <c r="I869" s="12">
        <v>0</v>
      </c>
      <c r="J869" s="11"/>
      <c r="K869" s="12">
        <v>0</v>
      </c>
      <c r="L869" s="11">
        <f>=G869+I869-K869</f>
      </c>
      <c r="M869" s="3"/>
    </row>
    <row r="870" outlineLevel="1">
      <c r="A870" s="2"/>
      <c r="B870" s="1" t="s">
        <v>1584</v>
      </c>
      <c r="E870" s="1" t="s">
        <v>1585</v>
      </c>
      <c r="F870" s="4"/>
      <c r="G870" s="11">
        <v>0</v>
      </c>
      <c r="H870" s="11"/>
      <c r="I870" s="12">
        <v>0</v>
      </c>
      <c r="J870" s="11"/>
      <c r="K870" s="12">
        <v>0</v>
      </c>
      <c r="L870" s="11">
        <f>=G870+I870-K870</f>
      </c>
      <c r="M870" s="3"/>
    </row>
    <row r="871" outlineLevel="1">
      <c r="A871" s="2"/>
      <c r="B871" s="1" t="s">
        <v>1586</v>
      </c>
      <c r="E871" s="1" t="s">
        <v>1587</v>
      </c>
      <c r="F871" s="4"/>
      <c r="G871" s="11">
        <v>0</v>
      </c>
      <c r="H871" s="11"/>
      <c r="I871" s="12">
        <v>0</v>
      </c>
      <c r="J871" s="11"/>
      <c r="K871" s="12">
        <v>0</v>
      </c>
      <c r="L871" s="11">
        <f>=G871+I871-K871</f>
      </c>
      <c r="M871" s="3"/>
    </row>
    <row r="872" outlineLevel="1">
      <c r="A872" s="2"/>
      <c r="B872" s="1" t="s">
        <v>1588</v>
      </c>
      <c r="E872" s="1" t="s">
        <v>1589</v>
      </c>
      <c r="F872" s="4"/>
      <c r="G872" s="11">
        <v>0</v>
      </c>
      <c r="H872" s="11"/>
      <c r="I872" s="12">
        <v>0</v>
      </c>
      <c r="J872" s="11"/>
      <c r="K872" s="12">
        <v>0</v>
      </c>
      <c r="L872" s="11">
        <f>=G872+I872-K872</f>
      </c>
      <c r="M872" s="3"/>
    </row>
    <row r="873" outlineLevel="1">
      <c r="A873" s="2"/>
      <c r="B873" s="1" t="s">
        <v>1590</v>
      </c>
      <c r="E873" s="1" t="s">
        <v>1591</v>
      </c>
      <c r="F873" s="4"/>
      <c r="G873" s="11">
        <v>0</v>
      </c>
      <c r="H873" s="11"/>
      <c r="I873" s="12">
        <v>0</v>
      </c>
      <c r="J873" s="11"/>
      <c r="K873" s="12">
        <v>0</v>
      </c>
      <c r="L873" s="11">
        <f>=G873+I873-K873</f>
      </c>
      <c r="M873" s="3"/>
    </row>
    <row r="874" outlineLevel="1">
      <c r="A874" s="2"/>
      <c r="B874" s="1" t="s">
        <v>1592</v>
      </c>
      <c r="E874" s="1" t="s">
        <v>1593</v>
      </c>
      <c r="F874" s="4"/>
      <c r="G874" s="11">
        <v>0</v>
      </c>
      <c r="H874" s="11"/>
      <c r="I874" s="12">
        <v>0</v>
      </c>
      <c r="J874" s="11"/>
      <c r="K874" s="12">
        <v>0</v>
      </c>
      <c r="L874" s="11">
        <f>=G874+I874-K874</f>
      </c>
      <c r="M874" s="3"/>
    </row>
    <row r="875" outlineLevel="1">
      <c r="A875" s="2"/>
      <c r="B875" s="1" t="s">
        <v>1594</v>
      </c>
      <c r="E875" s="1" t="s">
        <v>1595</v>
      </c>
      <c r="F875" s="4"/>
      <c r="G875" s="11">
        <v>0</v>
      </c>
      <c r="H875" s="11"/>
      <c r="I875" s="12">
        <v>0</v>
      </c>
      <c r="J875" s="11"/>
      <c r="K875" s="12">
        <v>0</v>
      </c>
      <c r="L875" s="11">
        <f>=G875+I875-K875</f>
      </c>
      <c r="M875" s="3"/>
    </row>
    <row r="876" outlineLevel="1">
      <c r="A876" s="2"/>
      <c r="B876" s="1" t="s">
        <v>1596</v>
      </c>
      <c r="E876" s="1" t="s">
        <v>1597</v>
      </c>
      <c r="F876" s="4"/>
      <c r="G876" s="11">
        <v>0</v>
      </c>
      <c r="H876" s="11"/>
      <c r="I876" s="12">
        <v>0</v>
      </c>
      <c r="J876" s="11"/>
      <c r="K876" s="12">
        <v>0</v>
      </c>
      <c r="L876" s="11">
        <f>=G876+I876-K876</f>
      </c>
      <c r="M876" s="3"/>
    </row>
    <row r="877" outlineLevel="1">
      <c r="A877" s="2"/>
      <c r="B877" s="1" t="s">
        <v>1598</v>
      </c>
      <c r="E877" s="1" t="s">
        <v>1599</v>
      </c>
      <c r="F877" s="4"/>
      <c r="G877" s="11">
        <v>0</v>
      </c>
      <c r="H877" s="11"/>
      <c r="I877" s="12">
        <v>0</v>
      </c>
      <c r="J877" s="11"/>
      <c r="K877" s="12">
        <v>0</v>
      </c>
      <c r="L877" s="11">
        <f>=G877+I877-K877</f>
      </c>
      <c r="M877" s="3"/>
    </row>
    <row r="878" outlineLevel="1">
      <c r="A878" s="2"/>
      <c r="B878" s="1" t="s">
        <v>1600</v>
      </c>
      <c r="E878" s="1" t="s">
        <v>1601</v>
      </c>
      <c r="F878" s="4"/>
      <c r="G878" s="11">
        <v>0</v>
      </c>
      <c r="H878" s="11"/>
      <c r="I878" s="12">
        <v>0</v>
      </c>
      <c r="J878" s="11"/>
      <c r="K878" s="12">
        <v>0</v>
      </c>
      <c r="L878" s="11">
        <f>=G878+I878-K878</f>
      </c>
      <c r="M878" s="3"/>
    </row>
    <row r="879" outlineLevel="1">
      <c r="A879" s="2"/>
      <c r="B879" s="1" t="s">
        <v>1602</v>
      </c>
      <c r="E879" s="1" t="s">
        <v>1603</v>
      </c>
      <c r="F879" s="4"/>
      <c r="G879" s="11">
        <v>0</v>
      </c>
      <c r="H879" s="11"/>
      <c r="I879" s="12">
        <v>0</v>
      </c>
      <c r="J879" s="11"/>
      <c r="K879" s="12">
        <v>0</v>
      </c>
      <c r="L879" s="11">
        <f>=G879+I879-K879</f>
      </c>
      <c r="M879" s="3"/>
    </row>
    <row r="880" outlineLevel="1">
      <c r="A880" s="2"/>
      <c r="B880" s="1" t="s">
        <v>1604</v>
      </c>
      <c r="E880" s="1" t="s">
        <v>1605</v>
      </c>
      <c r="F880" s="4"/>
      <c r="G880" s="11">
        <v>0</v>
      </c>
      <c r="H880" s="11"/>
      <c r="I880" s="12">
        <v>0</v>
      </c>
      <c r="J880" s="11"/>
      <c r="K880" s="12">
        <v>0</v>
      </c>
      <c r="L880" s="11">
        <f>=G880+I880-K880</f>
      </c>
      <c r="M880" s="3"/>
    </row>
    <row r="881" outlineLevel="1">
      <c r="A881" s="2"/>
      <c r="B881" s="1" t="s">
        <v>1606</v>
      </c>
      <c r="E881" s="1" t="s">
        <v>1607</v>
      </c>
      <c r="F881" s="4"/>
      <c r="G881" s="11">
        <v>0</v>
      </c>
      <c r="H881" s="11"/>
      <c r="I881" s="12">
        <v>0</v>
      </c>
      <c r="J881" s="11"/>
      <c r="K881" s="12">
        <v>0</v>
      </c>
      <c r="L881" s="11">
        <f>=G881+I881-K881</f>
      </c>
      <c r="M881" s="3"/>
    </row>
    <row r="882" outlineLevel="1">
      <c r="A882" s="2"/>
      <c r="B882" s="1" t="s">
        <v>1608</v>
      </c>
      <c r="E882" s="1" t="s">
        <v>1609</v>
      </c>
      <c r="F882" s="4"/>
      <c r="G882" s="11">
        <v>0</v>
      </c>
      <c r="H882" s="11"/>
      <c r="I882" s="12">
        <v>0</v>
      </c>
      <c r="J882" s="11"/>
      <c r="K882" s="12">
        <v>0</v>
      </c>
      <c r="L882" s="11">
        <f>=G882+I882-K882</f>
      </c>
      <c r="M882" s="3"/>
    </row>
    <row r="883" outlineLevel="1">
      <c r="A883" s="2"/>
      <c r="B883" s="1" t="s">
        <v>1610</v>
      </c>
      <c r="E883" s="1" t="s">
        <v>1611</v>
      </c>
      <c r="F883" s="4"/>
      <c r="G883" s="11">
        <v>0</v>
      </c>
      <c r="H883" s="11"/>
      <c r="I883" s="12">
        <v>0</v>
      </c>
      <c r="J883" s="11"/>
      <c r="K883" s="12">
        <v>0</v>
      </c>
      <c r="L883" s="11">
        <f>=G883+I883-K883</f>
      </c>
      <c r="M883" s="3"/>
    </row>
    <row r="884" outlineLevel="1">
      <c r="A884" s="2"/>
      <c r="B884" s="1" t="s">
        <v>1612</v>
      </c>
      <c r="E884" s="1" t="s">
        <v>1613</v>
      </c>
      <c r="F884" s="4"/>
      <c r="G884" s="11">
        <v>0</v>
      </c>
      <c r="H884" s="11"/>
      <c r="I884" s="12">
        <v>0</v>
      </c>
      <c r="J884" s="11"/>
      <c r="K884" s="12">
        <v>0</v>
      </c>
      <c r="L884" s="11">
        <f>=G884+I884-K884</f>
      </c>
      <c r="M884" s="3"/>
    </row>
    <row r="885" outlineLevel="1">
      <c r="A885" s="2"/>
      <c r="B885" s="1" t="s">
        <v>1614</v>
      </c>
      <c r="E885" s="1" t="s">
        <v>1615</v>
      </c>
      <c r="F885" s="4"/>
      <c r="G885" s="11">
        <v>0</v>
      </c>
      <c r="H885" s="11"/>
      <c r="I885" s="12">
        <v>0</v>
      </c>
      <c r="J885" s="11"/>
      <c r="K885" s="12">
        <v>0</v>
      </c>
      <c r="L885" s="11">
        <f>=G885+I885-K885</f>
      </c>
      <c r="M885" s="3"/>
    </row>
    <row r="886" outlineLevel="1">
      <c r="A886" s="2"/>
      <c r="B886" s="1" t="s">
        <v>1616</v>
      </c>
      <c r="E886" s="1" t="s">
        <v>1617</v>
      </c>
      <c r="F886" s="4"/>
      <c r="G886" s="11">
        <v>0</v>
      </c>
      <c r="H886" s="11"/>
      <c r="I886" s="12">
        <v>0</v>
      </c>
      <c r="J886" s="11"/>
      <c r="K886" s="12">
        <v>0</v>
      </c>
      <c r="L886" s="11">
        <f>=G886+I886-K886</f>
      </c>
      <c r="M886" s="3"/>
    </row>
    <row r="887" outlineLevel="1">
      <c r="A887" s="2"/>
      <c r="B887" s="1" t="s">
        <v>1618</v>
      </c>
      <c r="E887" s="1" t="s">
        <v>1619</v>
      </c>
      <c r="F887" s="4"/>
      <c r="G887" s="11">
        <v>0</v>
      </c>
      <c r="H887" s="11"/>
      <c r="I887" s="12">
        <v>0</v>
      </c>
      <c r="J887" s="11"/>
      <c r="K887" s="12">
        <v>0</v>
      </c>
      <c r="L887" s="11">
        <f>=G887+I887-K887</f>
      </c>
      <c r="M887" s="3"/>
    </row>
    <row r="888" outlineLevel="1">
      <c r="A888" s="2"/>
      <c r="B888" s="1" t="s">
        <v>1620</v>
      </c>
      <c r="E888" s="1" t="s">
        <v>1621</v>
      </c>
      <c r="F888" s="4"/>
      <c r="G888" s="11">
        <v>0</v>
      </c>
      <c r="H888" s="11"/>
      <c r="I888" s="12">
        <v>0</v>
      </c>
      <c r="J888" s="11"/>
      <c r="K888" s="12">
        <v>0</v>
      </c>
      <c r="L888" s="11">
        <f>=G888+I888-K888</f>
      </c>
      <c r="M888" s="3"/>
    </row>
    <row r="889" outlineLevel="1">
      <c r="A889" s="2"/>
      <c r="B889" s="1" t="s">
        <v>1622</v>
      </c>
      <c r="E889" s="1" t="s">
        <v>1623</v>
      </c>
      <c r="F889" s="4"/>
      <c r="G889" s="11">
        <v>0</v>
      </c>
      <c r="H889" s="11"/>
      <c r="I889" s="12">
        <v>0</v>
      </c>
      <c r="J889" s="11"/>
      <c r="K889" s="12">
        <v>0</v>
      </c>
      <c r="L889" s="11">
        <f>=G889+I889-K889</f>
      </c>
      <c r="M889" s="3"/>
    </row>
    <row r="890" outlineLevel="1">
      <c r="A890" s="2"/>
      <c r="B890" s="1" t="s">
        <v>1624</v>
      </c>
      <c r="E890" s="1" t="s">
        <v>1625</v>
      </c>
      <c r="F890" s="4"/>
      <c r="G890" s="11">
        <v>0</v>
      </c>
      <c r="H890" s="11"/>
      <c r="I890" s="12">
        <v>0</v>
      </c>
      <c r="J890" s="11"/>
      <c r="K890" s="12">
        <v>0</v>
      </c>
      <c r="L890" s="11">
        <f>=G890+I890-K890</f>
      </c>
      <c r="M890" s="3"/>
    </row>
    <row r="891" outlineLevel="1">
      <c r="A891" s="2"/>
      <c r="B891" s="1" t="s">
        <v>1626</v>
      </c>
      <c r="E891" s="1" t="s">
        <v>1627</v>
      </c>
      <c r="F891" s="4"/>
      <c r="G891" s="11">
        <v>0</v>
      </c>
      <c r="H891" s="11"/>
      <c r="I891" s="12">
        <v>0</v>
      </c>
      <c r="J891" s="11"/>
      <c r="K891" s="12">
        <v>0</v>
      </c>
      <c r="L891" s="11">
        <f>=G891+I891-K891</f>
      </c>
      <c r="M891" s="3"/>
    </row>
    <row r="892" outlineLevel="1">
      <c r="A892" s="2"/>
      <c r="B892" s="1" t="s">
        <v>1628</v>
      </c>
      <c r="E892" s="1" t="s">
        <v>1629</v>
      </c>
      <c r="F892" s="4"/>
      <c r="G892" s="11">
        <v>0</v>
      </c>
      <c r="H892" s="11"/>
      <c r="I892" s="12">
        <v>0</v>
      </c>
      <c r="J892" s="11"/>
      <c r="K892" s="12">
        <v>0</v>
      </c>
      <c r="L892" s="11">
        <f>=G892+I892-K892</f>
      </c>
      <c r="M892" s="3"/>
    </row>
    <row r="893" outlineLevel="1">
      <c r="A893" s="2"/>
      <c r="B893" s="1" t="s">
        <v>1630</v>
      </c>
      <c r="E893" s="1" t="s">
        <v>1631</v>
      </c>
      <c r="F893" s="4"/>
      <c r="G893" s="11">
        <v>0</v>
      </c>
      <c r="H893" s="11"/>
      <c r="I893" s="12">
        <v>0</v>
      </c>
      <c r="J893" s="11"/>
      <c r="K893" s="12">
        <v>0</v>
      </c>
      <c r="L893" s="11">
        <f>=G893+I893-K893</f>
      </c>
      <c r="M893" s="3"/>
    </row>
    <row r="894" outlineLevel="1">
      <c r="A894" s="2"/>
      <c r="B894" s="1" t="s">
        <v>1632</v>
      </c>
      <c r="E894" s="1" t="s">
        <v>1633</v>
      </c>
      <c r="F894" s="4"/>
      <c r="G894" s="11">
        <v>0</v>
      </c>
      <c r="H894" s="11"/>
      <c r="I894" s="12">
        <v>0</v>
      </c>
      <c r="J894" s="11"/>
      <c r="K894" s="12">
        <v>0</v>
      </c>
      <c r="L894" s="11">
        <f>=G894+I894-K894</f>
      </c>
      <c r="M894" s="3"/>
    </row>
    <row r="895" outlineLevel="1">
      <c r="A895" s="2"/>
      <c r="B895" s="1" t="s">
        <v>1634</v>
      </c>
      <c r="E895" s="1" t="s">
        <v>1635</v>
      </c>
      <c r="F895" s="4"/>
      <c r="G895" s="11">
        <v>0</v>
      </c>
      <c r="H895" s="11"/>
      <c r="I895" s="12">
        <v>0</v>
      </c>
      <c r="J895" s="11"/>
      <c r="K895" s="12">
        <v>0</v>
      </c>
      <c r="L895" s="11">
        <f>=G895+I895-K895</f>
      </c>
      <c r="M895" s="3"/>
    </row>
    <row r="896" outlineLevel="1">
      <c r="A896" s="2"/>
      <c r="B896" s="1" t="s">
        <v>1636</v>
      </c>
      <c r="E896" s="1" t="s">
        <v>1637</v>
      </c>
      <c r="F896" s="4"/>
      <c r="G896" s="11">
        <v>0</v>
      </c>
      <c r="H896" s="11"/>
      <c r="I896" s="12">
        <v>0</v>
      </c>
      <c r="J896" s="11"/>
      <c r="K896" s="12">
        <v>0</v>
      </c>
      <c r="L896" s="11">
        <f>=G896+I896-K896</f>
      </c>
      <c r="M896" s="3"/>
    </row>
    <row r="897" outlineLevel="1">
      <c r="A897" s="2"/>
      <c r="B897" s="1" t="s">
        <v>1638</v>
      </c>
      <c r="E897" s="1" t="s">
        <v>1639</v>
      </c>
      <c r="F897" s="4"/>
      <c r="G897" s="11">
        <v>0</v>
      </c>
      <c r="H897" s="11"/>
      <c r="I897" s="12">
        <v>0</v>
      </c>
      <c r="J897" s="11"/>
      <c r="K897" s="12">
        <v>0</v>
      </c>
      <c r="L897" s="11">
        <f>=G897+I897-K897</f>
      </c>
      <c r="M897" s="3"/>
    </row>
    <row r="898" outlineLevel="1">
      <c r="A898" s="2"/>
      <c r="B898" s="1" t="s">
        <v>1640</v>
      </c>
      <c r="E898" s="1" t="s">
        <v>1641</v>
      </c>
      <c r="F898" s="4"/>
      <c r="G898" s="11">
        <v>0</v>
      </c>
      <c r="H898" s="11"/>
      <c r="I898" s="12">
        <v>0</v>
      </c>
      <c r="J898" s="11"/>
      <c r="K898" s="12">
        <v>0</v>
      </c>
      <c r="L898" s="11">
        <f>=G898+I898-K898</f>
      </c>
      <c r="M898" s="3"/>
    </row>
    <row r="899" outlineLevel="1">
      <c r="A899" s="2"/>
      <c r="B899" s="1" t="s">
        <v>1642</v>
      </c>
      <c r="E899" s="1" t="s">
        <v>1643</v>
      </c>
      <c r="F899" s="4"/>
      <c r="G899" s="11">
        <v>0</v>
      </c>
      <c r="H899" s="11"/>
      <c r="I899" s="12">
        <v>0</v>
      </c>
      <c r="J899" s="11"/>
      <c r="K899" s="12">
        <v>0</v>
      </c>
      <c r="L899" s="11">
        <f>=G899+I899-K899</f>
      </c>
      <c r="M899" s="3"/>
    </row>
    <row r="900" outlineLevel="1">
      <c r="A900" s="2"/>
      <c r="B900" s="1" t="s">
        <v>1644</v>
      </c>
      <c r="E900" s="1" t="s">
        <v>1645</v>
      </c>
      <c r="F900" s="4"/>
      <c r="G900" s="11">
        <v>0</v>
      </c>
      <c r="H900" s="11"/>
      <c r="I900" s="12">
        <v>0</v>
      </c>
      <c r="J900" s="11"/>
      <c r="K900" s="12">
        <v>0</v>
      </c>
      <c r="L900" s="11">
        <f>=G900+I900-K900</f>
      </c>
      <c r="M900" s="3"/>
    </row>
    <row r="901" outlineLevel="1">
      <c r="A901" s="2"/>
      <c r="B901" s="1" t="s">
        <v>1646</v>
      </c>
      <c r="E901" s="1" t="s">
        <v>1647</v>
      </c>
      <c r="F901" s="4"/>
      <c r="G901" s="11">
        <v>0</v>
      </c>
      <c r="H901" s="11"/>
      <c r="I901" s="12">
        <v>0</v>
      </c>
      <c r="J901" s="11"/>
      <c r="K901" s="12">
        <v>0</v>
      </c>
      <c r="L901" s="11">
        <f>=G901+I901-K901</f>
      </c>
      <c r="M901" s="3"/>
    </row>
    <row r="902" outlineLevel="1">
      <c r="A902" s="2"/>
      <c r="B902" s="1" t="s">
        <v>1648</v>
      </c>
      <c r="E902" s="1" t="s">
        <v>1649</v>
      </c>
      <c r="F902" s="4"/>
      <c r="G902" s="11">
        <v>0</v>
      </c>
      <c r="H902" s="11"/>
      <c r="I902" s="12">
        <v>0</v>
      </c>
      <c r="J902" s="11"/>
      <c r="K902" s="12">
        <v>0</v>
      </c>
      <c r="L902" s="11">
        <f>=G902+I902-K902</f>
      </c>
      <c r="M902" s="3"/>
    </row>
    <row r="903" outlineLevel="1">
      <c r="A903" s="2"/>
      <c r="B903" s="1" t="s">
        <v>1650</v>
      </c>
      <c r="E903" s="1" t="s">
        <v>1651</v>
      </c>
      <c r="F903" s="4"/>
      <c r="G903" s="11">
        <v>0</v>
      </c>
      <c r="H903" s="11"/>
      <c r="I903" s="12">
        <v>0</v>
      </c>
      <c r="J903" s="11"/>
      <c r="K903" s="12">
        <v>0</v>
      </c>
      <c r="L903" s="11">
        <f>=G903+I903-K903</f>
      </c>
      <c r="M903" s="3"/>
    </row>
    <row r="904" outlineLevel="1">
      <c r="A904" s="2"/>
      <c r="B904" s="1" t="s">
        <v>1652</v>
      </c>
      <c r="E904" s="1" t="s">
        <v>1653</v>
      </c>
      <c r="F904" s="4"/>
      <c r="G904" s="11">
        <v>0</v>
      </c>
      <c r="H904" s="11"/>
      <c r="I904" s="12">
        <v>0</v>
      </c>
      <c r="J904" s="11"/>
      <c r="K904" s="12">
        <v>0</v>
      </c>
      <c r="L904" s="11">
        <f>=G904+I904-K904</f>
      </c>
      <c r="M904" s="3"/>
    </row>
    <row r="905" outlineLevel="1">
      <c r="A905" s="2"/>
      <c r="B905" s="1" t="s">
        <v>1654</v>
      </c>
      <c r="E905" s="1" t="s">
        <v>1655</v>
      </c>
      <c r="F905" s="4"/>
      <c r="G905" s="11">
        <v>0</v>
      </c>
      <c r="H905" s="11"/>
      <c r="I905" s="12">
        <v>0</v>
      </c>
      <c r="J905" s="11"/>
      <c r="K905" s="12">
        <v>0</v>
      </c>
      <c r="L905" s="11">
        <f>=G905+I905-K905</f>
      </c>
      <c r="M905" s="3"/>
    </row>
    <row r="906" outlineLevel="1">
      <c r="A906" s="2"/>
      <c r="B906" s="1" t="s">
        <v>1656</v>
      </c>
      <c r="E906" s="1" t="s">
        <v>1657</v>
      </c>
      <c r="F906" s="4"/>
      <c r="G906" s="11">
        <v>0</v>
      </c>
      <c r="H906" s="11"/>
      <c r="I906" s="12">
        <v>0</v>
      </c>
      <c r="J906" s="11"/>
      <c r="K906" s="12">
        <v>0</v>
      </c>
      <c r="L906" s="11">
        <f>=G906+I906-K906</f>
      </c>
      <c r="M906" s="3"/>
    </row>
    <row r="907" outlineLevel="1">
      <c r="A907" s="2"/>
      <c r="B907" s="1" t="s">
        <v>1658</v>
      </c>
      <c r="E907" s="1" t="s">
        <v>1659</v>
      </c>
      <c r="F907" s="4"/>
      <c r="G907" s="11">
        <v>0</v>
      </c>
      <c r="H907" s="11"/>
      <c r="I907" s="12">
        <v>0</v>
      </c>
      <c r="J907" s="11"/>
      <c r="K907" s="12">
        <v>0</v>
      </c>
      <c r="L907" s="11">
        <f>=G907+I907-K907</f>
      </c>
      <c r="M907" s="3"/>
    </row>
    <row r="908" outlineLevel="1">
      <c r="A908" s="2"/>
      <c r="B908" s="1" t="s">
        <v>1660</v>
      </c>
      <c r="E908" s="1" t="s">
        <v>1661</v>
      </c>
      <c r="F908" s="4"/>
      <c r="G908" s="11">
        <v>0</v>
      </c>
      <c r="H908" s="11"/>
      <c r="I908" s="12">
        <v>0</v>
      </c>
      <c r="J908" s="11"/>
      <c r="K908" s="12">
        <v>0</v>
      </c>
      <c r="L908" s="11">
        <f>=G908+I908-K908</f>
      </c>
      <c r="M908" s="3"/>
    </row>
    <row r="909" outlineLevel="1">
      <c r="A909" s="2"/>
      <c r="B909" s="1" t="s">
        <v>1662</v>
      </c>
      <c r="E909" s="1" t="s">
        <v>1663</v>
      </c>
      <c r="F909" s="4"/>
      <c r="G909" s="11">
        <v>0</v>
      </c>
      <c r="H909" s="11"/>
      <c r="I909" s="12">
        <v>0</v>
      </c>
      <c r="J909" s="11"/>
      <c r="K909" s="12">
        <v>0</v>
      </c>
      <c r="L909" s="11">
        <f>=G909+I909-K909</f>
      </c>
      <c r="M909" s="3"/>
    </row>
    <row r="910" outlineLevel="1">
      <c r="A910" s="2"/>
      <c r="B910" s="1" t="s">
        <v>1664</v>
      </c>
      <c r="E910" s="1" t="s">
        <v>1665</v>
      </c>
      <c r="F910" s="4"/>
      <c r="G910" s="11">
        <v>0</v>
      </c>
      <c r="H910" s="11"/>
      <c r="I910" s="12">
        <v>0</v>
      </c>
      <c r="J910" s="11"/>
      <c r="K910" s="12">
        <v>0</v>
      </c>
      <c r="L910" s="11">
        <f>=G910+I910-K910</f>
      </c>
      <c r="M910" s="3"/>
    </row>
    <row r="911" outlineLevel="1">
      <c r="A911" s="2"/>
      <c r="B911" s="1" t="s">
        <v>1666</v>
      </c>
      <c r="E911" s="1" t="s">
        <v>1667</v>
      </c>
      <c r="F911" s="4"/>
      <c r="G911" s="11">
        <v>0</v>
      </c>
      <c r="H911" s="11"/>
      <c r="I911" s="12">
        <v>0</v>
      </c>
      <c r="J911" s="11"/>
      <c r="K911" s="12">
        <v>0</v>
      </c>
      <c r="L911" s="11">
        <f>=G911+I911-K911</f>
      </c>
      <c r="M911" s="3"/>
    </row>
    <row r="912" outlineLevel="1">
      <c r="A912" s="2"/>
      <c r="B912" s="1" t="s">
        <v>1668</v>
      </c>
      <c r="E912" s="1" t="s">
        <v>1669</v>
      </c>
      <c r="F912" s="4"/>
      <c r="G912" s="11">
        <v>0</v>
      </c>
      <c r="H912" s="11"/>
      <c r="I912" s="12">
        <v>0</v>
      </c>
      <c r="J912" s="11"/>
      <c r="K912" s="12">
        <v>0</v>
      </c>
      <c r="L912" s="11">
        <f>=G912+I912-K912</f>
      </c>
      <c r="M912" s="3"/>
    </row>
    <row r="913" outlineLevel="1">
      <c r="A913" s="2"/>
      <c r="B913" s="1" t="s">
        <v>1670</v>
      </c>
      <c r="E913" s="1" t="s">
        <v>1671</v>
      </c>
      <c r="F913" s="4"/>
      <c r="G913" s="11">
        <v>0</v>
      </c>
      <c r="H913" s="11"/>
      <c r="I913" s="12">
        <v>0</v>
      </c>
      <c r="J913" s="11"/>
      <c r="K913" s="12">
        <v>0</v>
      </c>
      <c r="L913" s="11">
        <f>=G913+I913-K913</f>
      </c>
      <c r="M913" s="3"/>
    </row>
    <row r="914" outlineLevel="1">
      <c r="A914" s="2"/>
      <c r="B914" s="1" t="s">
        <v>1672</v>
      </c>
      <c r="E914" s="1" t="s">
        <v>1673</v>
      </c>
      <c r="F914" s="4"/>
      <c r="G914" s="11">
        <v>0</v>
      </c>
      <c r="H914" s="11"/>
      <c r="I914" s="12">
        <v>0</v>
      </c>
      <c r="J914" s="11"/>
      <c r="K914" s="12">
        <v>0</v>
      </c>
      <c r="L914" s="11">
        <f>=G914+I914-K914</f>
      </c>
      <c r="M914" s="3"/>
    </row>
    <row r="915" outlineLevel="1">
      <c r="A915" s="2"/>
      <c r="B915" s="1" t="s">
        <v>1674</v>
      </c>
      <c r="E915" s="1" t="s">
        <v>1675</v>
      </c>
      <c r="F915" s="4"/>
      <c r="G915" s="11">
        <v>0</v>
      </c>
      <c r="H915" s="11"/>
      <c r="I915" s="12">
        <v>0</v>
      </c>
      <c r="J915" s="11"/>
      <c r="K915" s="12">
        <v>0</v>
      </c>
      <c r="L915" s="11">
        <f>=G915+I915-K915</f>
      </c>
      <c r="M915" s="3"/>
    </row>
    <row r="916" outlineLevel="1">
      <c r="A916" s="2"/>
      <c r="B916" s="1" t="s">
        <v>1676</v>
      </c>
      <c r="E916" s="1" t="s">
        <v>1677</v>
      </c>
      <c r="F916" s="4"/>
      <c r="G916" s="11">
        <v>0</v>
      </c>
      <c r="H916" s="11"/>
      <c r="I916" s="12">
        <v>0</v>
      </c>
      <c r="J916" s="11"/>
      <c r="K916" s="12">
        <v>0</v>
      </c>
      <c r="L916" s="11">
        <f>=G916+I916-K916</f>
      </c>
      <c r="M916" s="3"/>
    </row>
    <row r="917" outlineLevel="1">
      <c r="A917" s="2"/>
      <c r="B917" s="1" t="s">
        <v>1678</v>
      </c>
      <c r="E917" s="1" t="s">
        <v>1679</v>
      </c>
      <c r="F917" s="4"/>
      <c r="G917" s="11">
        <v>0</v>
      </c>
      <c r="H917" s="11"/>
      <c r="I917" s="12">
        <v>0</v>
      </c>
      <c r="J917" s="11"/>
      <c r="K917" s="12">
        <v>0</v>
      </c>
      <c r="L917" s="11">
        <f>=G917+I917-K917</f>
      </c>
      <c r="M917" s="3"/>
    </row>
    <row r="918" outlineLevel="1">
      <c r="A918" s="2"/>
      <c r="B918" s="1" t="s">
        <v>1680</v>
      </c>
      <c r="E918" s="1" t="s">
        <v>1681</v>
      </c>
      <c r="F918" s="4"/>
      <c r="G918" s="11">
        <v>0</v>
      </c>
      <c r="H918" s="11"/>
      <c r="I918" s="12">
        <v>0</v>
      </c>
      <c r="J918" s="11"/>
      <c r="K918" s="12">
        <v>0</v>
      </c>
      <c r="L918" s="11">
        <f>=G918+I918-K918</f>
      </c>
      <c r="M918" s="3"/>
    </row>
    <row r="919" outlineLevel="1">
      <c r="A919" s="2"/>
      <c r="B919" s="1" t="s">
        <v>1682</v>
      </c>
      <c r="E919" s="1" t="s">
        <v>1683</v>
      </c>
      <c r="F919" s="4"/>
      <c r="G919" s="11">
        <v>0</v>
      </c>
      <c r="H919" s="11"/>
      <c r="I919" s="12">
        <v>0</v>
      </c>
      <c r="J919" s="11"/>
      <c r="K919" s="12">
        <v>0</v>
      </c>
      <c r="L919" s="11">
        <f>=G919+I919-K919</f>
      </c>
      <c r="M919" s="3"/>
    </row>
    <row r="920" outlineLevel="1">
      <c r="A920" s="2"/>
      <c r="B920" s="1" t="s">
        <v>1684</v>
      </c>
      <c r="E920" s="1" t="s">
        <v>1685</v>
      </c>
      <c r="F920" s="4"/>
      <c r="G920" s="11">
        <v>0</v>
      </c>
      <c r="H920" s="11"/>
      <c r="I920" s="12">
        <v>0</v>
      </c>
      <c r="J920" s="11"/>
      <c r="K920" s="12">
        <v>0</v>
      </c>
      <c r="L920" s="11">
        <f>=G920+I920-K920</f>
      </c>
      <c r="M920" s="3"/>
    </row>
    <row r="921" outlineLevel="1">
      <c r="A921" s="2"/>
      <c r="B921" s="1" t="s">
        <v>1686</v>
      </c>
      <c r="E921" s="1" t="s">
        <v>1687</v>
      </c>
      <c r="F921" s="4"/>
      <c r="G921" s="11">
        <v>0</v>
      </c>
      <c r="H921" s="11"/>
      <c r="I921" s="12">
        <v>0</v>
      </c>
      <c r="J921" s="11"/>
      <c r="K921" s="12">
        <v>0</v>
      </c>
      <c r="L921" s="11">
        <f>=G921+I921-K921</f>
      </c>
      <c r="M921" s="3"/>
    </row>
    <row r="922" outlineLevel="1">
      <c r="A922" s="2"/>
      <c r="B922" s="1" t="s">
        <v>1688</v>
      </c>
      <c r="E922" s="1" t="s">
        <v>1689</v>
      </c>
      <c r="F922" s="4"/>
      <c r="G922" s="11">
        <v>0</v>
      </c>
      <c r="H922" s="11"/>
      <c r="I922" s="12">
        <v>0</v>
      </c>
      <c r="J922" s="11"/>
      <c r="K922" s="12">
        <v>0</v>
      </c>
      <c r="L922" s="11">
        <f>=G922+I922-K922</f>
      </c>
      <c r="M922" s="3"/>
    </row>
    <row r="923" outlineLevel="1">
      <c r="A923" s="2"/>
      <c r="B923" s="1" t="s">
        <v>1690</v>
      </c>
      <c r="E923" s="1" t="s">
        <v>1691</v>
      </c>
      <c r="F923" s="4"/>
      <c r="G923" s="11">
        <v>0</v>
      </c>
      <c r="H923" s="11"/>
      <c r="I923" s="12">
        <v>0</v>
      </c>
      <c r="J923" s="11"/>
      <c r="K923" s="12">
        <v>0</v>
      </c>
      <c r="L923" s="11">
        <f>=G923+I923-K923</f>
      </c>
      <c r="M923" s="3"/>
    </row>
    <row r="924" outlineLevel="1">
      <c r="A924" s="2"/>
      <c r="D924" s="7" t="s">
        <v>24</v>
      </c>
      <c r="E924" s="7"/>
      <c r="F924" s="7"/>
      <c r="G924" s="8">
        <f>=SUM(G719:G923)</f>
      </c>
      <c r="H924" s="8"/>
      <c r="I924" s="8">
        <f>=SUM(I719:I923)</f>
      </c>
      <c r="J924" s="8"/>
      <c r="K924" s="8">
        <f>=SUM(K719:K923)</f>
      </c>
      <c r="L924" s="8">
        <f>=SUM(L719:L923)</f>
      </c>
      <c r="M924" s="3"/>
    </row>
    <row r="925">
      <c r="A925" s="2"/>
      <c r="F925" s="4"/>
      <c r="G925" s="4"/>
      <c r="H925" s="4"/>
      <c r="I925" s="4"/>
      <c r="J925" s="4"/>
      <c r="K925" s="4"/>
      <c r="L925" s="4"/>
      <c r="M925" s="3"/>
    </row>
    <row r="926">
      <c r="A926" s="2"/>
      <c r="B926" s="9"/>
      <c r="C926" s="9" t="s">
        <v>1692</v>
      </c>
      <c r="D926" s="9"/>
      <c r="E926" s="9"/>
      <c r="F926" s="9"/>
      <c r="G926" s="9">
        <f>=G924</f>
      </c>
      <c r="H926" s="9"/>
      <c r="I926" s="9">
        <f>=I924</f>
      </c>
      <c r="J926" s="9"/>
      <c r="K926" s="9">
        <f>=K924</f>
      </c>
      <c r="L926" s="9">
        <f>=L924</f>
      </c>
      <c r="M926" s="3" t="s">
        <v>266</v>
      </c>
    </row>
    <row r="927">
      <c r="A927" s="2"/>
      <c r="C927" s="1" t="s">
        <v>1693</v>
      </c>
      <c r="F927" s="4"/>
      <c r="G927" s="11"/>
      <c r="H927" s="11"/>
      <c r="I927" s="11"/>
      <c r="J927" s="11"/>
      <c r="K927" s="11"/>
      <c r="L927" s="11"/>
      <c r="M927" s="3"/>
    </row>
    <row r="928">
      <c r="A928" s="2"/>
      <c r="C928" s="1" t="s">
        <v>1694</v>
      </c>
      <c r="F928" s="4"/>
      <c r="G928" s="11"/>
      <c r="H928" s="11"/>
      <c r="I928" s="11"/>
      <c r="J928" s="11"/>
      <c r="K928" s="11"/>
      <c r="L928" s="11"/>
      <c r="M928" s="3"/>
    </row>
    <row r="929" outlineLevel="1">
      <c r="A929" s="2"/>
      <c r="B929" s="1" t="s">
        <v>1695</v>
      </c>
      <c r="E929" s="1" t="s">
        <v>1696</v>
      </c>
      <c r="F929" s="4"/>
      <c r="G929" s="11">
        <v>0</v>
      </c>
      <c r="H929" s="11"/>
      <c r="I929" s="12">
        <v>0</v>
      </c>
      <c r="J929" s="11"/>
      <c r="K929" s="12">
        <v>0</v>
      </c>
      <c r="L929" s="11">
        <f>=G929+I929-K929</f>
      </c>
      <c r="M929" s="3"/>
    </row>
    <row r="930">
      <c r="A930" s="2"/>
      <c r="M930" s="3"/>
    </row>
    <row r="931">
      <c r="A931" s="2"/>
      <c r="C931" s="1" t="s">
        <v>1697</v>
      </c>
      <c r="F931" s="4"/>
      <c r="G931" s="11"/>
      <c r="H931" s="11"/>
      <c r="I931" s="11"/>
      <c r="J931" s="11"/>
      <c r="K931" s="11"/>
      <c r="L931" s="11"/>
      <c r="M931" s="3"/>
    </row>
    <row r="932">
      <c r="A932" s="2"/>
      <c r="B932" s="9"/>
      <c r="C932" s="9" t="s">
        <v>1698</v>
      </c>
      <c r="D932" s="9"/>
      <c r="E932" s="9"/>
      <c r="F932" s="9"/>
      <c r="G932" s="9">
        <f>=G929</f>
      </c>
      <c r="H932" s="9"/>
      <c r="I932" s="9">
        <f>=I929</f>
      </c>
      <c r="J932" s="9"/>
      <c r="K932" s="9">
        <f>=K929</f>
      </c>
      <c r="L932" s="9">
        <f>=L929</f>
      </c>
      <c r="M932" s="3"/>
    </row>
    <row r="933">
      <c r="A933" s="2"/>
      <c r="B933" s="9"/>
      <c r="C933" s="9" t="s">
        <v>1699</v>
      </c>
      <c r="D933" s="9"/>
      <c r="E933" s="9"/>
      <c r="F933" s="9"/>
      <c r="G933" s="9">
        <f>=G146+G159+G382+G601+G616+G628+G648+G677+G709+G716+G926+G932</f>
      </c>
      <c r="H933" s="9"/>
      <c r="I933" s="9">
        <f>=I146+I159+I382+I601+I616+I628+I648+I677+I709+I716+I926+I932</f>
      </c>
      <c r="J933" s="9"/>
      <c r="K933" s="9">
        <f>=K146+K159+K382+K601+K616+K628+K648+K677+K709+K716+K926+K932</f>
      </c>
      <c r="L933" s="9">
        <f>=L146+L159+L382+L601+L616+L628+L648+L677+L709+L716+L926+L932</f>
      </c>
      <c r="M933" s="3"/>
    </row>
    <row r="934">
      <c r="A934" s="2"/>
      <c r="C934" s="1" t="s">
        <v>1700</v>
      </c>
      <c r="F934" s="4"/>
      <c r="G934" s="11"/>
      <c r="H934" s="11"/>
      <c r="I934" s="11"/>
      <c r="J934" s="11"/>
      <c r="K934" s="11"/>
      <c r="L934" s="11"/>
      <c r="M934" s="3"/>
    </row>
    <row r="935">
      <c r="A935" s="2"/>
      <c r="C935" s="1" t="s">
        <v>1701</v>
      </c>
      <c r="F935" s="4"/>
      <c r="G935" s="11"/>
      <c r="H935" s="11"/>
      <c r="I935" s="11"/>
      <c r="J935" s="11"/>
      <c r="K935" s="11"/>
      <c r="L935" s="11"/>
      <c r="M935" s="3"/>
    </row>
    <row r="936">
      <c r="A936" s="2"/>
      <c r="C936" s="1" t="s">
        <v>1702</v>
      </c>
      <c r="F936" s="4"/>
      <c r="G936" s="11"/>
      <c r="H936" s="11"/>
      <c r="I936" s="11"/>
      <c r="J936" s="11"/>
      <c r="K936" s="11"/>
      <c r="L936" s="11"/>
      <c r="M936" s="3"/>
    </row>
    <row r="937" outlineLevel="1">
      <c r="A937" s="2"/>
      <c r="B937" s="1" t="s">
        <v>1703</v>
      </c>
      <c r="E937" s="1" t="s">
        <v>1704</v>
      </c>
      <c r="F937" s="4"/>
      <c r="G937" s="11">
        <v>0</v>
      </c>
      <c r="H937" s="11"/>
      <c r="I937" s="12">
        <v>0</v>
      </c>
      <c r="J937" s="11"/>
      <c r="K937" s="12">
        <v>0</v>
      </c>
      <c r="L937" s="11">
        <f>=G937+I937-K937</f>
      </c>
      <c r="M937" s="3" t="s">
        <v>266</v>
      </c>
    </row>
    <row r="938" outlineLevel="1">
      <c r="A938" s="2"/>
      <c r="B938" s="1" t="s">
        <v>1705</v>
      </c>
      <c r="E938" s="1" t="s">
        <v>1706</v>
      </c>
      <c r="F938" s="4"/>
      <c r="G938" s="11">
        <v>0</v>
      </c>
      <c r="H938" s="11"/>
      <c r="I938" s="12">
        <v>0</v>
      </c>
      <c r="J938" s="11"/>
      <c r="K938" s="12">
        <v>0</v>
      </c>
      <c r="L938" s="11">
        <f>=G938+I938-K938</f>
      </c>
      <c r="M938" s="3" t="s">
        <v>266</v>
      </c>
    </row>
    <row r="939" outlineLevel="1">
      <c r="A939" s="2"/>
      <c r="B939" s="1" t="s">
        <v>1707</v>
      </c>
      <c r="E939" s="1" t="s">
        <v>1708</v>
      </c>
      <c r="F939" s="4"/>
      <c r="G939" s="11">
        <v>0</v>
      </c>
      <c r="H939" s="11"/>
      <c r="I939" s="12">
        <v>0</v>
      </c>
      <c r="J939" s="11"/>
      <c r="K939" s="12">
        <v>0</v>
      </c>
      <c r="L939" s="11">
        <f>=G939+I939-K939</f>
      </c>
      <c r="M939" s="3" t="s">
        <v>266</v>
      </c>
    </row>
    <row r="940" outlineLevel="1">
      <c r="A940" s="2"/>
      <c r="B940" s="1" t="s">
        <v>1709</v>
      </c>
      <c r="E940" s="1" t="s">
        <v>1710</v>
      </c>
      <c r="F940" s="4"/>
      <c r="G940" s="11">
        <v>0</v>
      </c>
      <c r="H940" s="11"/>
      <c r="I940" s="12">
        <v>0</v>
      </c>
      <c r="J940" s="11"/>
      <c r="K940" s="12">
        <v>0</v>
      </c>
      <c r="L940" s="11">
        <f>=G940+I940-K940</f>
      </c>
      <c r="M940" s="3" t="s">
        <v>266</v>
      </c>
    </row>
    <row r="941" outlineLevel="1">
      <c r="A941" s="2"/>
      <c r="B941" s="1" t="s">
        <v>1711</v>
      </c>
      <c r="E941" s="1" t="s">
        <v>1712</v>
      </c>
      <c r="F941" s="4"/>
      <c r="G941" s="11">
        <v>0</v>
      </c>
      <c r="H941" s="11"/>
      <c r="I941" s="12">
        <v>0</v>
      </c>
      <c r="J941" s="11"/>
      <c r="K941" s="12">
        <v>0</v>
      </c>
      <c r="L941" s="11">
        <f>=G941+I941-K941</f>
      </c>
      <c r="M941" s="3" t="s">
        <v>266</v>
      </c>
    </row>
    <row r="942" outlineLevel="1">
      <c r="A942" s="2"/>
      <c r="B942" s="1" t="s">
        <v>1713</v>
      </c>
      <c r="E942" s="1" t="s">
        <v>1714</v>
      </c>
      <c r="F942" s="4"/>
      <c r="G942" s="11">
        <v>0</v>
      </c>
      <c r="H942" s="11"/>
      <c r="I942" s="12">
        <v>0</v>
      </c>
      <c r="J942" s="11"/>
      <c r="K942" s="12">
        <v>0</v>
      </c>
      <c r="L942" s="11">
        <f>=G942+I942-K942</f>
      </c>
      <c r="M942" s="3" t="s">
        <v>266</v>
      </c>
    </row>
    <row r="943" outlineLevel="1">
      <c r="A943" s="2"/>
      <c r="B943" s="1" t="s">
        <v>1715</v>
      </c>
      <c r="E943" s="1" t="s">
        <v>1716</v>
      </c>
      <c r="F943" s="4"/>
      <c r="G943" s="11">
        <v>0</v>
      </c>
      <c r="H943" s="11"/>
      <c r="I943" s="12">
        <v>0</v>
      </c>
      <c r="J943" s="11"/>
      <c r="K943" s="12">
        <v>0</v>
      </c>
      <c r="L943" s="11">
        <f>=G943+I943-K943</f>
      </c>
      <c r="M943" s="3" t="s">
        <v>266</v>
      </c>
    </row>
    <row r="944" outlineLevel="1">
      <c r="A944" s="2"/>
      <c r="D944" s="7" t="s">
        <v>24</v>
      </c>
      <c r="E944" s="7"/>
      <c r="F944" s="7"/>
      <c r="G944" s="8">
        <f>=SUM(G937:G943)</f>
      </c>
      <c r="H944" s="8"/>
      <c r="I944" s="8">
        <f>=SUM(I937:I943)</f>
      </c>
      <c r="J944" s="8"/>
      <c r="K944" s="8">
        <f>=SUM(K937:K943)</f>
      </c>
      <c r="L944" s="8">
        <f>=SUM(L937:L943)</f>
      </c>
      <c r="M944" s="3"/>
    </row>
    <row r="945">
      <c r="A945" s="2"/>
      <c r="F945" s="4"/>
      <c r="G945" s="4"/>
      <c r="H945" s="4"/>
      <c r="I945" s="4"/>
      <c r="J945" s="4"/>
      <c r="K945" s="4"/>
      <c r="L945" s="4"/>
      <c r="M945" s="3"/>
    </row>
    <row r="946">
      <c r="A946" s="2"/>
      <c r="B946" s="9"/>
      <c r="C946" s="9" t="s">
        <v>1717</v>
      </c>
      <c r="D946" s="9"/>
      <c r="E946" s="9"/>
      <c r="F946" s="9"/>
      <c r="G946" s="9">
        <f>=G944</f>
      </c>
      <c r="H946" s="9"/>
      <c r="I946" s="9">
        <f>=I944</f>
      </c>
      <c r="J946" s="9"/>
      <c r="K946" s="9">
        <f>=K944</f>
      </c>
      <c r="L946" s="9">
        <f>=L944</f>
      </c>
      <c r="M946" s="3" t="s">
        <v>266</v>
      </c>
    </row>
    <row r="947">
      <c r="A947" s="2"/>
      <c r="C947" s="1" t="s">
        <v>1718</v>
      </c>
      <c r="F947" s="4"/>
      <c r="G947" s="11"/>
      <c r="H947" s="11"/>
      <c r="I947" s="11"/>
      <c r="J947" s="11"/>
      <c r="K947" s="11"/>
      <c r="L947" s="11"/>
      <c r="M947" s="3"/>
    </row>
    <row r="948" outlineLevel="1">
      <c r="A948" s="2"/>
      <c r="B948" s="1" t="s">
        <v>1719</v>
      </c>
      <c r="E948" s="1" t="s">
        <v>1720</v>
      </c>
      <c r="F948" s="4"/>
      <c r="G948" s="11">
        <v>0</v>
      </c>
      <c r="H948" s="11"/>
      <c r="I948" s="12">
        <v>0</v>
      </c>
      <c r="J948" s="11"/>
      <c r="K948" s="12">
        <v>0</v>
      </c>
      <c r="L948" s="11">
        <f>=G948+I948-K948</f>
      </c>
      <c r="M948" s="3" t="s">
        <v>266</v>
      </c>
    </row>
    <row r="949" outlineLevel="1">
      <c r="A949" s="2"/>
      <c r="B949" s="1" t="s">
        <v>1721</v>
      </c>
      <c r="E949" s="1" t="s">
        <v>1722</v>
      </c>
      <c r="F949" s="4"/>
      <c r="G949" s="11">
        <v>0</v>
      </c>
      <c r="H949" s="11"/>
      <c r="I949" s="12">
        <v>0</v>
      </c>
      <c r="J949" s="11"/>
      <c r="K949" s="12">
        <v>0</v>
      </c>
      <c r="L949" s="11">
        <f>=G949+I949-K949</f>
      </c>
      <c r="M949" s="3" t="s">
        <v>266</v>
      </c>
    </row>
    <row r="950" outlineLevel="1">
      <c r="A950" s="2"/>
      <c r="B950" s="1" t="s">
        <v>1723</v>
      </c>
      <c r="E950" s="1" t="s">
        <v>1724</v>
      </c>
      <c r="F950" s="4"/>
      <c r="G950" s="11">
        <v>0</v>
      </c>
      <c r="H950" s="11"/>
      <c r="I950" s="12">
        <v>0</v>
      </c>
      <c r="J950" s="11"/>
      <c r="K950" s="12">
        <v>0</v>
      </c>
      <c r="L950" s="11">
        <f>=G950+I950-K950</f>
      </c>
      <c r="M950" s="3" t="s">
        <v>266</v>
      </c>
    </row>
    <row r="951" outlineLevel="1">
      <c r="A951" s="2"/>
      <c r="B951" s="1" t="s">
        <v>1725</v>
      </c>
      <c r="E951" s="1" t="s">
        <v>1726</v>
      </c>
      <c r="F951" s="4"/>
      <c r="G951" s="11">
        <v>0</v>
      </c>
      <c r="H951" s="11"/>
      <c r="I951" s="12">
        <v>0</v>
      </c>
      <c r="J951" s="11"/>
      <c r="K951" s="12">
        <v>0</v>
      </c>
      <c r="L951" s="11">
        <f>=G951+I951-K951</f>
      </c>
      <c r="M951" s="3" t="s">
        <v>266</v>
      </c>
    </row>
    <row r="952" outlineLevel="1">
      <c r="A952" s="2"/>
      <c r="B952" s="1" t="s">
        <v>1727</v>
      </c>
      <c r="E952" s="1" t="s">
        <v>1728</v>
      </c>
      <c r="F952" s="4"/>
      <c r="G952" s="11">
        <v>0</v>
      </c>
      <c r="H952" s="11"/>
      <c r="I952" s="12">
        <v>0</v>
      </c>
      <c r="J952" s="11"/>
      <c r="K952" s="12">
        <v>0</v>
      </c>
      <c r="L952" s="11">
        <f>=G952+I952-K952</f>
      </c>
      <c r="M952" s="3" t="s">
        <v>266</v>
      </c>
    </row>
    <row r="953" outlineLevel="1">
      <c r="A953" s="2"/>
      <c r="B953" s="1" t="s">
        <v>1729</v>
      </c>
      <c r="E953" s="1" t="s">
        <v>1730</v>
      </c>
      <c r="F953" s="4"/>
      <c r="G953" s="11">
        <v>0</v>
      </c>
      <c r="H953" s="11"/>
      <c r="I953" s="12">
        <v>0</v>
      </c>
      <c r="J953" s="11"/>
      <c r="K953" s="12">
        <v>0</v>
      </c>
      <c r="L953" s="11">
        <f>=G953+I953-K953</f>
      </c>
      <c r="M953" s="3" t="s">
        <v>266</v>
      </c>
    </row>
    <row r="954" outlineLevel="1">
      <c r="A954" s="2"/>
      <c r="B954" s="1" t="s">
        <v>1731</v>
      </c>
      <c r="E954" s="1" t="s">
        <v>1732</v>
      </c>
      <c r="F954" s="4"/>
      <c r="G954" s="11">
        <v>0</v>
      </c>
      <c r="H954" s="11"/>
      <c r="I954" s="12">
        <v>0</v>
      </c>
      <c r="J954" s="11"/>
      <c r="K954" s="12">
        <v>0</v>
      </c>
      <c r="L954" s="11">
        <f>=G954+I954-K954</f>
      </c>
      <c r="M954" s="3" t="s">
        <v>266</v>
      </c>
    </row>
    <row r="955" outlineLevel="1">
      <c r="A955" s="2"/>
      <c r="D955" s="7" t="s">
        <v>24</v>
      </c>
      <c r="E955" s="7"/>
      <c r="F955" s="7"/>
      <c r="G955" s="8">
        <f>=SUM(G948:G954)</f>
      </c>
      <c r="H955" s="8"/>
      <c r="I955" s="8">
        <f>=SUM(I948:I954)</f>
      </c>
      <c r="J955" s="8"/>
      <c r="K955" s="8">
        <f>=SUM(K948:K954)</f>
      </c>
      <c r="L955" s="8">
        <f>=SUM(L948:L954)</f>
      </c>
      <c r="M955" s="3"/>
    </row>
    <row r="956">
      <c r="A956" s="2"/>
      <c r="F956" s="4"/>
      <c r="G956" s="4"/>
      <c r="H956" s="4"/>
      <c r="I956" s="4"/>
      <c r="J956" s="4"/>
      <c r="K956" s="4"/>
      <c r="L956" s="4"/>
      <c r="M956" s="3"/>
    </row>
    <row r="957">
      <c r="A957" s="2"/>
      <c r="B957" s="9"/>
      <c r="C957" s="9" t="s">
        <v>1733</v>
      </c>
      <c r="D957" s="9"/>
      <c r="E957" s="9"/>
      <c r="F957" s="9"/>
      <c r="G957" s="9">
        <f>=G955</f>
      </c>
      <c r="H957" s="9"/>
      <c r="I957" s="9">
        <f>=I955</f>
      </c>
      <c r="J957" s="9"/>
      <c r="K957" s="9">
        <f>=K955</f>
      </c>
      <c r="L957" s="9">
        <f>=L955</f>
      </c>
      <c r="M957" s="3" t="s">
        <v>266</v>
      </c>
    </row>
    <row r="958">
      <c r="A958" s="2"/>
      <c r="C958" s="1" t="s">
        <v>1734</v>
      </c>
      <c r="F958" s="4"/>
      <c r="G958" s="11"/>
      <c r="H958" s="11"/>
      <c r="I958" s="11"/>
      <c r="J958" s="11"/>
      <c r="K958" s="11"/>
      <c r="L958" s="11"/>
      <c r="M958" s="3"/>
    </row>
    <row r="959" outlineLevel="1">
      <c r="A959" s="2"/>
      <c r="B959" s="1" t="s">
        <v>1735</v>
      </c>
      <c r="E959" s="1" t="s">
        <v>1736</v>
      </c>
      <c r="F959" s="4"/>
      <c r="G959" s="11">
        <v>0</v>
      </c>
      <c r="H959" s="11"/>
      <c r="I959" s="12">
        <v>0</v>
      </c>
      <c r="J959" s="11"/>
      <c r="K959" s="12">
        <v>0</v>
      </c>
      <c r="L959" s="11">
        <f>=G959+I959-K959</f>
      </c>
      <c r="M959" s="3"/>
    </row>
    <row r="960">
      <c r="A960" s="2"/>
      <c r="M960" s="3"/>
    </row>
    <row r="961">
      <c r="A961" s="2"/>
      <c r="B961" s="9"/>
      <c r="C961" s="9" t="s">
        <v>1737</v>
      </c>
      <c r="D961" s="9"/>
      <c r="E961" s="9"/>
      <c r="F961" s="9"/>
      <c r="G961" s="9">
        <f>=G959</f>
      </c>
      <c r="H961" s="9"/>
      <c r="I961" s="9">
        <f>=I959</f>
      </c>
      <c r="J961" s="9"/>
      <c r="K961" s="9">
        <f>=K959</f>
      </c>
      <c r="L961" s="9">
        <f>=L959</f>
      </c>
      <c r="M961" s="3" t="s">
        <v>266</v>
      </c>
    </row>
    <row r="962">
      <c r="A962" s="2"/>
      <c r="B962" s="9"/>
      <c r="C962" s="9" t="s">
        <v>1738</v>
      </c>
      <c r="D962" s="9"/>
      <c r="E962" s="9"/>
      <c r="F962" s="9"/>
      <c r="G962" s="9">
        <f>=G944-G955+G959</f>
      </c>
      <c r="H962" s="9"/>
      <c r="I962" s="9">
        <f>=I944-I955+I959</f>
      </c>
      <c r="J962" s="9"/>
      <c r="K962" s="9">
        <f>=K944-K955+K959</f>
      </c>
      <c r="L962" s="9">
        <f>=L944-L955+L959</f>
      </c>
      <c r="M962" s="3" t="s">
        <v>266</v>
      </c>
    </row>
    <row r="963">
      <c r="A963" s="2"/>
      <c r="C963" s="1" t="s">
        <v>1739</v>
      </c>
      <c r="F963" s="4"/>
      <c r="G963" s="11"/>
      <c r="H963" s="11"/>
      <c r="I963" s="11"/>
      <c r="J963" s="11"/>
      <c r="K963" s="11"/>
      <c r="L963" s="11"/>
      <c r="M963" s="3"/>
    </row>
    <row r="964">
      <c r="A964" s="2"/>
      <c r="C964" s="1" t="s">
        <v>1740</v>
      </c>
      <c r="F964" s="4"/>
      <c r="G964" s="11"/>
      <c r="H964" s="11"/>
      <c r="I964" s="11"/>
      <c r="J964" s="11"/>
      <c r="K964" s="11"/>
      <c r="L964" s="11"/>
      <c r="M964" s="3"/>
    </row>
    <row r="965" outlineLevel="1">
      <c r="A965" s="2"/>
      <c r="B965" s="1" t="s">
        <v>1741</v>
      </c>
      <c r="E965" s="1" t="s">
        <v>1742</v>
      </c>
      <c r="F965" s="4"/>
      <c r="G965" s="11">
        <v>0</v>
      </c>
      <c r="H965" s="11"/>
      <c r="I965" s="12">
        <v>0</v>
      </c>
      <c r="J965" s="11"/>
      <c r="K965" s="12">
        <v>0</v>
      </c>
      <c r="L965" s="11">
        <f>=G965+I965-K965</f>
      </c>
      <c r="M965" s="3" t="s">
        <v>266</v>
      </c>
    </row>
    <row r="966" outlineLevel="1">
      <c r="A966" s="2"/>
      <c r="B966" s="1" t="s">
        <v>1743</v>
      </c>
      <c r="E966" s="1" t="s">
        <v>1744</v>
      </c>
      <c r="F966" s="4"/>
      <c r="G966" s="11">
        <v>0</v>
      </c>
      <c r="H966" s="11"/>
      <c r="I966" s="12">
        <v>0</v>
      </c>
      <c r="J966" s="11"/>
      <c r="K966" s="12">
        <v>0</v>
      </c>
      <c r="L966" s="11">
        <f>=G966+I966-K966</f>
      </c>
      <c r="M966" s="3" t="s">
        <v>266</v>
      </c>
    </row>
    <row r="967" outlineLevel="1">
      <c r="A967" s="2"/>
      <c r="B967" s="1" t="s">
        <v>1745</v>
      </c>
      <c r="E967" s="1" t="s">
        <v>1746</v>
      </c>
      <c r="F967" s="4"/>
      <c r="G967" s="11">
        <v>0</v>
      </c>
      <c r="H967" s="11"/>
      <c r="I967" s="12">
        <v>0</v>
      </c>
      <c r="J967" s="11"/>
      <c r="K967" s="12">
        <v>0</v>
      </c>
      <c r="L967" s="11">
        <f>=G967+I967-K967</f>
      </c>
      <c r="M967" s="3" t="s">
        <v>266</v>
      </c>
    </row>
    <row r="968" outlineLevel="1">
      <c r="A968" s="2"/>
      <c r="B968" s="1" t="s">
        <v>1747</v>
      </c>
      <c r="E968" s="1" t="s">
        <v>1748</v>
      </c>
      <c r="F968" s="4"/>
      <c r="G968" s="11">
        <v>0</v>
      </c>
      <c r="H968" s="11"/>
      <c r="I968" s="12">
        <v>0</v>
      </c>
      <c r="J968" s="11"/>
      <c r="K968" s="12">
        <v>0</v>
      </c>
      <c r="L968" s="11">
        <f>=G968+I968-K968</f>
      </c>
      <c r="M968" s="3" t="s">
        <v>266</v>
      </c>
    </row>
    <row r="969" outlineLevel="1">
      <c r="A969" s="2"/>
      <c r="D969" s="7" t="s">
        <v>24</v>
      </c>
      <c r="E969" s="7"/>
      <c r="F969" s="7"/>
      <c r="G969" s="8">
        <f>=SUM(G965:G968)</f>
      </c>
      <c r="H969" s="8"/>
      <c r="I969" s="8">
        <f>=SUM(I965:I968)</f>
      </c>
      <c r="J969" s="8"/>
      <c r="K969" s="8">
        <f>=SUM(K965:K968)</f>
      </c>
      <c r="L969" s="8">
        <f>=SUM(L965:L968)</f>
      </c>
      <c r="M969" s="3"/>
    </row>
    <row r="970">
      <c r="A970" s="2"/>
      <c r="F970" s="4"/>
      <c r="G970" s="4"/>
      <c r="H970" s="4"/>
      <c r="I970" s="4"/>
      <c r="J970" s="4"/>
      <c r="K970" s="4"/>
      <c r="L970" s="4"/>
      <c r="M970" s="3"/>
    </row>
    <row r="971">
      <c r="A971" s="2"/>
      <c r="B971" s="9"/>
      <c r="C971" s="9" t="s">
        <v>1749</v>
      </c>
      <c r="D971" s="9"/>
      <c r="E971" s="9"/>
      <c r="F971" s="9"/>
      <c r="G971" s="9">
        <f>=G969</f>
      </c>
      <c r="H971" s="9"/>
      <c r="I971" s="9">
        <f>=I969</f>
      </c>
      <c r="J971" s="9"/>
      <c r="K971" s="9">
        <f>=K969</f>
      </c>
      <c r="L971" s="9">
        <f>=L969</f>
      </c>
      <c r="M971" s="3" t="s">
        <v>266</v>
      </c>
    </row>
    <row r="972">
      <c r="A972" s="2"/>
      <c r="C972" s="1" t="s">
        <v>1750</v>
      </c>
      <c r="F972" s="4"/>
      <c r="G972" s="11"/>
      <c r="H972" s="11"/>
      <c r="I972" s="11"/>
      <c r="J972" s="11"/>
      <c r="K972" s="11"/>
      <c r="L972" s="11"/>
      <c r="M972" s="3"/>
    </row>
    <row r="973" outlineLevel="1">
      <c r="A973" s="2"/>
      <c r="B973" s="1" t="s">
        <v>1751</v>
      </c>
      <c r="E973" s="1" t="s">
        <v>1752</v>
      </c>
      <c r="F973" s="4"/>
      <c r="G973" s="11">
        <v>0</v>
      </c>
      <c r="H973" s="11"/>
      <c r="I973" s="12">
        <v>0</v>
      </c>
      <c r="J973" s="11"/>
      <c r="K973" s="12">
        <v>0</v>
      </c>
      <c r="L973" s="11">
        <f>=G973+I973-K973</f>
      </c>
      <c r="M973" s="3" t="s">
        <v>266</v>
      </c>
    </row>
    <row r="974" outlineLevel="1">
      <c r="A974" s="2"/>
      <c r="B974" s="1" t="s">
        <v>1753</v>
      </c>
      <c r="E974" s="1" t="s">
        <v>1754</v>
      </c>
      <c r="F974" s="4"/>
      <c r="G974" s="11">
        <v>0</v>
      </c>
      <c r="H974" s="11"/>
      <c r="I974" s="12">
        <v>0</v>
      </c>
      <c r="J974" s="11"/>
      <c r="K974" s="12">
        <v>0</v>
      </c>
      <c r="L974" s="11">
        <f>=G974+I974-K974</f>
      </c>
      <c r="M974" s="3" t="s">
        <v>266</v>
      </c>
    </row>
    <row r="975" outlineLevel="1">
      <c r="A975" s="2"/>
      <c r="B975" s="1" t="s">
        <v>1755</v>
      </c>
      <c r="E975" s="1" t="s">
        <v>1756</v>
      </c>
      <c r="F975" s="4"/>
      <c r="G975" s="11">
        <v>0</v>
      </c>
      <c r="H975" s="11"/>
      <c r="I975" s="12">
        <v>0</v>
      </c>
      <c r="J975" s="11"/>
      <c r="K975" s="12">
        <v>0</v>
      </c>
      <c r="L975" s="11">
        <f>=G975+I975-K975</f>
      </c>
      <c r="M975" s="3" t="s">
        <v>266</v>
      </c>
    </row>
    <row r="976" outlineLevel="1">
      <c r="A976" s="2"/>
      <c r="B976" s="1" t="s">
        <v>1757</v>
      </c>
      <c r="E976" s="1" t="s">
        <v>1758</v>
      </c>
      <c r="F976" s="4"/>
      <c r="G976" s="11">
        <v>0</v>
      </c>
      <c r="H976" s="11"/>
      <c r="I976" s="12">
        <v>0</v>
      </c>
      <c r="J976" s="11"/>
      <c r="K976" s="12">
        <v>0</v>
      </c>
      <c r="L976" s="11">
        <f>=G976+I976-K976</f>
      </c>
      <c r="M976" s="3" t="s">
        <v>266</v>
      </c>
    </row>
    <row r="977" outlineLevel="1">
      <c r="A977" s="2"/>
      <c r="D977" s="7" t="s">
        <v>24</v>
      </c>
      <c r="E977" s="7"/>
      <c r="F977" s="7"/>
      <c r="G977" s="8">
        <f>=SUM(G973:G976)</f>
      </c>
      <c r="H977" s="8"/>
      <c r="I977" s="8">
        <f>=SUM(I973:I976)</f>
      </c>
      <c r="J977" s="8"/>
      <c r="K977" s="8">
        <f>=SUM(K973:K976)</f>
      </c>
      <c r="L977" s="8">
        <f>=SUM(L973:L976)</f>
      </c>
      <c r="M977" s="3"/>
    </row>
    <row r="978">
      <c r="A978" s="2"/>
      <c r="F978" s="4"/>
      <c r="G978" s="4"/>
      <c r="H978" s="4"/>
      <c r="I978" s="4"/>
      <c r="J978" s="4"/>
      <c r="K978" s="4"/>
      <c r="L978" s="4"/>
      <c r="M978" s="3"/>
    </row>
    <row r="979">
      <c r="A979" s="2"/>
      <c r="B979" s="9"/>
      <c r="C979" s="9" t="s">
        <v>1759</v>
      </c>
      <c r="D979" s="9"/>
      <c r="E979" s="9"/>
      <c r="F979" s="9"/>
      <c r="G979" s="9">
        <f>=G977</f>
      </c>
      <c r="H979" s="9"/>
      <c r="I979" s="9">
        <f>=I977</f>
      </c>
      <c r="J979" s="9"/>
      <c r="K979" s="9">
        <f>=K977</f>
      </c>
      <c r="L979" s="9">
        <f>=L977</f>
      </c>
      <c r="M979" s="3" t="s">
        <v>266</v>
      </c>
    </row>
    <row r="980">
      <c r="A980" s="2"/>
      <c r="C980" s="1" t="s">
        <v>1760</v>
      </c>
      <c r="F980" s="4"/>
      <c r="G980" s="11"/>
      <c r="H980" s="11"/>
      <c r="I980" s="11"/>
      <c r="J980" s="11"/>
      <c r="K980" s="11"/>
      <c r="L980" s="11"/>
      <c r="M980" s="3"/>
    </row>
    <row r="981" outlineLevel="1">
      <c r="A981" s="2"/>
      <c r="B981" s="1" t="s">
        <v>1761</v>
      </c>
      <c r="E981" s="1" t="s">
        <v>1762</v>
      </c>
      <c r="F981" s="4"/>
      <c r="G981" s="11">
        <v>0</v>
      </c>
      <c r="H981" s="11"/>
      <c r="I981" s="12">
        <v>0</v>
      </c>
      <c r="J981" s="11"/>
      <c r="K981" s="12">
        <v>0</v>
      </c>
      <c r="L981" s="11">
        <f>=G981+I981-K981</f>
      </c>
      <c r="M981" s="3"/>
    </row>
    <row r="982">
      <c r="A982" s="2"/>
      <c r="M982" s="3"/>
    </row>
    <row r="983">
      <c r="A983" s="2"/>
      <c r="B983" s="9"/>
      <c r="C983" s="9" t="s">
        <v>1763</v>
      </c>
      <c r="D983" s="9"/>
      <c r="E983" s="9"/>
      <c r="F983" s="9"/>
      <c r="G983" s="9">
        <f>=G981</f>
      </c>
      <c r="H983" s="9"/>
      <c r="I983" s="9">
        <f>=I981</f>
      </c>
      <c r="J983" s="9"/>
      <c r="K983" s="9">
        <f>=K981</f>
      </c>
      <c r="L983" s="9">
        <f>=L981</f>
      </c>
      <c r="M983" s="3" t="s">
        <v>266</v>
      </c>
    </row>
    <row r="984">
      <c r="A984" s="2"/>
      <c r="B984" s="9"/>
      <c r="C984" s="9" t="s">
        <v>1764</v>
      </c>
      <c r="D984" s="9"/>
      <c r="E984" s="9"/>
      <c r="F984" s="9"/>
      <c r="G984" s="9">
        <f>=G969-G977+G981</f>
      </c>
      <c r="H984" s="9"/>
      <c r="I984" s="9">
        <f>=I969-I977+I981</f>
      </c>
      <c r="J984" s="9"/>
      <c r="K984" s="9">
        <f>=K969-K977+K981</f>
      </c>
      <c r="L984" s="9">
        <f>=L969-L977+L981</f>
      </c>
      <c r="M984" s="3" t="s">
        <v>266</v>
      </c>
    </row>
    <row r="985">
      <c r="A985" s="2"/>
      <c r="C985" s="1" t="s">
        <v>1765</v>
      </c>
      <c r="F985" s="4"/>
      <c r="G985" s="11"/>
      <c r="H985" s="11"/>
      <c r="I985" s="11"/>
      <c r="J985" s="11"/>
      <c r="K985" s="11"/>
      <c r="L985" s="11"/>
      <c r="M985" s="3"/>
    </row>
    <row r="986">
      <c r="A986" s="2"/>
      <c r="C986" s="1" t="s">
        <v>1766</v>
      </c>
      <c r="F986" s="4"/>
      <c r="G986" s="11"/>
      <c r="H986" s="11"/>
      <c r="I986" s="11"/>
      <c r="J986" s="11"/>
      <c r="K986" s="11"/>
      <c r="L986" s="11"/>
      <c r="M986" s="3"/>
    </row>
    <row r="987" outlineLevel="1">
      <c r="A987" s="2"/>
      <c r="B987" s="1" t="s">
        <v>1767</v>
      </c>
      <c r="E987" s="1" t="s">
        <v>1768</v>
      </c>
      <c r="F987" s="4"/>
      <c r="G987" s="11">
        <v>0</v>
      </c>
      <c r="H987" s="11"/>
      <c r="I987" s="12">
        <v>0</v>
      </c>
      <c r="J987" s="11"/>
      <c r="K987" s="12">
        <v>0</v>
      </c>
      <c r="L987" s="11">
        <f>=G987+I987-K987</f>
      </c>
      <c r="M987" s="3" t="s">
        <v>266</v>
      </c>
    </row>
    <row r="988" outlineLevel="1">
      <c r="A988" s="2"/>
      <c r="B988" s="1" t="s">
        <v>1769</v>
      </c>
      <c r="E988" s="1" t="s">
        <v>1770</v>
      </c>
      <c r="F988" s="4"/>
      <c r="G988" s="11">
        <v>0</v>
      </c>
      <c r="H988" s="11"/>
      <c r="I988" s="12">
        <v>0</v>
      </c>
      <c r="J988" s="11"/>
      <c r="K988" s="12">
        <v>0</v>
      </c>
      <c r="L988" s="11">
        <f>=G988+I988-K988</f>
      </c>
      <c r="M988" s="3" t="s">
        <v>266</v>
      </c>
    </row>
    <row r="989" outlineLevel="1">
      <c r="A989" s="2"/>
      <c r="B989" s="1" t="s">
        <v>1771</v>
      </c>
      <c r="E989" s="1" t="s">
        <v>1772</v>
      </c>
      <c r="F989" s="4"/>
      <c r="G989" s="11">
        <v>0</v>
      </c>
      <c r="H989" s="11"/>
      <c r="I989" s="12">
        <v>0</v>
      </c>
      <c r="J989" s="11"/>
      <c r="K989" s="12">
        <v>0</v>
      </c>
      <c r="L989" s="11">
        <f>=G989+I989-K989</f>
      </c>
      <c r="M989" s="3" t="s">
        <v>266</v>
      </c>
    </row>
    <row r="990" outlineLevel="1">
      <c r="A990" s="2"/>
      <c r="B990" s="1" t="s">
        <v>1773</v>
      </c>
      <c r="E990" s="1" t="s">
        <v>1774</v>
      </c>
      <c r="F990" s="4"/>
      <c r="G990" s="11">
        <v>0</v>
      </c>
      <c r="H990" s="11"/>
      <c r="I990" s="12">
        <v>0</v>
      </c>
      <c r="J990" s="11"/>
      <c r="K990" s="12">
        <v>0</v>
      </c>
      <c r="L990" s="11">
        <f>=G990+I990-K990</f>
      </c>
      <c r="M990" s="3" t="s">
        <v>266</v>
      </c>
    </row>
    <row r="991" outlineLevel="1">
      <c r="A991" s="2"/>
      <c r="D991" s="7" t="s">
        <v>24</v>
      </c>
      <c r="E991" s="7"/>
      <c r="F991" s="7"/>
      <c r="G991" s="8">
        <f>=SUM(G987:G990)</f>
      </c>
      <c r="H991" s="8"/>
      <c r="I991" s="8">
        <f>=SUM(I987:I990)</f>
      </c>
      <c r="J991" s="8"/>
      <c r="K991" s="8">
        <f>=SUM(K987:K990)</f>
      </c>
      <c r="L991" s="8">
        <f>=SUM(L987:L990)</f>
      </c>
      <c r="M991" s="3"/>
    </row>
    <row r="992">
      <c r="A992" s="2"/>
      <c r="F992" s="4"/>
      <c r="G992" s="4"/>
      <c r="H992" s="4"/>
      <c r="I992" s="4"/>
      <c r="J992" s="4"/>
      <c r="K992" s="4"/>
      <c r="L992" s="4"/>
      <c r="M992" s="3"/>
    </row>
    <row r="993">
      <c r="A993" s="2"/>
      <c r="B993" s="9"/>
      <c r="C993" s="9" t="s">
        <v>1775</v>
      </c>
      <c r="D993" s="9"/>
      <c r="E993" s="9"/>
      <c r="F993" s="9"/>
      <c r="G993" s="9">
        <f>=G991</f>
      </c>
      <c r="H993" s="9"/>
      <c r="I993" s="9">
        <f>=I991</f>
      </c>
      <c r="J993" s="9"/>
      <c r="K993" s="9">
        <f>=K991</f>
      </c>
      <c r="L993" s="9">
        <f>=L991</f>
      </c>
      <c r="M993" s="3" t="s">
        <v>266</v>
      </c>
    </row>
    <row r="994">
      <c r="A994" s="2"/>
      <c r="C994" s="1" t="s">
        <v>1776</v>
      </c>
      <c r="F994" s="4"/>
      <c r="G994" s="11"/>
      <c r="H994" s="11"/>
      <c r="I994" s="11"/>
      <c r="J994" s="11"/>
      <c r="K994" s="11"/>
      <c r="L994" s="11"/>
      <c r="M994" s="3"/>
    </row>
    <row r="995" outlineLevel="1">
      <c r="A995" s="2"/>
      <c r="B995" s="1" t="s">
        <v>1777</v>
      </c>
      <c r="E995" s="1" t="s">
        <v>1778</v>
      </c>
      <c r="F995" s="4"/>
      <c r="G995" s="11">
        <v>0</v>
      </c>
      <c r="H995" s="11"/>
      <c r="I995" s="12">
        <v>0</v>
      </c>
      <c r="J995" s="11"/>
      <c r="K995" s="12">
        <v>0</v>
      </c>
      <c r="L995" s="11">
        <f>=G995+I995-K995</f>
      </c>
      <c r="M995" s="3" t="s">
        <v>266</v>
      </c>
    </row>
    <row r="996" outlineLevel="1">
      <c r="A996" s="2"/>
      <c r="B996" s="1" t="s">
        <v>1779</v>
      </c>
      <c r="E996" s="1" t="s">
        <v>1780</v>
      </c>
      <c r="F996" s="4"/>
      <c r="G996" s="11">
        <v>0</v>
      </c>
      <c r="H996" s="11"/>
      <c r="I996" s="12">
        <v>0</v>
      </c>
      <c r="J996" s="11"/>
      <c r="K996" s="12">
        <v>0</v>
      </c>
      <c r="L996" s="11">
        <f>=G996+I996-K996</f>
      </c>
      <c r="M996" s="3" t="s">
        <v>266</v>
      </c>
    </row>
    <row r="997" outlineLevel="1">
      <c r="A997" s="2"/>
      <c r="B997" s="1" t="s">
        <v>1781</v>
      </c>
      <c r="E997" s="1" t="s">
        <v>1782</v>
      </c>
      <c r="F997" s="4"/>
      <c r="G997" s="11">
        <v>0</v>
      </c>
      <c r="H997" s="11"/>
      <c r="I997" s="12">
        <v>0</v>
      </c>
      <c r="J997" s="11"/>
      <c r="K997" s="12">
        <v>0</v>
      </c>
      <c r="L997" s="11">
        <f>=G997+I997-K997</f>
      </c>
      <c r="M997" s="3" t="s">
        <v>266</v>
      </c>
    </row>
    <row r="998" outlineLevel="1">
      <c r="A998" s="2"/>
      <c r="B998" s="1" t="s">
        <v>1783</v>
      </c>
      <c r="E998" s="1" t="s">
        <v>1784</v>
      </c>
      <c r="F998" s="4"/>
      <c r="G998" s="11">
        <v>0</v>
      </c>
      <c r="H998" s="11"/>
      <c r="I998" s="12">
        <v>0</v>
      </c>
      <c r="J998" s="11"/>
      <c r="K998" s="12">
        <v>0</v>
      </c>
      <c r="L998" s="11">
        <f>=G998+I998-K998</f>
      </c>
      <c r="M998" s="3" t="s">
        <v>266</v>
      </c>
    </row>
    <row r="999" outlineLevel="1">
      <c r="A999" s="2"/>
      <c r="D999" s="7" t="s">
        <v>24</v>
      </c>
      <c r="E999" s="7"/>
      <c r="F999" s="7"/>
      <c r="G999" s="8">
        <f>=SUM(G995:G998)</f>
      </c>
      <c r="H999" s="8"/>
      <c r="I999" s="8">
        <f>=SUM(I995:I998)</f>
      </c>
      <c r="J999" s="8"/>
      <c r="K999" s="8">
        <f>=SUM(K995:K998)</f>
      </c>
      <c r="L999" s="8">
        <f>=SUM(L995:L998)</f>
      </c>
      <c r="M999" s="3"/>
    </row>
    <row r="1000">
      <c r="A1000" s="2"/>
      <c r="F1000" s="4"/>
      <c r="G1000" s="4"/>
      <c r="H1000" s="4"/>
      <c r="I1000" s="4"/>
      <c r="J1000" s="4"/>
      <c r="K1000" s="4"/>
      <c r="L1000" s="4"/>
      <c r="M1000" s="3"/>
    </row>
    <row r="1001">
      <c r="A1001" s="2"/>
      <c r="B1001" s="9"/>
      <c r="C1001" s="9" t="s">
        <v>1785</v>
      </c>
      <c r="D1001" s="9"/>
      <c r="E1001" s="9"/>
      <c r="F1001" s="9"/>
      <c r="G1001" s="9">
        <f>=G999</f>
      </c>
      <c r="H1001" s="9"/>
      <c r="I1001" s="9">
        <f>=I999</f>
      </c>
      <c r="J1001" s="9"/>
      <c r="K1001" s="9">
        <f>=K999</f>
      </c>
      <c r="L1001" s="9">
        <f>=L999</f>
      </c>
      <c r="M1001" s="3" t="s">
        <v>266</v>
      </c>
    </row>
    <row r="1002">
      <c r="A1002" s="2"/>
      <c r="B1002" s="9"/>
      <c r="C1002" s="9" t="s">
        <v>1786</v>
      </c>
      <c r="D1002" s="9"/>
      <c r="E1002" s="9"/>
      <c r="F1002" s="9"/>
      <c r="G1002" s="9">
        <f>=G991-G999</f>
      </c>
      <c r="H1002" s="9"/>
      <c r="I1002" s="9">
        <f>=I991-I999</f>
      </c>
      <c r="J1002" s="9"/>
      <c r="K1002" s="9">
        <f>=K991-K999</f>
      </c>
      <c r="L1002" s="9">
        <f>=L991-L999</f>
      </c>
      <c r="M1002" s="3" t="s">
        <v>266</v>
      </c>
    </row>
    <row r="1003">
      <c r="A1003" s="2"/>
      <c r="C1003" s="1" t="s">
        <v>1787</v>
      </c>
      <c r="F1003" s="4"/>
      <c r="G1003" s="11"/>
      <c r="H1003" s="11"/>
      <c r="I1003" s="11"/>
      <c r="J1003" s="11"/>
      <c r="K1003" s="11"/>
      <c r="L1003" s="11"/>
      <c r="M1003" s="3"/>
    </row>
    <row r="1004" outlineLevel="1">
      <c r="A1004" s="2"/>
      <c r="B1004" s="1" t="s">
        <v>1788</v>
      </c>
      <c r="E1004" s="1" t="s">
        <v>1789</v>
      </c>
      <c r="F1004" s="4"/>
      <c r="G1004" s="11">
        <v>0</v>
      </c>
      <c r="H1004" s="11"/>
      <c r="I1004" s="12">
        <v>0</v>
      </c>
      <c r="J1004" s="11"/>
      <c r="K1004" s="12">
        <v>0</v>
      </c>
      <c r="L1004" s="11">
        <f>=G1004+I1004-K1004</f>
      </c>
      <c r="M1004" s="3"/>
    </row>
    <row r="1005">
      <c r="A1005" s="2"/>
      <c r="M1005" s="3"/>
    </row>
    <row r="1006">
      <c r="A1006" s="2"/>
      <c r="B1006" s="9"/>
      <c r="C1006" s="9" t="s">
        <v>1790</v>
      </c>
      <c r="D1006" s="9"/>
      <c r="E1006" s="9"/>
      <c r="F1006" s="9"/>
      <c r="G1006" s="9">
        <f>=G1004</f>
      </c>
      <c r="H1006" s="9"/>
      <c r="I1006" s="9">
        <f>=I1004</f>
      </c>
      <c r="J1006" s="9"/>
      <c r="K1006" s="9">
        <f>=K1004</f>
      </c>
      <c r="L1006" s="9">
        <f>=L1004</f>
      </c>
      <c r="M1006" s="3"/>
    </row>
    <row r="1007">
      <c r="A1007" s="2"/>
      <c r="C1007" s="1" t="s">
        <v>1791</v>
      </c>
      <c r="F1007" s="4"/>
      <c r="G1007" s="11"/>
      <c r="H1007" s="11"/>
      <c r="I1007" s="11"/>
      <c r="J1007" s="11"/>
      <c r="K1007" s="11"/>
      <c r="L1007" s="11"/>
      <c r="M1007" s="3"/>
    </row>
    <row r="1008">
      <c r="A1008" s="2"/>
      <c r="C1008" s="1" t="s">
        <v>1792</v>
      </c>
      <c r="F1008" s="4"/>
      <c r="G1008" s="11"/>
      <c r="H1008" s="11"/>
      <c r="I1008" s="11"/>
      <c r="J1008" s="11"/>
      <c r="K1008" s="11"/>
      <c r="L1008" s="11"/>
      <c r="M1008" s="3"/>
    </row>
    <row r="1009" outlineLevel="1">
      <c r="A1009" s="2"/>
      <c r="B1009" s="1" t="s">
        <v>1793</v>
      </c>
      <c r="E1009" s="1" t="s">
        <v>1794</v>
      </c>
      <c r="F1009" s="4"/>
      <c r="G1009" s="11">
        <v>0</v>
      </c>
      <c r="H1009" s="11"/>
      <c r="I1009" s="12">
        <v>0</v>
      </c>
      <c r="J1009" s="11"/>
      <c r="K1009" s="12">
        <v>0</v>
      </c>
      <c r="L1009" s="11">
        <f>=G1009+I1009-K1009</f>
      </c>
      <c r="M1009" s="3"/>
    </row>
    <row r="1010" outlineLevel="1">
      <c r="A1010" s="2"/>
      <c r="B1010" s="1" t="s">
        <v>1795</v>
      </c>
      <c r="E1010" s="1" t="s">
        <v>1796</v>
      </c>
      <c r="F1010" s="4"/>
      <c r="G1010" s="11">
        <v>0</v>
      </c>
      <c r="H1010" s="11"/>
      <c r="I1010" s="12">
        <v>0</v>
      </c>
      <c r="J1010" s="11"/>
      <c r="K1010" s="12">
        <v>0</v>
      </c>
      <c r="L1010" s="11">
        <f>=G1010+I1010-K1010</f>
      </c>
      <c r="M1010" s="3"/>
    </row>
    <row r="1011" outlineLevel="1">
      <c r="A1011" s="2"/>
      <c r="B1011" s="1" t="s">
        <v>1797</v>
      </c>
      <c r="E1011" s="1" t="s">
        <v>1798</v>
      </c>
      <c r="F1011" s="4"/>
      <c r="G1011" s="11">
        <v>0</v>
      </c>
      <c r="H1011" s="11"/>
      <c r="I1011" s="12">
        <v>0</v>
      </c>
      <c r="J1011" s="11"/>
      <c r="K1011" s="12">
        <v>0</v>
      </c>
      <c r="L1011" s="11">
        <f>=G1011+I1011-K1011</f>
      </c>
      <c r="M1011" s="3"/>
    </row>
    <row r="1012" outlineLevel="1">
      <c r="A1012" s="2"/>
      <c r="B1012" s="1" t="s">
        <v>1799</v>
      </c>
      <c r="E1012" s="1" t="s">
        <v>1800</v>
      </c>
      <c r="F1012" s="4"/>
      <c r="G1012" s="11">
        <v>0</v>
      </c>
      <c r="H1012" s="11"/>
      <c r="I1012" s="12">
        <v>0</v>
      </c>
      <c r="J1012" s="11"/>
      <c r="K1012" s="12">
        <v>0</v>
      </c>
      <c r="L1012" s="11">
        <f>=G1012+I1012-K1012</f>
      </c>
      <c r="M1012" s="3"/>
    </row>
    <row r="1013" outlineLevel="1">
      <c r="A1013" s="2"/>
      <c r="B1013" s="1" t="s">
        <v>1801</v>
      </c>
      <c r="E1013" s="1" t="s">
        <v>1802</v>
      </c>
      <c r="F1013" s="4"/>
      <c r="G1013" s="11">
        <v>0</v>
      </c>
      <c r="H1013" s="11"/>
      <c r="I1013" s="12">
        <v>0</v>
      </c>
      <c r="J1013" s="11"/>
      <c r="K1013" s="12">
        <v>0</v>
      </c>
      <c r="L1013" s="11">
        <f>=G1013+I1013-K1013</f>
      </c>
      <c r="M1013" s="3"/>
    </row>
    <row r="1014" outlineLevel="1">
      <c r="A1014" s="2"/>
      <c r="B1014" s="1" t="s">
        <v>1803</v>
      </c>
      <c r="E1014" s="1" t="s">
        <v>1804</v>
      </c>
      <c r="F1014" s="4"/>
      <c r="G1014" s="11">
        <v>0</v>
      </c>
      <c r="H1014" s="11"/>
      <c r="I1014" s="12">
        <v>0</v>
      </c>
      <c r="J1014" s="11"/>
      <c r="K1014" s="12">
        <v>0</v>
      </c>
      <c r="L1014" s="11">
        <f>=G1014+I1014-K1014</f>
      </c>
      <c r="M1014" s="3"/>
    </row>
    <row r="1015" outlineLevel="1">
      <c r="A1015" s="2"/>
      <c r="B1015" s="1" t="s">
        <v>1805</v>
      </c>
      <c r="E1015" s="1" t="s">
        <v>1806</v>
      </c>
      <c r="F1015" s="4"/>
      <c r="G1015" s="11">
        <v>0</v>
      </c>
      <c r="H1015" s="11"/>
      <c r="I1015" s="12">
        <v>0</v>
      </c>
      <c r="J1015" s="11"/>
      <c r="K1015" s="12">
        <v>0</v>
      </c>
      <c r="L1015" s="11">
        <f>=G1015+I1015-K1015</f>
      </c>
      <c r="M1015" s="3"/>
    </row>
    <row r="1016" outlineLevel="1">
      <c r="A1016" s="2"/>
      <c r="B1016" s="1" t="s">
        <v>1807</v>
      </c>
      <c r="E1016" s="1" t="s">
        <v>1808</v>
      </c>
      <c r="F1016" s="4"/>
      <c r="G1016" s="11">
        <v>0</v>
      </c>
      <c r="H1016" s="11"/>
      <c r="I1016" s="12">
        <v>0</v>
      </c>
      <c r="J1016" s="11"/>
      <c r="K1016" s="12">
        <v>0</v>
      </c>
      <c r="L1016" s="11">
        <f>=G1016+I1016-K1016</f>
      </c>
      <c r="M1016" s="3"/>
    </row>
    <row r="1017" outlineLevel="1">
      <c r="A1017" s="2"/>
      <c r="B1017" s="1" t="s">
        <v>1809</v>
      </c>
      <c r="E1017" s="1" t="s">
        <v>1810</v>
      </c>
      <c r="F1017" s="4"/>
      <c r="G1017" s="11">
        <v>0</v>
      </c>
      <c r="H1017" s="11"/>
      <c r="I1017" s="12">
        <v>0</v>
      </c>
      <c r="J1017" s="11"/>
      <c r="K1017" s="12">
        <v>0</v>
      </c>
      <c r="L1017" s="11">
        <f>=G1017+I1017-K1017</f>
      </c>
      <c r="M1017" s="3"/>
    </row>
    <row r="1018" outlineLevel="1">
      <c r="A1018" s="2"/>
      <c r="B1018" s="1" t="s">
        <v>1811</v>
      </c>
      <c r="E1018" s="1" t="s">
        <v>1812</v>
      </c>
      <c r="F1018" s="4"/>
      <c r="G1018" s="11">
        <v>0</v>
      </c>
      <c r="H1018" s="11"/>
      <c r="I1018" s="12">
        <v>0</v>
      </c>
      <c r="J1018" s="11"/>
      <c r="K1018" s="12">
        <v>0</v>
      </c>
      <c r="L1018" s="11">
        <f>=G1018+I1018-K1018</f>
      </c>
      <c r="M1018" s="3"/>
    </row>
    <row r="1019" outlineLevel="1">
      <c r="A1019" s="2"/>
      <c r="B1019" s="1" t="s">
        <v>1813</v>
      </c>
      <c r="E1019" s="1" t="s">
        <v>1814</v>
      </c>
      <c r="F1019" s="4"/>
      <c r="G1019" s="11">
        <v>0</v>
      </c>
      <c r="H1019" s="11"/>
      <c r="I1019" s="12">
        <v>0</v>
      </c>
      <c r="J1019" s="11"/>
      <c r="K1019" s="12">
        <v>0</v>
      </c>
      <c r="L1019" s="11">
        <f>=G1019+I1019-K1019</f>
      </c>
      <c r="M1019" s="3"/>
    </row>
    <row r="1020" outlineLevel="1">
      <c r="A1020" s="2"/>
      <c r="B1020" s="1" t="s">
        <v>1815</v>
      </c>
      <c r="E1020" s="1" t="s">
        <v>1816</v>
      </c>
      <c r="F1020" s="4"/>
      <c r="G1020" s="11">
        <v>0</v>
      </c>
      <c r="H1020" s="11"/>
      <c r="I1020" s="12">
        <v>0</v>
      </c>
      <c r="J1020" s="11"/>
      <c r="K1020" s="12">
        <v>0</v>
      </c>
      <c r="L1020" s="11">
        <f>=G1020+I1020-K1020</f>
      </c>
      <c r="M1020" s="3"/>
    </row>
    <row r="1021" outlineLevel="1">
      <c r="A1021" s="2"/>
      <c r="B1021" s="1" t="s">
        <v>1817</v>
      </c>
      <c r="E1021" s="1" t="s">
        <v>1818</v>
      </c>
      <c r="F1021" s="4"/>
      <c r="G1021" s="11">
        <v>0</v>
      </c>
      <c r="H1021" s="11"/>
      <c r="I1021" s="12">
        <v>0</v>
      </c>
      <c r="J1021" s="11"/>
      <c r="K1021" s="12">
        <v>0</v>
      </c>
      <c r="L1021" s="11">
        <f>=G1021+I1021-K1021</f>
      </c>
      <c r="M1021" s="3"/>
    </row>
    <row r="1022" outlineLevel="1">
      <c r="A1022" s="2"/>
      <c r="B1022" s="1" t="s">
        <v>1819</v>
      </c>
      <c r="E1022" s="1" t="s">
        <v>1820</v>
      </c>
      <c r="F1022" s="4"/>
      <c r="G1022" s="11">
        <v>0</v>
      </c>
      <c r="H1022" s="11"/>
      <c r="I1022" s="12">
        <v>0</v>
      </c>
      <c r="J1022" s="11"/>
      <c r="K1022" s="12">
        <v>0</v>
      </c>
      <c r="L1022" s="11">
        <f>=G1022+I1022-K1022</f>
      </c>
      <c r="M1022" s="3"/>
    </row>
    <row r="1023" outlineLevel="1">
      <c r="A1023" s="2"/>
      <c r="B1023" s="1" t="s">
        <v>1821</v>
      </c>
      <c r="E1023" s="1" t="s">
        <v>1822</v>
      </c>
      <c r="F1023" s="4"/>
      <c r="G1023" s="11">
        <v>0</v>
      </c>
      <c r="H1023" s="11"/>
      <c r="I1023" s="12">
        <v>0</v>
      </c>
      <c r="J1023" s="11"/>
      <c r="K1023" s="12">
        <v>0</v>
      </c>
      <c r="L1023" s="11">
        <f>=G1023+I1023-K1023</f>
      </c>
      <c r="M1023" s="3"/>
    </row>
    <row r="1024" outlineLevel="1">
      <c r="A1024" s="2"/>
      <c r="B1024" s="1" t="s">
        <v>1823</v>
      </c>
      <c r="E1024" s="1" t="s">
        <v>1824</v>
      </c>
      <c r="F1024" s="4"/>
      <c r="G1024" s="11">
        <v>0</v>
      </c>
      <c r="H1024" s="11"/>
      <c r="I1024" s="12">
        <v>0</v>
      </c>
      <c r="J1024" s="11"/>
      <c r="K1024" s="12">
        <v>0</v>
      </c>
      <c r="L1024" s="11">
        <f>=G1024+I1024-K1024</f>
      </c>
      <c r="M1024" s="3"/>
    </row>
    <row r="1025" outlineLevel="1">
      <c r="A1025" s="2"/>
      <c r="B1025" s="1" t="s">
        <v>1825</v>
      </c>
      <c r="E1025" s="1" t="s">
        <v>1826</v>
      </c>
      <c r="F1025" s="4"/>
      <c r="G1025" s="11">
        <v>0</v>
      </c>
      <c r="H1025" s="11"/>
      <c r="I1025" s="12">
        <v>0</v>
      </c>
      <c r="J1025" s="11"/>
      <c r="K1025" s="12">
        <v>0</v>
      </c>
      <c r="L1025" s="11">
        <f>=G1025+I1025-K1025</f>
      </c>
      <c r="M1025" s="3"/>
    </row>
    <row r="1026" outlineLevel="1">
      <c r="A1026" s="2"/>
      <c r="B1026" s="1" t="s">
        <v>1827</v>
      </c>
      <c r="E1026" s="1" t="s">
        <v>1828</v>
      </c>
      <c r="F1026" s="4"/>
      <c r="G1026" s="11">
        <v>0</v>
      </c>
      <c r="H1026" s="11"/>
      <c r="I1026" s="12">
        <v>0</v>
      </c>
      <c r="J1026" s="11"/>
      <c r="K1026" s="12">
        <v>0</v>
      </c>
      <c r="L1026" s="11">
        <f>=G1026+I1026-K1026</f>
      </c>
      <c r="M1026" s="3"/>
    </row>
    <row r="1027" outlineLevel="1">
      <c r="A1027" s="2"/>
      <c r="B1027" s="1" t="s">
        <v>1829</v>
      </c>
      <c r="E1027" s="1" t="s">
        <v>1830</v>
      </c>
      <c r="F1027" s="4"/>
      <c r="G1027" s="11">
        <v>0</v>
      </c>
      <c r="H1027" s="11"/>
      <c r="I1027" s="12">
        <v>0</v>
      </c>
      <c r="J1027" s="11"/>
      <c r="K1027" s="12">
        <v>0</v>
      </c>
      <c r="L1027" s="11">
        <f>=G1027+I1027-K1027</f>
      </c>
      <c r="M1027" s="3"/>
    </row>
    <row r="1028" outlineLevel="1">
      <c r="A1028" s="2"/>
      <c r="B1028" s="1" t="s">
        <v>1831</v>
      </c>
      <c r="E1028" s="1" t="s">
        <v>1832</v>
      </c>
      <c r="F1028" s="4"/>
      <c r="G1028" s="11">
        <v>0</v>
      </c>
      <c r="H1028" s="11"/>
      <c r="I1028" s="12">
        <v>0</v>
      </c>
      <c r="J1028" s="11"/>
      <c r="K1028" s="12">
        <v>0</v>
      </c>
      <c r="L1028" s="11">
        <f>=G1028+I1028-K1028</f>
      </c>
      <c r="M1028" s="3"/>
    </row>
    <row r="1029" outlineLevel="1">
      <c r="A1029" s="2"/>
      <c r="B1029" s="1" t="s">
        <v>1833</v>
      </c>
      <c r="E1029" s="1" t="s">
        <v>1834</v>
      </c>
      <c r="F1029" s="4"/>
      <c r="G1029" s="11">
        <v>0</v>
      </c>
      <c r="H1029" s="11"/>
      <c r="I1029" s="12">
        <v>0</v>
      </c>
      <c r="J1029" s="11"/>
      <c r="K1029" s="12">
        <v>0</v>
      </c>
      <c r="L1029" s="11">
        <f>=G1029+I1029-K1029</f>
      </c>
      <c r="M1029" s="3"/>
    </row>
    <row r="1030" outlineLevel="1">
      <c r="A1030" s="2"/>
      <c r="B1030" s="1" t="s">
        <v>1835</v>
      </c>
      <c r="E1030" s="1" t="s">
        <v>1836</v>
      </c>
      <c r="F1030" s="4"/>
      <c r="G1030" s="11">
        <v>0</v>
      </c>
      <c r="H1030" s="11"/>
      <c r="I1030" s="12">
        <v>0</v>
      </c>
      <c r="J1030" s="11"/>
      <c r="K1030" s="12">
        <v>0</v>
      </c>
      <c r="L1030" s="11">
        <f>=G1030+I1030-K1030</f>
      </c>
      <c r="M1030" s="3"/>
    </row>
    <row r="1031" outlineLevel="1">
      <c r="A1031" s="2"/>
      <c r="B1031" s="1" t="s">
        <v>1837</v>
      </c>
      <c r="E1031" s="1" t="s">
        <v>1838</v>
      </c>
      <c r="F1031" s="4"/>
      <c r="G1031" s="11">
        <v>0</v>
      </c>
      <c r="H1031" s="11"/>
      <c r="I1031" s="12">
        <v>0</v>
      </c>
      <c r="J1031" s="11"/>
      <c r="K1031" s="12">
        <v>0</v>
      </c>
      <c r="L1031" s="11">
        <f>=G1031+I1031-K1031</f>
      </c>
      <c r="M1031" s="3"/>
    </row>
    <row r="1032" outlineLevel="1">
      <c r="A1032" s="2"/>
      <c r="B1032" s="1" t="s">
        <v>1839</v>
      </c>
      <c r="E1032" s="1" t="s">
        <v>1840</v>
      </c>
      <c r="F1032" s="4"/>
      <c r="G1032" s="11">
        <v>0</v>
      </c>
      <c r="H1032" s="11"/>
      <c r="I1032" s="12">
        <v>0</v>
      </c>
      <c r="J1032" s="11"/>
      <c r="K1032" s="12">
        <v>0</v>
      </c>
      <c r="L1032" s="11">
        <f>=G1032+I1032-K1032</f>
      </c>
      <c r="M1032" s="3"/>
    </row>
    <row r="1033" outlineLevel="1">
      <c r="A1033" s="2"/>
      <c r="B1033" s="1" t="s">
        <v>1841</v>
      </c>
      <c r="E1033" s="1" t="s">
        <v>1842</v>
      </c>
      <c r="F1033" s="4"/>
      <c r="G1033" s="11">
        <v>0</v>
      </c>
      <c r="H1033" s="11"/>
      <c r="I1033" s="12">
        <v>0</v>
      </c>
      <c r="J1033" s="11"/>
      <c r="K1033" s="12">
        <v>0</v>
      </c>
      <c r="L1033" s="11">
        <f>=G1033+I1033-K1033</f>
      </c>
      <c r="M1033" s="3"/>
    </row>
    <row r="1034" outlineLevel="1">
      <c r="A1034" s="2"/>
      <c r="B1034" s="1" t="s">
        <v>1843</v>
      </c>
      <c r="E1034" s="1" t="s">
        <v>1844</v>
      </c>
      <c r="F1034" s="4"/>
      <c r="G1034" s="11">
        <v>0</v>
      </c>
      <c r="H1034" s="11"/>
      <c r="I1034" s="12">
        <v>0</v>
      </c>
      <c r="J1034" s="11"/>
      <c r="K1034" s="12">
        <v>0</v>
      </c>
      <c r="L1034" s="11">
        <f>=G1034+I1034-K1034</f>
      </c>
      <c r="M1034" s="3"/>
    </row>
    <row r="1035" outlineLevel="1">
      <c r="A1035" s="2"/>
      <c r="B1035" s="1" t="s">
        <v>1845</v>
      </c>
      <c r="E1035" s="1" t="s">
        <v>1846</v>
      </c>
      <c r="F1035" s="4"/>
      <c r="G1035" s="11">
        <v>0</v>
      </c>
      <c r="H1035" s="11"/>
      <c r="I1035" s="12">
        <v>0</v>
      </c>
      <c r="J1035" s="11"/>
      <c r="K1035" s="12">
        <v>0</v>
      </c>
      <c r="L1035" s="11">
        <f>=G1035+I1035-K1035</f>
      </c>
      <c r="M1035" s="3"/>
    </row>
    <row r="1036" outlineLevel="1">
      <c r="A1036" s="2"/>
      <c r="B1036" s="1" t="s">
        <v>1847</v>
      </c>
      <c r="E1036" s="1" t="s">
        <v>1848</v>
      </c>
      <c r="F1036" s="4"/>
      <c r="G1036" s="11">
        <v>0</v>
      </c>
      <c r="H1036" s="11"/>
      <c r="I1036" s="12">
        <v>0</v>
      </c>
      <c r="J1036" s="11"/>
      <c r="K1036" s="12">
        <v>0</v>
      </c>
      <c r="L1036" s="11">
        <f>=G1036+I1036-K1036</f>
      </c>
      <c r="M1036" s="3"/>
    </row>
    <row r="1037" outlineLevel="1">
      <c r="A1037" s="2"/>
      <c r="B1037" s="1" t="s">
        <v>1849</v>
      </c>
      <c r="E1037" s="1" t="s">
        <v>1850</v>
      </c>
      <c r="F1037" s="4"/>
      <c r="G1037" s="11">
        <v>0</v>
      </c>
      <c r="H1037" s="11"/>
      <c r="I1037" s="12">
        <v>0</v>
      </c>
      <c r="J1037" s="11"/>
      <c r="K1037" s="12">
        <v>0</v>
      </c>
      <c r="L1037" s="11">
        <f>=G1037+I1037-K1037</f>
      </c>
      <c r="M1037" s="3"/>
    </row>
    <row r="1038" outlineLevel="1">
      <c r="A1038" s="2"/>
      <c r="B1038" s="1" t="s">
        <v>1851</v>
      </c>
      <c r="E1038" s="1" t="s">
        <v>1852</v>
      </c>
      <c r="F1038" s="4"/>
      <c r="G1038" s="11">
        <v>0</v>
      </c>
      <c r="H1038" s="11"/>
      <c r="I1038" s="12">
        <v>0</v>
      </c>
      <c r="J1038" s="11"/>
      <c r="K1038" s="12">
        <v>0</v>
      </c>
      <c r="L1038" s="11">
        <f>=G1038+I1038-K1038</f>
      </c>
      <c r="M1038" s="3"/>
    </row>
    <row r="1039" outlineLevel="1">
      <c r="A1039" s="2"/>
      <c r="B1039" s="1" t="s">
        <v>1853</v>
      </c>
      <c r="E1039" s="1" t="s">
        <v>1854</v>
      </c>
      <c r="F1039" s="4"/>
      <c r="G1039" s="11">
        <v>0</v>
      </c>
      <c r="H1039" s="11"/>
      <c r="I1039" s="12">
        <v>0</v>
      </c>
      <c r="J1039" s="11"/>
      <c r="K1039" s="12">
        <v>0</v>
      </c>
      <c r="L1039" s="11">
        <f>=G1039+I1039-K1039</f>
      </c>
      <c r="M1039" s="3"/>
    </row>
    <row r="1040" outlineLevel="1">
      <c r="A1040" s="2"/>
      <c r="B1040" s="1" t="s">
        <v>1855</v>
      </c>
      <c r="E1040" s="1" t="s">
        <v>1856</v>
      </c>
      <c r="F1040" s="4"/>
      <c r="G1040" s="11">
        <v>0</v>
      </c>
      <c r="H1040" s="11"/>
      <c r="I1040" s="12">
        <v>0</v>
      </c>
      <c r="J1040" s="11"/>
      <c r="K1040" s="12">
        <v>0</v>
      </c>
      <c r="L1040" s="11">
        <f>=G1040+I1040-K1040</f>
      </c>
      <c r="M1040" s="3"/>
    </row>
    <row r="1041" outlineLevel="1">
      <c r="A1041" s="2"/>
      <c r="B1041" s="1" t="s">
        <v>1857</v>
      </c>
      <c r="E1041" s="1" t="s">
        <v>1858</v>
      </c>
      <c r="F1041" s="4"/>
      <c r="G1041" s="11">
        <v>0</v>
      </c>
      <c r="H1041" s="11"/>
      <c r="I1041" s="12">
        <v>0</v>
      </c>
      <c r="J1041" s="11"/>
      <c r="K1041" s="12">
        <v>0</v>
      </c>
      <c r="L1041" s="11">
        <f>=G1041+I1041-K1041</f>
      </c>
      <c r="M1041" s="3"/>
    </row>
    <row r="1042" outlineLevel="1">
      <c r="A1042" s="2"/>
      <c r="B1042" s="1" t="s">
        <v>1859</v>
      </c>
      <c r="E1042" s="1" t="s">
        <v>1860</v>
      </c>
      <c r="F1042" s="4"/>
      <c r="G1042" s="11">
        <v>0</v>
      </c>
      <c r="H1042" s="11"/>
      <c r="I1042" s="12">
        <v>0</v>
      </c>
      <c r="J1042" s="11"/>
      <c r="K1042" s="12">
        <v>0</v>
      </c>
      <c r="L1042" s="11">
        <f>=G1042+I1042-K1042</f>
      </c>
      <c r="M1042" s="3"/>
    </row>
    <row r="1043" outlineLevel="1">
      <c r="A1043" s="2"/>
      <c r="B1043" s="1" t="s">
        <v>1861</v>
      </c>
      <c r="E1043" s="1" t="s">
        <v>1862</v>
      </c>
      <c r="F1043" s="4"/>
      <c r="G1043" s="11">
        <v>0</v>
      </c>
      <c r="H1043" s="11"/>
      <c r="I1043" s="12">
        <v>0</v>
      </c>
      <c r="J1043" s="11"/>
      <c r="K1043" s="12">
        <v>0</v>
      </c>
      <c r="L1043" s="11">
        <f>=G1043+I1043-K1043</f>
      </c>
      <c r="M1043" s="3"/>
    </row>
    <row r="1044" outlineLevel="1">
      <c r="A1044" s="2"/>
      <c r="B1044" s="1" t="s">
        <v>1863</v>
      </c>
      <c r="E1044" s="1" t="s">
        <v>1864</v>
      </c>
      <c r="F1044" s="4"/>
      <c r="G1044" s="11">
        <v>0</v>
      </c>
      <c r="H1044" s="11"/>
      <c r="I1044" s="12">
        <v>0</v>
      </c>
      <c r="J1044" s="11"/>
      <c r="K1044" s="12">
        <v>0</v>
      </c>
      <c r="L1044" s="11">
        <f>=G1044+I1044-K1044</f>
      </c>
      <c r="M1044" s="3"/>
    </row>
    <row r="1045" outlineLevel="1">
      <c r="A1045" s="2"/>
      <c r="B1045" s="1" t="s">
        <v>1865</v>
      </c>
      <c r="E1045" s="1" t="s">
        <v>1866</v>
      </c>
      <c r="F1045" s="4"/>
      <c r="G1045" s="11">
        <v>0</v>
      </c>
      <c r="H1045" s="11"/>
      <c r="I1045" s="12">
        <v>0</v>
      </c>
      <c r="J1045" s="11"/>
      <c r="K1045" s="12">
        <v>0</v>
      </c>
      <c r="L1045" s="11">
        <f>=G1045+I1045-K1045</f>
      </c>
      <c r="M1045" s="3"/>
    </row>
    <row r="1046" outlineLevel="1">
      <c r="A1046" s="2"/>
      <c r="B1046" s="1" t="s">
        <v>1867</v>
      </c>
      <c r="E1046" s="1" t="s">
        <v>1868</v>
      </c>
      <c r="F1046" s="4"/>
      <c r="G1046" s="11">
        <v>0</v>
      </c>
      <c r="H1046" s="11"/>
      <c r="I1046" s="12">
        <v>0</v>
      </c>
      <c r="J1046" s="11"/>
      <c r="K1046" s="12">
        <v>0</v>
      </c>
      <c r="L1046" s="11">
        <f>=G1046+I1046-K1046</f>
      </c>
      <c r="M1046" s="3"/>
    </row>
    <row r="1047" outlineLevel="1">
      <c r="A1047" s="2"/>
      <c r="B1047" s="1" t="s">
        <v>1869</v>
      </c>
      <c r="E1047" s="1" t="s">
        <v>1870</v>
      </c>
      <c r="F1047" s="4"/>
      <c r="G1047" s="11">
        <v>0</v>
      </c>
      <c r="H1047" s="11"/>
      <c r="I1047" s="12">
        <v>0</v>
      </c>
      <c r="J1047" s="11"/>
      <c r="K1047" s="12">
        <v>0</v>
      </c>
      <c r="L1047" s="11">
        <f>=G1047+I1047-K1047</f>
      </c>
      <c r="M1047" s="3"/>
    </row>
    <row r="1048" outlineLevel="1">
      <c r="A1048" s="2"/>
      <c r="B1048" s="1" t="s">
        <v>1871</v>
      </c>
      <c r="E1048" s="1" t="s">
        <v>1872</v>
      </c>
      <c r="F1048" s="4"/>
      <c r="G1048" s="11">
        <v>0</v>
      </c>
      <c r="H1048" s="11"/>
      <c r="I1048" s="12">
        <v>0</v>
      </c>
      <c r="J1048" s="11"/>
      <c r="K1048" s="12">
        <v>0</v>
      </c>
      <c r="L1048" s="11">
        <f>=G1048+I1048-K1048</f>
      </c>
      <c r="M1048" s="3"/>
    </row>
    <row r="1049" outlineLevel="1">
      <c r="A1049" s="2"/>
      <c r="B1049" s="1" t="s">
        <v>1873</v>
      </c>
      <c r="E1049" s="1" t="s">
        <v>1874</v>
      </c>
      <c r="F1049" s="4"/>
      <c r="G1049" s="11">
        <v>0</v>
      </c>
      <c r="H1049" s="11"/>
      <c r="I1049" s="12">
        <v>0</v>
      </c>
      <c r="J1049" s="11"/>
      <c r="K1049" s="12">
        <v>0</v>
      </c>
      <c r="L1049" s="11">
        <f>=G1049+I1049-K1049</f>
      </c>
      <c r="M1049" s="3"/>
    </row>
    <row r="1050" outlineLevel="1">
      <c r="A1050" s="2"/>
      <c r="B1050" s="1" t="s">
        <v>1875</v>
      </c>
      <c r="E1050" s="1" t="s">
        <v>1876</v>
      </c>
      <c r="F1050" s="4"/>
      <c r="G1050" s="11">
        <v>0</v>
      </c>
      <c r="H1050" s="11"/>
      <c r="I1050" s="12">
        <v>0</v>
      </c>
      <c r="J1050" s="11"/>
      <c r="K1050" s="12">
        <v>0</v>
      </c>
      <c r="L1050" s="11">
        <f>=G1050+I1050-K1050</f>
      </c>
      <c r="M1050" s="3"/>
    </row>
    <row r="1051" outlineLevel="1">
      <c r="A1051" s="2"/>
      <c r="B1051" s="1" t="s">
        <v>1877</v>
      </c>
      <c r="E1051" s="1" t="s">
        <v>1878</v>
      </c>
      <c r="F1051" s="4"/>
      <c r="G1051" s="11">
        <v>0</v>
      </c>
      <c r="H1051" s="11"/>
      <c r="I1051" s="12">
        <v>0</v>
      </c>
      <c r="J1051" s="11"/>
      <c r="K1051" s="12">
        <v>0</v>
      </c>
      <c r="L1051" s="11">
        <f>=G1051+I1051-K1051</f>
      </c>
      <c r="M1051" s="3"/>
    </row>
    <row r="1052" outlineLevel="1">
      <c r="A1052" s="2"/>
      <c r="B1052" s="1" t="s">
        <v>1879</v>
      </c>
      <c r="E1052" s="1" t="s">
        <v>1880</v>
      </c>
      <c r="F1052" s="4"/>
      <c r="G1052" s="11">
        <v>0</v>
      </c>
      <c r="H1052" s="11"/>
      <c r="I1052" s="12">
        <v>0</v>
      </c>
      <c r="J1052" s="11"/>
      <c r="K1052" s="12">
        <v>0</v>
      </c>
      <c r="L1052" s="11">
        <f>=G1052+I1052-K1052</f>
      </c>
      <c r="M1052" s="3"/>
    </row>
    <row r="1053" outlineLevel="1">
      <c r="A1053" s="2"/>
      <c r="B1053" s="1" t="s">
        <v>1881</v>
      </c>
      <c r="E1053" s="1" t="s">
        <v>1882</v>
      </c>
      <c r="F1053" s="4"/>
      <c r="G1053" s="11">
        <v>0</v>
      </c>
      <c r="H1053" s="11"/>
      <c r="I1053" s="12">
        <v>0</v>
      </c>
      <c r="J1053" s="11"/>
      <c r="K1053" s="12">
        <v>0</v>
      </c>
      <c r="L1053" s="11">
        <f>=G1053+I1053-K1053</f>
      </c>
      <c r="M1053" s="3"/>
    </row>
    <row r="1054" outlineLevel="1">
      <c r="A1054" s="2"/>
      <c r="B1054" s="1" t="s">
        <v>1883</v>
      </c>
      <c r="E1054" s="1" t="s">
        <v>1884</v>
      </c>
      <c r="F1054" s="4"/>
      <c r="G1054" s="11">
        <v>0</v>
      </c>
      <c r="H1054" s="11"/>
      <c r="I1054" s="12">
        <v>0</v>
      </c>
      <c r="J1054" s="11"/>
      <c r="K1054" s="12">
        <v>0</v>
      </c>
      <c r="L1054" s="11">
        <f>=G1054+I1054-K1054</f>
      </c>
      <c r="M1054" s="3"/>
    </row>
    <row r="1055" outlineLevel="1">
      <c r="A1055" s="2"/>
      <c r="B1055" s="1" t="s">
        <v>1885</v>
      </c>
      <c r="E1055" s="1" t="s">
        <v>1886</v>
      </c>
      <c r="F1055" s="4"/>
      <c r="G1055" s="11">
        <v>0</v>
      </c>
      <c r="H1055" s="11"/>
      <c r="I1055" s="12">
        <v>0</v>
      </c>
      <c r="J1055" s="11"/>
      <c r="K1055" s="12">
        <v>0</v>
      </c>
      <c r="L1055" s="11">
        <f>=G1055+I1055-K1055</f>
      </c>
      <c r="M1055" s="3"/>
    </row>
    <row r="1056" outlineLevel="1">
      <c r="A1056" s="2"/>
      <c r="B1056" s="1" t="s">
        <v>1887</v>
      </c>
      <c r="E1056" s="1" t="s">
        <v>1888</v>
      </c>
      <c r="F1056" s="4"/>
      <c r="G1056" s="11">
        <v>0</v>
      </c>
      <c r="H1056" s="11"/>
      <c r="I1056" s="12">
        <v>0</v>
      </c>
      <c r="J1056" s="11"/>
      <c r="K1056" s="12">
        <v>0</v>
      </c>
      <c r="L1056" s="11">
        <f>=G1056+I1056-K1056</f>
      </c>
      <c r="M1056" s="3"/>
    </row>
    <row r="1057" outlineLevel="1">
      <c r="A1057" s="2"/>
      <c r="B1057" s="1" t="s">
        <v>1889</v>
      </c>
      <c r="E1057" s="1" t="s">
        <v>1890</v>
      </c>
      <c r="F1057" s="4"/>
      <c r="G1057" s="11">
        <v>0</v>
      </c>
      <c r="H1057" s="11"/>
      <c r="I1057" s="12">
        <v>0</v>
      </c>
      <c r="J1057" s="11"/>
      <c r="K1057" s="12">
        <v>0</v>
      </c>
      <c r="L1057" s="11">
        <f>=G1057+I1057-K1057</f>
      </c>
      <c r="M1057" s="3"/>
    </row>
    <row r="1058" outlineLevel="1">
      <c r="A1058" s="2"/>
      <c r="B1058" s="1" t="s">
        <v>1891</v>
      </c>
      <c r="E1058" s="1" t="s">
        <v>1892</v>
      </c>
      <c r="F1058" s="4"/>
      <c r="G1058" s="11">
        <v>0</v>
      </c>
      <c r="H1058" s="11"/>
      <c r="I1058" s="12">
        <v>0</v>
      </c>
      <c r="J1058" s="11"/>
      <c r="K1058" s="12">
        <v>0</v>
      </c>
      <c r="L1058" s="11">
        <f>=G1058+I1058-K1058</f>
      </c>
      <c r="M1058" s="3"/>
    </row>
    <row r="1059" outlineLevel="1">
      <c r="A1059" s="2"/>
      <c r="B1059" s="1" t="s">
        <v>1893</v>
      </c>
      <c r="E1059" s="1" t="s">
        <v>1894</v>
      </c>
      <c r="F1059" s="4"/>
      <c r="G1059" s="11">
        <v>0</v>
      </c>
      <c r="H1059" s="11"/>
      <c r="I1059" s="12">
        <v>0</v>
      </c>
      <c r="J1059" s="11"/>
      <c r="K1059" s="12">
        <v>0</v>
      </c>
      <c r="L1059" s="11">
        <f>=G1059+I1059-K1059</f>
      </c>
      <c r="M1059" s="3"/>
    </row>
    <row r="1060" outlineLevel="1">
      <c r="A1060" s="2"/>
      <c r="B1060" s="1" t="s">
        <v>1895</v>
      </c>
      <c r="E1060" s="1" t="s">
        <v>1896</v>
      </c>
      <c r="F1060" s="4"/>
      <c r="G1060" s="11">
        <v>0</v>
      </c>
      <c r="H1060" s="11"/>
      <c r="I1060" s="12">
        <v>0</v>
      </c>
      <c r="J1060" s="11"/>
      <c r="K1060" s="12">
        <v>0</v>
      </c>
      <c r="L1060" s="11">
        <f>=G1060+I1060-K1060</f>
      </c>
      <c r="M1060" s="3"/>
    </row>
    <row r="1061" outlineLevel="1">
      <c r="A1061" s="2"/>
      <c r="B1061" s="1" t="s">
        <v>1897</v>
      </c>
      <c r="E1061" s="1" t="s">
        <v>1898</v>
      </c>
      <c r="F1061" s="4"/>
      <c r="G1061" s="11">
        <v>0</v>
      </c>
      <c r="H1061" s="11"/>
      <c r="I1061" s="12">
        <v>0</v>
      </c>
      <c r="J1061" s="11"/>
      <c r="K1061" s="12">
        <v>0</v>
      </c>
      <c r="L1061" s="11">
        <f>=G1061+I1061-K1061</f>
      </c>
      <c r="M1061" s="3"/>
    </row>
    <row r="1062" outlineLevel="1">
      <c r="A1062" s="2"/>
      <c r="B1062" s="1" t="s">
        <v>1899</v>
      </c>
      <c r="E1062" s="1" t="s">
        <v>1900</v>
      </c>
      <c r="F1062" s="4"/>
      <c r="G1062" s="11">
        <v>0</v>
      </c>
      <c r="H1062" s="11"/>
      <c r="I1062" s="12">
        <v>0</v>
      </c>
      <c r="J1062" s="11"/>
      <c r="K1062" s="12">
        <v>0</v>
      </c>
      <c r="L1062" s="11">
        <f>=G1062+I1062-K1062</f>
      </c>
      <c r="M1062" s="3"/>
    </row>
    <row r="1063" outlineLevel="1">
      <c r="A1063" s="2"/>
      <c r="B1063" s="1" t="s">
        <v>1901</v>
      </c>
      <c r="E1063" s="1" t="s">
        <v>1902</v>
      </c>
      <c r="F1063" s="4"/>
      <c r="G1063" s="11">
        <v>0</v>
      </c>
      <c r="H1063" s="11"/>
      <c r="I1063" s="12">
        <v>0</v>
      </c>
      <c r="J1063" s="11"/>
      <c r="K1063" s="12">
        <v>0</v>
      </c>
      <c r="L1063" s="11">
        <f>=G1063+I1063-K1063</f>
      </c>
      <c r="M1063" s="3"/>
    </row>
    <row r="1064" outlineLevel="1">
      <c r="A1064" s="2"/>
      <c r="B1064" s="1" t="s">
        <v>1903</v>
      </c>
      <c r="E1064" s="1" t="s">
        <v>1904</v>
      </c>
      <c r="F1064" s="4"/>
      <c r="G1064" s="11">
        <v>0</v>
      </c>
      <c r="H1064" s="11"/>
      <c r="I1064" s="12">
        <v>0</v>
      </c>
      <c r="J1064" s="11"/>
      <c r="K1064" s="12">
        <v>0</v>
      </c>
      <c r="L1064" s="11">
        <f>=G1064+I1064-K1064</f>
      </c>
      <c r="M1064" s="3"/>
    </row>
    <row r="1065" outlineLevel="1">
      <c r="A1065" s="2"/>
      <c r="B1065" s="1" t="s">
        <v>1905</v>
      </c>
      <c r="E1065" s="1" t="s">
        <v>1906</v>
      </c>
      <c r="F1065" s="4"/>
      <c r="G1065" s="11">
        <v>0</v>
      </c>
      <c r="H1065" s="11"/>
      <c r="I1065" s="12">
        <v>0</v>
      </c>
      <c r="J1065" s="11"/>
      <c r="K1065" s="12">
        <v>0</v>
      </c>
      <c r="L1065" s="11">
        <f>=G1065+I1065-K1065</f>
      </c>
      <c r="M1065" s="3"/>
    </row>
    <row r="1066" outlineLevel="1">
      <c r="A1066" s="2"/>
      <c r="B1066" s="1" t="s">
        <v>1907</v>
      </c>
      <c r="E1066" s="1" t="s">
        <v>1908</v>
      </c>
      <c r="F1066" s="4"/>
      <c r="G1066" s="11">
        <v>0</v>
      </c>
      <c r="H1066" s="11"/>
      <c r="I1066" s="12">
        <v>0</v>
      </c>
      <c r="J1066" s="11"/>
      <c r="K1066" s="12">
        <v>0</v>
      </c>
      <c r="L1066" s="11">
        <f>=G1066+I1066-K1066</f>
      </c>
      <c r="M1066" s="3"/>
    </row>
    <row r="1067" outlineLevel="1">
      <c r="A1067" s="2"/>
      <c r="B1067" s="1" t="s">
        <v>1909</v>
      </c>
      <c r="E1067" s="1" t="s">
        <v>1910</v>
      </c>
      <c r="F1067" s="4"/>
      <c r="G1067" s="11">
        <v>0</v>
      </c>
      <c r="H1067" s="11"/>
      <c r="I1067" s="12">
        <v>0</v>
      </c>
      <c r="J1067" s="11"/>
      <c r="K1067" s="12">
        <v>0</v>
      </c>
      <c r="L1067" s="11">
        <f>=G1067+I1067-K1067</f>
      </c>
      <c r="M1067" s="3"/>
    </row>
    <row r="1068" outlineLevel="1">
      <c r="A1068" s="2"/>
      <c r="B1068" s="1" t="s">
        <v>1911</v>
      </c>
      <c r="E1068" s="1" t="s">
        <v>1912</v>
      </c>
      <c r="F1068" s="4"/>
      <c r="G1068" s="11">
        <v>0</v>
      </c>
      <c r="H1068" s="11"/>
      <c r="I1068" s="12">
        <v>0</v>
      </c>
      <c r="J1068" s="11"/>
      <c r="K1068" s="12">
        <v>0</v>
      </c>
      <c r="L1068" s="11">
        <f>=G1068+I1068-K1068</f>
      </c>
      <c r="M1068" s="3"/>
    </row>
    <row r="1069" outlineLevel="1">
      <c r="A1069" s="2"/>
      <c r="B1069" s="1" t="s">
        <v>1913</v>
      </c>
      <c r="E1069" s="1" t="s">
        <v>1914</v>
      </c>
      <c r="F1069" s="4"/>
      <c r="G1069" s="11">
        <v>0</v>
      </c>
      <c r="H1069" s="11"/>
      <c r="I1069" s="12">
        <v>0</v>
      </c>
      <c r="J1069" s="11"/>
      <c r="K1069" s="12">
        <v>0</v>
      </c>
      <c r="L1069" s="11">
        <f>=G1069+I1069-K1069</f>
      </c>
      <c r="M1069" s="3"/>
    </row>
    <row r="1070" outlineLevel="1">
      <c r="A1070" s="2"/>
      <c r="B1070" s="1" t="s">
        <v>1915</v>
      </c>
      <c r="E1070" s="1" t="s">
        <v>1916</v>
      </c>
      <c r="F1070" s="4"/>
      <c r="G1070" s="11">
        <v>0</v>
      </c>
      <c r="H1070" s="11"/>
      <c r="I1070" s="12">
        <v>0</v>
      </c>
      <c r="J1070" s="11"/>
      <c r="K1070" s="12">
        <v>0</v>
      </c>
      <c r="L1070" s="11">
        <f>=G1070+I1070-K1070</f>
      </c>
      <c r="M1070" s="3"/>
    </row>
    <row r="1071" outlineLevel="1">
      <c r="A1071" s="2"/>
      <c r="B1071" s="1" t="s">
        <v>1917</v>
      </c>
      <c r="E1071" s="1" t="s">
        <v>1918</v>
      </c>
      <c r="F1071" s="4"/>
      <c r="G1071" s="11">
        <v>0</v>
      </c>
      <c r="H1071" s="11"/>
      <c r="I1071" s="12">
        <v>0</v>
      </c>
      <c r="J1071" s="11"/>
      <c r="K1071" s="12">
        <v>0</v>
      </c>
      <c r="L1071" s="11">
        <f>=G1071+I1071-K1071</f>
      </c>
      <c r="M1071" s="3"/>
    </row>
    <row r="1072" outlineLevel="1">
      <c r="A1072" s="2"/>
      <c r="B1072" s="1" t="s">
        <v>1919</v>
      </c>
      <c r="E1072" s="1" t="s">
        <v>1920</v>
      </c>
      <c r="F1072" s="4"/>
      <c r="G1072" s="11">
        <v>0</v>
      </c>
      <c r="H1072" s="11"/>
      <c r="I1072" s="12">
        <v>0</v>
      </c>
      <c r="J1072" s="11"/>
      <c r="K1072" s="12">
        <v>0</v>
      </c>
      <c r="L1072" s="11">
        <f>=G1072+I1072-K1072</f>
      </c>
      <c r="M1072" s="3"/>
    </row>
    <row r="1073" outlineLevel="1">
      <c r="A1073" s="2"/>
      <c r="B1073" s="1" t="s">
        <v>1921</v>
      </c>
      <c r="E1073" s="1" t="s">
        <v>1922</v>
      </c>
      <c r="F1073" s="4"/>
      <c r="G1073" s="11">
        <v>0</v>
      </c>
      <c r="H1073" s="11"/>
      <c r="I1073" s="12">
        <v>0</v>
      </c>
      <c r="J1073" s="11"/>
      <c r="K1073" s="12">
        <v>0</v>
      </c>
      <c r="L1073" s="11">
        <f>=G1073+I1073-K1073</f>
      </c>
      <c r="M1073" s="3"/>
    </row>
    <row r="1074" outlineLevel="1">
      <c r="A1074" s="2"/>
      <c r="B1074" s="1" t="s">
        <v>1923</v>
      </c>
      <c r="E1074" s="1" t="s">
        <v>1924</v>
      </c>
      <c r="F1074" s="4"/>
      <c r="G1074" s="11">
        <v>0</v>
      </c>
      <c r="H1074" s="11"/>
      <c r="I1074" s="12">
        <v>0</v>
      </c>
      <c r="J1074" s="11"/>
      <c r="K1074" s="12">
        <v>0</v>
      </c>
      <c r="L1074" s="11">
        <f>=G1074+I1074-K1074</f>
      </c>
      <c r="M1074" s="3"/>
    </row>
    <row r="1075" outlineLevel="1">
      <c r="A1075" s="2"/>
      <c r="B1075" s="1" t="s">
        <v>1925</v>
      </c>
      <c r="E1075" s="1" t="s">
        <v>1926</v>
      </c>
      <c r="F1075" s="4"/>
      <c r="G1075" s="11">
        <v>0</v>
      </c>
      <c r="H1075" s="11"/>
      <c r="I1075" s="12">
        <v>0</v>
      </c>
      <c r="J1075" s="11"/>
      <c r="K1075" s="12">
        <v>0</v>
      </c>
      <c r="L1075" s="11">
        <f>=G1075+I1075-K1075</f>
      </c>
      <c r="M1075" s="3"/>
    </row>
    <row r="1076" outlineLevel="1">
      <c r="A1076" s="2"/>
      <c r="B1076" s="1" t="s">
        <v>1927</v>
      </c>
      <c r="E1076" s="1" t="s">
        <v>1928</v>
      </c>
      <c r="F1076" s="4"/>
      <c r="G1076" s="11">
        <v>0</v>
      </c>
      <c r="H1076" s="11"/>
      <c r="I1076" s="12">
        <v>0</v>
      </c>
      <c r="J1076" s="11"/>
      <c r="K1076" s="12">
        <v>0</v>
      </c>
      <c r="L1076" s="11">
        <f>=G1076+I1076-K1076</f>
      </c>
      <c r="M1076" s="3"/>
    </row>
    <row r="1077" outlineLevel="1">
      <c r="A1077" s="2"/>
      <c r="B1077" s="1" t="s">
        <v>1929</v>
      </c>
      <c r="E1077" s="1" t="s">
        <v>1930</v>
      </c>
      <c r="F1077" s="4"/>
      <c r="G1077" s="11">
        <v>0</v>
      </c>
      <c r="H1077" s="11"/>
      <c r="I1077" s="12">
        <v>0</v>
      </c>
      <c r="J1077" s="11"/>
      <c r="K1077" s="12">
        <v>0</v>
      </c>
      <c r="L1077" s="11">
        <f>=G1077+I1077-K1077</f>
      </c>
      <c r="M1077" s="3"/>
    </row>
    <row r="1078" outlineLevel="1">
      <c r="A1078" s="2"/>
      <c r="B1078" s="1" t="s">
        <v>1931</v>
      </c>
      <c r="E1078" s="1" t="s">
        <v>1932</v>
      </c>
      <c r="F1078" s="4"/>
      <c r="G1078" s="11">
        <v>0</v>
      </c>
      <c r="H1078" s="11"/>
      <c r="I1078" s="12">
        <v>0</v>
      </c>
      <c r="J1078" s="11"/>
      <c r="K1078" s="12">
        <v>0</v>
      </c>
      <c r="L1078" s="11">
        <f>=G1078+I1078-K1078</f>
      </c>
      <c r="M1078" s="3"/>
    </row>
    <row r="1079" outlineLevel="1">
      <c r="A1079" s="2"/>
      <c r="B1079" s="1" t="s">
        <v>1933</v>
      </c>
      <c r="E1079" s="1" t="s">
        <v>1934</v>
      </c>
      <c r="F1079" s="4"/>
      <c r="G1079" s="11">
        <v>0</v>
      </c>
      <c r="H1079" s="11"/>
      <c r="I1079" s="12">
        <v>0</v>
      </c>
      <c r="J1079" s="11"/>
      <c r="K1079" s="12">
        <v>0</v>
      </c>
      <c r="L1079" s="11">
        <f>=G1079+I1079-K1079</f>
      </c>
      <c r="M1079" s="3"/>
    </row>
    <row r="1080" outlineLevel="1">
      <c r="A1080" s="2"/>
      <c r="B1080" s="1" t="s">
        <v>1935</v>
      </c>
      <c r="E1080" s="1" t="s">
        <v>1936</v>
      </c>
      <c r="F1080" s="4"/>
      <c r="G1080" s="11">
        <v>0</v>
      </c>
      <c r="H1080" s="11"/>
      <c r="I1080" s="12">
        <v>0</v>
      </c>
      <c r="J1080" s="11"/>
      <c r="K1080" s="12">
        <v>0</v>
      </c>
      <c r="L1080" s="11">
        <f>=G1080+I1080-K1080</f>
      </c>
      <c r="M1080" s="3"/>
    </row>
    <row r="1081" outlineLevel="1">
      <c r="A1081" s="2"/>
      <c r="B1081" s="1" t="s">
        <v>1937</v>
      </c>
      <c r="E1081" s="1" t="s">
        <v>1938</v>
      </c>
      <c r="F1081" s="4"/>
      <c r="G1081" s="11">
        <v>0</v>
      </c>
      <c r="H1081" s="11"/>
      <c r="I1081" s="12">
        <v>0</v>
      </c>
      <c r="J1081" s="11"/>
      <c r="K1081" s="12">
        <v>0</v>
      </c>
      <c r="L1081" s="11">
        <f>=G1081+I1081-K1081</f>
      </c>
      <c r="M1081" s="3"/>
    </row>
    <row r="1082" outlineLevel="1">
      <c r="A1082" s="2"/>
      <c r="B1082" s="1" t="s">
        <v>1939</v>
      </c>
      <c r="E1082" s="1" t="s">
        <v>1940</v>
      </c>
      <c r="F1082" s="4"/>
      <c r="G1082" s="11">
        <v>0</v>
      </c>
      <c r="H1082" s="11"/>
      <c r="I1082" s="12">
        <v>0</v>
      </c>
      <c r="J1082" s="11"/>
      <c r="K1082" s="12">
        <v>0</v>
      </c>
      <c r="L1082" s="11">
        <f>=G1082+I1082-K1082</f>
      </c>
      <c r="M1082" s="3"/>
    </row>
    <row r="1083" outlineLevel="1">
      <c r="A1083" s="2"/>
      <c r="B1083" s="1" t="s">
        <v>1941</v>
      </c>
      <c r="E1083" s="1" t="s">
        <v>1942</v>
      </c>
      <c r="F1083" s="4"/>
      <c r="G1083" s="11">
        <v>0</v>
      </c>
      <c r="H1083" s="11"/>
      <c r="I1083" s="12">
        <v>0</v>
      </c>
      <c r="J1083" s="11"/>
      <c r="K1083" s="12">
        <v>0</v>
      </c>
      <c r="L1083" s="11">
        <f>=G1083+I1083-K1083</f>
      </c>
      <c r="M1083" s="3"/>
    </row>
    <row r="1084" outlineLevel="1">
      <c r="A1084" s="2"/>
      <c r="B1084" s="1" t="s">
        <v>1943</v>
      </c>
      <c r="E1084" s="1" t="s">
        <v>1944</v>
      </c>
      <c r="F1084" s="4"/>
      <c r="G1084" s="11">
        <v>0</v>
      </c>
      <c r="H1084" s="11"/>
      <c r="I1084" s="12">
        <v>0</v>
      </c>
      <c r="J1084" s="11"/>
      <c r="K1084" s="12">
        <v>0</v>
      </c>
      <c r="L1084" s="11">
        <f>=G1084+I1084-K1084</f>
      </c>
      <c r="M1084" s="3"/>
    </row>
    <row r="1085" outlineLevel="1">
      <c r="A1085" s="2"/>
      <c r="B1085" s="1" t="s">
        <v>1945</v>
      </c>
      <c r="E1085" s="1" t="s">
        <v>1946</v>
      </c>
      <c r="F1085" s="4"/>
      <c r="G1085" s="11">
        <v>0</v>
      </c>
      <c r="H1085" s="11"/>
      <c r="I1085" s="12">
        <v>0</v>
      </c>
      <c r="J1085" s="11"/>
      <c r="K1085" s="12">
        <v>0</v>
      </c>
      <c r="L1085" s="11">
        <f>=G1085+I1085-K1085</f>
      </c>
      <c r="M1085" s="3"/>
    </row>
    <row r="1086" outlineLevel="1">
      <c r="A1086" s="2"/>
      <c r="B1086" s="1" t="s">
        <v>1947</v>
      </c>
      <c r="E1086" s="1" t="s">
        <v>1948</v>
      </c>
      <c r="F1086" s="4"/>
      <c r="G1086" s="11">
        <v>0</v>
      </c>
      <c r="H1086" s="11"/>
      <c r="I1086" s="12">
        <v>0</v>
      </c>
      <c r="J1086" s="11"/>
      <c r="K1086" s="12">
        <v>0</v>
      </c>
      <c r="L1086" s="11">
        <f>=G1086+I1086-K1086</f>
      </c>
      <c r="M1086" s="3"/>
    </row>
    <row r="1087" outlineLevel="1">
      <c r="A1087" s="2"/>
      <c r="B1087" s="1" t="s">
        <v>1949</v>
      </c>
      <c r="E1087" s="1" t="s">
        <v>1950</v>
      </c>
      <c r="F1087" s="4"/>
      <c r="G1087" s="11">
        <v>0</v>
      </c>
      <c r="H1087" s="11"/>
      <c r="I1087" s="12">
        <v>0</v>
      </c>
      <c r="J1087" s="11"/>
      <c r="K1087" s="12">
        <v>0</v>
      </c>
      <c r="L1087" s="11">
        <f>=G1087+I1087-K1087</f>
      </c>
      <c r="M1087" s="3"/>
    </row>
    <row r="1088" outlineLevel="1">
      <c r="A1088" s="2"/>
      <c r="B1088" s="1" t="s">
        <v>1951</v>
      </c>
      <c r="E1088" s="1" t="s">
        <v>1952</v>
      </c>
      <c r="F1088" s="4"/>
      <c r="G1088" s="11">
        <v>0</v>
      </c>
      <c r="H1088" s="11"/>
      <c r="I1088" s="12">
        <v>0</v>
      </c>
      <c r="J1088" s="11"/>
      <c r="K1088" s="12">
        <v>0</v>
      </c>
      <c r="L1088" s="11">
        <f>=G1088+I1088-K1088</f>
      </c>
      <c r="M1088" s="3"/>
    </row>
    <row r="1089" outlineLevel="1">
      <c r="A1089" s="2"/>
      <c r="B1089" s="1" t="s">
        <v>1953</v>
      </c>
      <c r="E1089" s="1" t="s">
        <v>1954</v>
      </c>
      <c r="F1089" s="4"/>
      <c r="G1089" s="11">
        <v>0</v>
      </c>
      <c r="H1089" s="11"/>
      <c r="I1089" s="12">
        <v>0</v>
      </c>
      <c r="J1089" s="11"/>
      <c r="K1089" s="12">
        <v>0</v>
      </c>
      <c r="L1089" s="11">
        <f>=G1089+I1089-K1089</f>
      </c>
      <c r="M1089" s="3"/>
    </row>
    <row r="1090" outlineLevel="1">
      <c r="A1090" s="2"/>
      <c r="B1090" s="1" t="s">
        <v>1955</v>
      </c>
      <c r="E1090" s="1" t="s">
        <v>1956</v>
      </c>
      <c r="F1090" s="4"/>
      <c r="G1090" s="11">
        <v>0</v>
      </c>
      <c r="H1090" s="11"/>
      <c r="I1090" s="12">
        <v>0</v>
      </c>
      <c r="J1090" s="11"/>
      <c r="K1090" s="12">
        <v>0</v>
      </c>
      <c r="L1090" s="11">
        <f>=G1090+I1090-K1090</f>
      </c>
      <c r="M1090" s="3"/>
    </row>
    <row r="1091" outlineLevel="1">
      <c r="A1091" s="2"/>
      <c r="B1091" s="1" t="s">
        <v>1957</v>
      </c>
      <c r="E1091" s="1" t="s">
        <v>1958</v>
      </c>
      <c r="F1091" s="4"/>
      <c r="G1091" s="11">
        <v>0</v>
      </c>
      <c r="H1091" s="11"/>
      <c r="I1091" s="12">
        <v>0</v>
      </c>
      <c r="J1091" s="11"/>
      <c r="K1091" s="12">
        <v>0</v>
      </c>
      <c r="L1091" s="11">
        <f>=G1091+I1091-K1091</f>
      </c>
      <c r="M1091" s="3"/>
    </row>
    <row r="1092" outlineLevel="1">
      <c r="A1092" s="2"/>
      <c r="B1092" s="1" t="s">
        <v>1959</v>
      </c>
      <c r="E1092" s="1" t="s">
        <v>1960</v>
      </c>
      <c r="F1092" s="4"/>
      <c r="G1092" s="11">
        <v>0</v>
      </c>
      <c r="H1092" s="11"/>
      <c r="I1092" s="12">
        <v>0</v>
      </c>
      <c r="J1092" s="11"/>
      <c r="K1092" s="12">
        <v>0</v>
      </c>
      <c r="L1092" s="11">
        <f>=G1092+I1092-K1092</f>
      </c>
      <c r="M1092" s="3"/>
    </row>
    <row r="1093" outlineLevel="1">
      <c r="A1093" s="2"/>
      <c r="B1093" s="1" t="s">
        <v>1961</v>
      </c>
      <c r="E1093" s="1" t="s">
        <v>1962</v>
      </c>
      <c r="F1093" s="4"/>
      <c r="G1093" s="11">
        <v>0</v>
      </c>
      <c r="H1093" s="11"/>
      <c r="I1093" s="12">
        <v>0</v>
      </c>
      <c r="J1093" s="11"/>
      <c r="K1093" s="12">
        <v>0</v>
      </c>
      <c r="L1093" s="11">
        <f>=G1093+I1093-K1093</f>
      </c>
      <c r="M1093" s="3"/>
    </row>
    <row r="1094" outlineLevel="1">
      <c r="A1094" s="2"/>
      <c r="B1094" s="1" t="s">
        <v>1963</v>
      </c>
      <c r="E1094" s="1" t="s">
        <v>1964</v>
      </c>
      <c r="F1094" s="4"/>
      <c r="G1094" s="11">
        <v>0</v>
      </c>
      <c r="H1094" s="11"/>
      <c r="I1094" s="12">
        <v>0</v>
      </c>
      <c r="J1094" s="11"/>
      <c r="K1094" s="12">
        <v>0</v>
      </c>
      <c r="L1094" s="11">
        <f>=G1094+I1094-K1094</f>
      </c>
      <c r="M1094" s="3"/>
    </row>
    <row r="1095" outlineLevel="1">
      <c r="A1095" s="2"/>
      <c r="B1095" s="1" t="s">
        <v>1965</v>
      </c>
      <c r="E1095" s="1" t="s">
        <v>1966</v>
      </c>
      <c r="F1095" s="4"/>
      <c r="G1095" s="11">
        <v>0</v>
      </c>
      <c r="H1095" s="11"/>
      <c r="I1095" s="12">
        <v>0</v>
      </c>
      <c r="J1095" s="11"/>
      <c r="K1095" s="12">
        <v>0</v>
      </c>
      <c r="L1095" s="11">
        <f>=G1095+I1095-K1095</f>
      </c>
      <c r="M1095" s="3"/>
    </row>
    <row r="1096" outlineLevel="1">
      <c r="A1096" s="2"/>
      <c r="B1096" s="1" t="s">
        <v>1967</v>
      </c>
      <c r="E1096" s="1" t="s">
        <v>1968</v>
      </c>
      <c r="F1096" s="4"/>
      <c r="G1096" s="11">
        <v>0</v>
      </c>
      <c r="H1096" s="11"/>
      <c r="I1096" s="12">
        <v>0</v>
      </c>
      <c r="J1096" s="11"/>
      <c r="K1096" s="12">
        <v>0</v>
      </c>
      <c r="L1096" s="11">
        <f>=G1096+I1096-K1096</f>
      </c>
      <c r="M1096" s="3"/>
    </row>
    <row r="1097" outlineLevel="1">
      <c r="A1097" s="2"/>
      <c r="B1097" s="1" t="s">
        <v>1969</v>
      </c>
      <c r="E1097" s="1" t="s">
        <v>1970</v>
      </c>
      <c r="F1097" s="4"/>
      <c r="G1097" s="11">
        <v>0</v>
      </c>
      <c r="H1097" s="11"/>
      <c r="I1097" s="12">
        <v>0</v>
      </c>
      <c r="J1097" s="11"/>
      <c r="K1097" s="12">
        <v>0</v>
      </c>
      <c r="L1097" s="11">
        <f>=G1097+I1097-K1097</f>
      </c>
      <c r="M1097" s="3"/>
    </row>
    <row r="1098" outlineLevel="1">
      <c r="A1098" s="2"/>
      <c r="B1098" s="1" t="s">
        <v>1971</v>
      </c>
      <c r="E1098" s="1" t="s">
        <v>1972</v>
      </c>
      <c r="F1098" s="4"/>
      <c r="G1098" s="11">
        <v>0</v>
      </c>
      <c r="H1098" s="11"/>
      <c r="I1098" s="12">
        <v>0</v>
      </c>
      <c r="J1098" s="11"/>
      <c r="K1098" s="12">
        <v>0</v>
      </c>
      <c r="L1098" s="11">
        <f>=G1098+I1098-K1098</f>
      </c>
      <c r="M1098" s="3"/>
    </row>
    <row r="1099" outlineLevel="1">
      <c r="A1099" s="2"/>
      <c r="B1099" s="1" t="s">
        <v>1973</v>
      </c>
      <c r="E1099" s="1" t="s">
        <v>1974</v>
      </c>
      <c r="F1099" s="4"/>
      <c r="G1099" s="11">
        <v>0</v>
      </c>
      <c r="H1099" s="11"/>
      <c r="I1099" s="12">
        <v>0</v>
      </c>
      <c r="J1099" s="11"/>
      <c r="K1099" s="12">
        <v>0</v>
      </c>
      <c r="L1099" s="11">
        <f>=G1099+I1099-K1099</f>
      </c>
      <c r="M1099" s="3"/>
    </row>
    <row r="1100" outlineLevel="1">
      <c r="A1100" s="2"/>
      <c r="B1100" s="1" t="s">
        <v>1975</v>
      </c>
      <c r="E1100" s="1" t="s">
        <v>1976</v>
      </c>
      <c r="F1100" s="4"/>
      <c r="G1100" s="11">
        <v>0</v>
      </c>
      <c r="H1100" s="11"/>
      <c r="I1100" s="12">
        <v>0</v>
      </c>
      <c r="J1100" s="11"/>
      <c r="K1100" s="12">
        <v>0</v>
      </c>
      <c r="L1100" s="11">
        <f>=G1100+I1100-K1100</f>
      </c>
      <c r="M1100" s="3"/>
    </row>
    <row r="1101" outlineLevel="1">
      <c r="A1101" s="2"/>
      <c r="B1101" s="1" t="s">
        <v>1977</v>
      </c>
      <c r="E1101" s="1" t="s">
        <v>1978</v>
      </c>
      <c r="F1101" s="4"/>
      <c r="G1101" s="11">
        <v>0</v>
      </c>
      <c r="H1101" s="11"/>
      <c r="I1101" s="12">
        <v>0</v>
      </c>
      <c r="J1101" s="11"/>
      <c r="K1101" s="12">
        <v>0</v>
      </c>
      <c r="L1101" s="11">
        <f>=G1101+I1101-K1101</f>
      </c>
      <c r="M1101" s="3"/>
    </row>
    <row r="1102" outlineLevel="1">
      <c r="A1102" s="2"/>
      <c r="B1102" s="1" t="s">
        <v>1979</v>
      </c>
      <c r="E1102" s="1" t="s">
        <v>1980</v>
      </c>
      <c r="F1102" s="4"/>
      <c r="G1102" s="11">
        <v>0</v>
      </c>
      <c r="H1102" s="11"/>
      <c r="I1102" s="12">
        <v>0</v>
      </c>
      <c r="J1102" s="11"/>
      <c r="K1102" s="12">
        <v>0</v>
      </c>
      <c r="L1102" s="11">
        <f>=G1102+I1102-K1102</f>
      </c>
      <c r="M1102" s="3"/>
    </row>
    <row r="1103" outlineLevel="1">
      <c r="A1103" s="2"/>
      <c r="B1103" s="1" t="s">
        <v>1981</v>
      </c>
      <c r="E1103" s="1" t="s">
        <v>1982</v>
      </c>
      <c r="F1103" s="4"/>
      <c r="G1103" s="11">
        <v>0</v>
      </c>
      <c r="H1103" s="11"/>
      <c r="I1103" s="12">
        <v>0</v>
      </c>
      <c r="J1103" s="11"/>
      <c r="K1103" s="12">
        <v>0</v>
      </c>
      <c r="L1103" s="11">
        <f>=G1103+I1103-K1103</f>
      </c>
      <c r="M1103" s="3"/>
    </row>
    <row r="1104" outlineLevel="1">
      <c r="A1104" s="2"/>
      <c r="B1104" s="1" t="s">
        <v>1983</v>
      </c>
      <c r="E1104" s="1" t="s">
        <v>1984</v>
      </c>
      <c r="F1104" s="4"/>
      <c r="G1104" s="11">
        <v>0</v>
      </c>
      <c r="H1104" s="11"/>
      <c r="I1104" s="12">
        <v>0</v>
      </c>
      <c r="J1104" s="11"/>
      <c r="K1104" s="12">
        <v>0</v>
      </c>
      <c r="L1104" s="11">
        <f>=G1104+I1104-K1104</f>
      </c>
      <c r="M1104" s="3"/>
    </row>
    <row r="1105" outlineLevel="1">
      <c r="A1105" s="2"/>
      <c r="B1105" s="1" t="s">
        <v>1985</v>
      </c>
      <c r="E1105" s="1" t="s">
        <v>1986</v>
      </c>
      <c r="F1105" s="4"/>
      <c r="G1105" s="11">
        <v>0</v>
      </c>
      <c r="H1105" s="11"/>
      <c r="I1105" s="12">
        <v>0</v>
      </c>
      <c r="J1105" s="11"/>
      <c r="K1105" s="12">
        <v>0</v>
      </c>
      <c r="L1105" s="11">
        <f>=G1105+I1105-K1105</f>
      </c>
      <c r="M1105" s="3"/>
    </row>
    <row r="1106" outlineLevel="1">
      <c r="A1106" s="2"/>
      <c r="B1106" s="1" t="s">
        <v>1987</v>
      </c>
      <c r="E1106" s="1" t="s">
        <v>1988</v>
      </c>
      <c r="F1106" s="4"/>
      <c r="G1106" s="11">
        <v>0</v>
      </c>
      <c r="H1106" s="11"/>
      <c r="I1106" s="12">
        <v>0</v>
      </c>
      <c r="J1106" s="11"/>
      <c r="K1106" s="12">
        <v>0</v>
      </c>
      <c r="L1106" s="11">
        <f>=G1106+I1106-K1106</f>
      </c>
      <c r="M1106" s="3"/>
    </row>
    <row r="1107" outlineLevel="1">
      <c r="A1107" s="2"/>
      <c r="B1107" s="1" t="s">
        <v>1989</v>
      </c>
      <c r="E1107" s="1" t="s">
        <v>1990</v>
      </c>
      <c r="F1107" s="4"/>
      <c r="G1107" s="11">
        <v>0</v>
      </c>
      <c r="H1107" s="11"/>
      <c r="I1107" s="12">
        <v>0</v>
      </c>
      <c r="J1107" s="11"/>
      <c r="K1107" s="12">
        <v>0</v>
      </c>
      <c r="L1107" s="11">
        <f>=G1107+I1107-K1107</f>
      </c>
      <c r="M1107" s="3"/>
    </row>
    <row r="1108" outlineLevel="1">
      <c r="A1108" s="2"/>
      <c r="B1108" s="1" t="s">
        <v>1991</v>
      </c>
      <c r="E1108" s="1" t="s">
        <v>1992</v>
      </c>
      <c r="F1108" s="4"/>
      <c r="G1108" s="11">
        <v>0</v>
      </c>
      <c r="H1108" s="11"/>
      <c r="I1108" s="12">
        <v>0</v>
      </c>
      <c r="J1108" s="11"/>
      <c r="K1108" s="12">
        <v>0</v>
      </c>
      <c r="L1108" s="11">
        <f>=G1108+I1108-K1108</f>
      </c>
      <c r="M1108" s="3"/>
    </row>
    <row r="1109" outlineLevel="1">
      <c r="A1109" s="2"/>
      <c r="B1109" s="1" t="s">
        <v>1993</v>
      </c>
      <c r="E1109" s="1" t="s">
        <v>1994</v>
      </c>
      <c r="F1109" s="4"/>
      <c r="G1109" s="11">
        <v>0</v>
      </c>
      <c r="H1109" s="11"/>
      <c r="I1109" s="12">
        <v>0</v>
      </c>
      <c r="J1109" s="11"/>
      <c r="K1109" s="12">
        <v>0</v>
      </c>
      <c r="L1109" s="11">
        <f>=G1109+I1109-K1109</f>
      </c>
      <c r="M1109" s="3"/>
    </row>
    <row r="1110" outlineLevel="1">
      <c r="A1110" s="2"/>
      <c r="B1110" s="1" t="s">
        <v>1995</v>
      </c>
      <c r="E1110" s="1" t="s">
        <v>1996</v>
      </c>
      <c r="F1110" s="4"/>
      <c r="G1110" s="11">
        <v>0</v>
      </c>
      <c r="H1110" s="11"/>
      <c r="I1110" s="12">
        <v>0</v>
      </c>
      <c r="J1110" s="11"/>
      <c r="K1110" s="12">
        <v>0</v>
      </c>
      <c r="L1110" s="11">
        <f>=G1110+I1110-K1110</f>
      </c>
      <c r="M1110" s="3"/>
    </row>
    <row r="1111" outlineLevel="1">
      <c r="A1111" s="2"/>
      <c r="B1111" s="1" t="s">
        <v>1997</v>
      </c>
      <c r="E1111" s="1" t="s">
        <v>1998</v>
      </c>
      <c r="F1111" s="4"/>
      <c r="G1111" s="11">
        <v>0</v>
      </c>
      <c r="H1111" s="11"/>
      <c r="I1111" s="12">
        <v>0</v>
      </c>
      <c r="J1111" s="11"/>
      <c r="K1111" s="12">
        <v>0</v>
      </c>
      <c r="L1111" s="11">
        <f>=G1111+I1111-K1111</f>
      </c>
      <c r="M1111" s="3"/>
    </row>
    <row r="1112" outlineLevel="1">
      <c r="A1112" s="2"/>
      <c r="B1112" s="1" t="s">
        <v>1999</v>
      </c>
      <c r="E1112" s="1" t="s">
        <v>2000</v>
      </c>
      <c r="F1112" s="4"/>
      <c r="G1112" s="11">
        <v>0</v>
      </c>
      <c r="H1112" s="11"/>
      <c r="I1112" s="12">
        <v>0</v>
      </c>
      <c r="J1112" s="11"/>
      <c r="K1112" s="12">
        <v>0</v>
      </c>
      <c r="L1112" s="11">
        <f>=G1112+I1112-K1112</f>
      </c>
      <c r="M1112" s="3"/>
    </row>
    <row r="1113" outlineLevel="1">
      <c r="A1113" s="2"/>
      <c r="B1113" s="1" t="s">
        <v>2001</v>
      </c>
      <c r="E1113" s="1" t="s">
        <v>2002</v>
      </c>
      <c r="F1113" s="4"/>
      <c r="G1113" s="11">
        <v>0</v>
      </c>
      <c r="H1113" s="11"/>
      <c r="I1113" s="12">
        <v>0</v>
      </c>
      <c r="J1113" s="11"/>
      <c r="K1113" s="12">
        <v>0</v>
      </c>
      <c r="L1113" s="11">
        <f>=G1113+I1113-K1113</f>
      </c>
      <c r="M1113" s="3"/>
    </row>
    <row r="1114" outlineLevel="1">
      <c r="A1114" s="2"/>
      <c r="B1114" s="1" t="s">
        <v>2003</v>
      </c>
      <c r="E1114" s="1" t="s">
        <v>2004</v>
      </c>
      <c r="F1114" s="4"/>
      <c r="G1114" s="11">
        <v>0</v>
      </c>
      <c r="H1114" s="11"/>
      <c r="I1114" s="12">
        <v>0</v>
      </c>
      <c r="J1114" s="11"/>
      <c r="K1114" s="12">
        <v>0</v>
      </c>
      <c r="L1114" s="11">
        <f>=G1114+I1114-K1114</f>
      </c>
      <c r="M1114" s="3"/>
    </row>
    <row r="1115" outlineLevel="1">
      <c r="A1115" s="2"/>
      <c r="B1115" s="1" t="s">
        <v>2005</v>
      </c>
      <c r="E1115" s="1" t="s">
        <v>2006</v>
      </c>
      <c r="F1115" s="4"/>
      <c r="G1115" s="11">
        <v>0</v>
      </c>
      <c r="H1115" s="11"/>
      <c r="I1115" s="12">
        <v>0</v>
      </c>
      <c r="J1115" s="11"/>
      <c r="K1115" s="12">
        <v>0</v>
      </c>
      <c r="L1115" s="11">
        <f>=G1115+I1115-K1115</f>
      </c>
      <c r="M1115" s="3"/>
    </row>
    <row r="1116" outlineLevel="1">
      <c r="A1116" s="2"/>
      <c r="B1116" s="1" t="s">
        <v>2007</v>
      </c>
      <c r="E1116" s="1" t="s">
        <v>2008</v>
      </c>
      <c r="F1116" s="4"/>
      <c r="G1116" s="11">
        <v>0</v>
      </c>
      <c r="H1116" s="11"/>
      <c r="I1116" s="12">
        <v>0</v>
      </c>
      <c r="J1116" s="11"/>
      <c r="K1116" s="12">
        <v>0</v>
      </c>
      <c r="L1116" s="11">
        <f>=G1116+I1116-K1116</f>
      </c>
      <c r="M1116" s="3"/>
    </row>
    <row r="1117" outlineLevel="1">
      <c r="A1117" s="2"/>
      <c r="B1117" s="1" t="s">
        <v>2009</v>
      </c>
      <c r="E1117" s="1" t="s">
        <v>2010</v>
      </c>
      <c r="F1117" s="4"/>
      <c r="G1117" s="11">
        <v>0</v>
      </c>
      <c r="H1117" s="11"/>
      <c r="I1117" s="12">
        <v>0</v>
      </c>
      <c r="J1117" s="11"/>
      <c r="K1117" s="12">
        <v>0</v>
      </c>
      <c r="L1117" s="11">
        <f>=G1117+I1117-K1117</f>
      </c>
      <c r="M1117" s="3"/>
    </row>
    <row r="1118" outlineLevel="1">
      <c r="A1118" s="2"/>
      <c r="B1118" s="1" t="s">
        <v>2011</v>
      </c>
      <c r="E1118" s="1" t="s">
        <v>2012</v>
      </c>
      <c r="F1118" s="4"/>
      <c r="G1118" s="11">
        <v>0</v>
      </c>
      <c r="H1118" s="11"/>
      <c r="I1118" s="12">
        <v>0</v>
      </c>
      <c r="J1118" s="11"/>
      <c r="K1118" s="12">
        <v>0</v>
      </c>
      <c r="L1118" s="11">
        <f>=G1118+I1118-K1118</f>
      </c>
      <c r="M1118" s="3"/>
    </row>
    <row r="1119" outlineLevel="1">
      <c r="A1119" s="2"/>
      <c r="B1119" s="1" t="s">
        <v>2013</v>
      </c>
      <c r="E1119" s="1" t="s">
        <v>2014</v>
      </c>
      <c r="F1119" s="4"/>
      <c r="G1119" s="11">
        <v>0</v>
      </c>
      <c r="H1119" s="11"/>
      <c r="I1119" s="12">
        <v>0</v>
      </c>
      <c r="J1119" s="11"/>
      <c r="K1119" s="12">
        <v>0</v>
      </c>
      <c r="L1119" s="11">
        <f>=G1119+I1119-K1119</f>
      </c>
      <c r="M1119" s="3"/>
    </row>
    <row r="1120" outlineLevel="1">
      <c r="A1120" s="2"/>
      <c r="B1120" s="1" t="s">
        <v>2015</v>
      </c>
      <c r="E1120" s="1" t="s">
        <v>2016</v>
      </c>
      <c r="F1120" s="4"/>
      <c r="G1120" s="11">
        <v>0</v>
      </c>
      <c r="H1120" s="11"/>
      <c r="I1120" s="12">
        <v>0</v>
      </c>
      <c r="J1120" s="11"/>
      <c r="K1120" s="12">
        <v>0</v>
      </c>
      <c r="L1120" s="11">
        <f>=G1120+I1120-K1120</f>
      </c>
      <c r="M1120" s="3"/>
    </row>
    <row r="1121" outlineLevel="1">
      <c r="A1121" s="2"/>
      <c r="B1121" s="1" t="s">
        <v>2017</v>
      </c>
      <c r="E1121" s="1" t="s">
        <v>2018</v>
      </c>
      <c r="F1121" s="4"/>
      <c r="G1121" s="11">
        <v>0</v>
      </c>
      <c r="H1121" s="11"/>
      <c r="I1121" s="12">
        <v>0</v>
      </c>
      <c r="J1121" s="11"/>
      <c r="K1121" s="12">
        <v>0</v>
      </c>
      <c r="L1121" s="11">
        <f>=G1121+I1121-K1121</f>
      </c>
      <c r="M1121" s="3"/>
    </row>
    <row r="1122" outlineLevel="1">
      <c r="A1122" s="2"/>
      <c r="B1122" s="1" t="s">
        <v>2019</v>
      </c>
      <c r="E1122" s="1" t="s">
        <v>2020</v>
      </c>
      <c r="F1122" s="4"/>
      <c r="G1122" s="11">
        <v>0</v>
      </c>
      <c r="H1122" s="11"/>
      <c r="I1122" s="12">
        <v>0</v>
      </c>
      <c r="J1122" s="11"/>
      <c r="K1122" s="12">
        <v>0</v>
      </c>
      <c r="L1122" s="11">
        <f>=G1122+I1122-K1122</f>
      </c>
      <c r="M1122" s="3"/>
    </row>
    <row r="1123" outlineLevel="1">
      <c r="A1123" s="2"/>
      <c r="B1123" s="1" t="s">
        <v>2021</v>
      </c>
      <c r="E1123" s="1" t="s">
        <v>2022</v>
      </c>
      <c r="F1123" s="4"/>
      <c r="G1123" s="11">
        <v>0</v>
      </c>
      <c r="H1123" s="11"/>
      <c r="I1123" s="12">
        <v>0</v>
      </c>
      <c r="J1123" s="11"/>
      <c r="K1123" s="12">
        <v>0</v>
      </c>
      <c r="L1123" s="11">
        <f>=G1123+I1123-K1123</f>
      </c>
      <c r="M1123" s="3"/>
    </row>
    <row r="1124" outlineLevel="1">
      <c r="A1124" s="2"/>
      <c r="B1124" s="1" t="s">
        <v>2023</v>
      </c>
      <c r="E1124" s="1" t="s">
        <v>2024</v>
      </c>
      <c r="F1124" s="4"/>
      <c r="G1124" s="11">
        <v>0</v>
      </c>
      <c r="H1124" s="11"/>
      <c r="I1124" s="12">
        <v>0</v>
      </c>
      <c r="J1124" s="11"/>
      <c r="K1124" s="12">
        <v>0</v>
      </c>
      <c r="L1124" s="11">
        <f>=G1124+I1124-K1124</f>
      </c>
      <c r="M1124" s="3"/>
    </row>
    <row r="1125" outlineLevel="1">
      <c r="A1125" s="2"/>
      <c r="B1125" s="1" t="s">
        <v>2025</v>
      </c>
      <c r="E1125" s="1" t="s">
        <v>2026</v>
      </c>
      <c r="F1125" s="4"/>
      <c r="G1125" s="11">
        <v>0</v>
      </c>
      <c r="H1125" s="11"/>
      <c r="I1125" s="12">
        <v>0</v>
      </c>
      <c r="J1125" s="11"/>
      <c r="K1125" s="12">
        <v>0</v>
      </c>
      <c r="L1125" s="11">
        <f>=G1125+I1125-K1125</f>
      </c>
      <c r="M1125" s="3"/>
    </row>
    <row r="1126" outlineLevel="1">
      <c r="A1126" s="2"/>
      <c r="B1126" s="1" t="s">
        <v>2027</v>
      </c>
      <c r="E1126" s="1" t="s">
        <v>2028</v>
      </c>
      <c r="F1126" s="4"/>
      <c r="G1126" s="11">
        <v>0</v>
      </c>
      <c r="H1126" s="11"/>
      <c r="I1126" s="12">
        <v>0</v>
      </c>
      <c r="J1126" s="11"/>
      <c r="K1126" s="12">
        <v>0</v>
      </c>
      <c r="L1126" s="11">
        <f>=G1126+I1126-K1126</f>
      </c>
      <c r="M1126" s="3"/>
    </row>
    <row r="1127" outlineLevel="1">
      <c r="A1127" s="2"/>
      <c r="B1127" s="1" t="s">
        <v>2029</v>
      </c>
      <c r="E1127" s="1" t="s">
        <v>2030</v>
      </c>
      <c r="F1127" s="4"/>
      <c r="G1127" s="11">
        <v>0</v>
      </c>
      <c r="H1127" s="11"/>
      <c r="I1127" s="12">
        <v>0</v>
      </c>
      <c r="J1127" s="11"/>
      <c r="K1127" s="12">
        <v>0</v>
      </c>
      <c r="L1127" s="11">
        <f>=G1127+I1127-K1127</f>
      </c>
      <c r="M1127" s="3"/>
    </row>
    <row r="1128" outlineLevel="1">
      <c r="A1128" s="2"/>
      <c r="B1128" s="1" t="s">
        <v>2031</v>
      </c>
      <c r="E1128" s="1" t="s">
        <v>2032</v>
      </c>
      <c r="F1128" s="4"/>
      <c r="G1128" s="11">
        <v>0</v>
      </c>
      <c r="H1128" s="11"/>
      <c r="I1128" s="12">
        <v>0</v>
      </c>
      <c r="J1128" s="11"/>
      <c r="K1128" s="12">
        <v>0</v>
      </c>
      <c r="L1128" s="11">
        <f>=G1128+I1128-K1128</f>
      </c>
      <c r="M1128" s="3"/>
    </row>
    <row r="1129" outlineLevel="1">
      <c r="A1129" s="2"/>
      <c r="B1129" s="1" t="s">
        <v>2033</v>
      </c>
      <c r="E1129" s="1" t="s">
        <v>2034</v>
      </c>
      <c r="F1129" s="4"/>
      <c r="G1129" s="11">
        <v>0</v>
      </c>
      <c r="H1129" s="11"/>
      <c r="I1129" s="12">
        <v>0</v>
      </c>
      <c r="J1129" s="11"/>
      <c r="K1129" s="12">
        <v>0</v>
      </c>
      <c r="L1129" s="11">
        <f>=G1129+I1129-K1129</f>
      </c>
      <c r="M1129" s="3"/>
    </row>
    <row r="1130" outlineLevel="1">
      <c r="A1130" s="2"/>
      <c r="B1130" s="1" t="s">
        <v>2035</v>
      </c>
      <c r="E1130" s="1" t="s">
        <v>2036</v>
      </c>
      <c r="F1130" s="4"/>
      <c r="G1130" s="11">
        <v>0</v>
      </c>
      <c r="H1130" s="11"/>
      <c r="I1130" s="12">
        <v>0</v>
      </c>
      <c r="J1130" s="11"/>
      <c r="K1130" s="12">
        <v>0</v>
      </c>
      <c r="L1130" s="11">
        <f>=G1130+I1130-K1130</f>
      </c>
      <c r="M1130" s="3"/>
    </row>
    <row r="1131" outlineLevel="1">
      <c r="A1131" s="2"/>
      <c r="B1131" s="1" t="s">
        <v>2037</v>
      </c>
      <c r="E1131" s="1" t="s">
        <v>2038</v>
      </c>
      <c r="F1131" s="4"/>
      <c r="G1131" s="11">
        <v>0</v>
      </c>
      <c r="H1131" s="11"/>
      <c r="I1131" s="12">
        <v>0</v>
      </c>
      <c r="J1131" s="11"/>
      <c r="K1131" s="12">
        <v>0</v>
      </c>
      <c r="L1131" s="11">
        <f>=G1131+I1131-K1131</f>
      </c>
      <c r="M1131" s="3"/>
    </row>
    <row r="1132" outlineLevel="1">
      <c r="A1132" s="2"/>
      <c r="B1132" s="1" t="s">
        <v>2039</v>
      </c>
      <c r="E1132" s="1" t="s">
        <v>2040</v>
      </c>
      <c r="F1132" s="4"/>
      <c r="G1132" s="11">
        <v>0</v>
      </c>
      <c r="H1132" s="11"/>
      <c r="I1132" s="12">
        <v>0</v>
      </c>
      <c r="J1132" s="11"/>
      <c r="K1132" s="12">
        <v>0</v>
      </c>
      <c r="L1132" s="11">
        <f>=G1132+I1132-K1132</f>
      </c>
      <c r="M1132" s="3"/>
    </row>
    <row r="1133" outlineLevel="1">
      <c r="A1133" s="2"/>
      <c r="B1133" s="1" t="s">
        <v>2041</v>
      </c>
      <c r="E1133" s="1" t="s">
        <v>2042</v>
      </c>
      <c r="F1133" s="4"/>
      <c r="G1133" s="11">
        <v>0</v>
      </c>
      <c r="H1133" s="11"/>
      <c r="I1133" s="12">
        <v>0</v>
      </c>
      <c r="J1133" s="11"/>
      <c r="K1133" s="12">
        <v>0</v>
      </c>
      <c r="L1133" s="11">
        <f>=G1133+I1133-K1133</f>
      </c>
      <c r="M1133" s="3"/>
    </row>
    <row r="1134" outlineLevel="1">
      <c r="A1134" s="2"/>
      <c r="B1134" s="1" t="s">
        <v>2043</v>
      </c>
      <c r="E1134" s="1" t="s">
        <v>2044</v>
      </c>
      <c r="F1134" s="4"/>
      <c r="G1134" s="11">
        <v>0</v>
      </c>
      <c r="H1134" s="11"/>
      <c r="I1134" s="12">
        <v>0</v>
      </c>
      <c r="J1134" s="11"/>
      <c r="K1134" s="12">
        <v>0</v>
      </c>
      <c r="L1134" s="11">
        <f>=G1134+I1134-K1134</f>
      </c>
      <c r="M1134" s="3"/>
    </row>
    <row r="1135" outlineLevel="1">
      <c r="A1135" s="2"/>
      <c r="B1135" s="1" t="s">
        <v>2045</v>
      </c>
      <c r="E1135" s="1" t="s">
        <v>2046</v>
      </c>
      <c r="F1135" s="4"/>
      <c r="G1135" s="11">
        <v>0</v>
      </c>
      <c r="H1135" s="11"/>
      <c r="I1135" s="12">
        <v>0</v>
      </c>
      <c r="J1135" s="11"/>
      <c r="K1135" s="12">
        <v>0</v>
      </c>
      <c r="L1135" s="11">
        <f>=G1135+I1135-K1135</f>
      </c>
      <c r="M1135" s="3"/>
    </row>
    <row r="1136" outlineLevel="1">
      <c r="A1136" s="2"/>
      <c r="B1136" s="1" t="s">
        <v>2047</v>
      </c>
      <c r="E1136" s="1" t="s">
        <v>2048</v>
      </c>
      <c r="F1136" s="4"/>
      <c r="G1136" s="11">
        <v>0</v>
      </c>
      <c r="H1136" s="11"/>
      <c r="I1136" s="12">
        <v>0</v>
      </c>
      <c r="J1136" s="11"/>
      <c r="K1136" s="12">
        <v>0</v>
      </c>
      <c r="L1136" s="11">
        <f>=G1136+I1136-K1136</f>
      </c>
      <c r="M1136" s="3"/>
    </row>
    <row r="1137" outlineLevel="1">
      <c r="A1137" s="2"/>
      <c r="B1137" s="1" t="s">
        <v>2049</v>
      </c>
      <c r="E1137" s="1" t="s">
        <v>2050</v>
      </c>
      <c r="F1137" s="4"/>
      <c r="G1137" s="11">
        <v>0</v>
      </c>
      <c r="H1137" s="11"/>
      <c r="I1137" s="12">
        <v>0</v>
      </c>
      <c r="J1137" s="11"/>
      <c r="K1137" s="12">
        <v>0</v>
      </c>
      <c r="L1137" s="11">
        <f>=G1137+I1137-K1137</f>
      </c>
      <c r="M1137" s="3"/>
    </row>
    <row r="1138" outlineLevel="1">
      <c r="A1138" s="2"/>
      <c r="B1138" s="1" t="s">
        <v>2051</v>
      </c>
      <c r="E1138" s="1" t="s">
        <v>2052</v>
      </c>
      <c r="F1138" s="4"/>
      <c r="G1138" s="11">
        <v>0</v>
      </c>
      <c r="H1138" s="11"/>
      <c r="I1138" s="12">
        <v>0</v>
      </c>
      <c r="J1138" s="11"/>
      <c r="K1138" s="12">
        <v>0</v>
      </c>
      <c r="L1138" s="11">
        <f>=G1138+I1138-K1138</f>
      </c>
      <c r="M1138" s="3"/>
    </row>
    <row r="1139" outlineLevel="1">
      <c r="A1139" s="2"/>
      <c r="B1139" s="1" t="s">
        <v>2053</v>
      </c>
      <c r="E1139" s="1" t="s">
        <v>2054</v>
      </c>
      <c r="F1139" s="4"/>
      <c r="G1139" s="11">
        <v>0</v>
      </c>
      <c r="H1139" s="11"/>
      <c r="I1139" s="12">
        <v>0</v>
      </c>
      <c r="J1139" s="11"/>
      <c r="K1139" s="12">
        <v>0</v>
      </c>
      <c r="L1139" s="11">
        <f>=G1139+I1139-K1139</f>
      </c>
      <c r="M1139" s="3"/>
    </row>
    <row r="1140" outlineLevel="1">
      <c r="A1140" s="2"/>
      <c r="B1140" s="1" t="s">
        <v>2055</v>
      </c>
      <c r="E1140" s="1" t="s">
        <v>2056</v>
      </c>
      <c r="F1140" s="4"/>
      <c r="G1140" s="11">
        <v>0</v>
      </c>
      <c r="H1140" s="11"/>
      <c r="I1140" s="12">
        <v>0</v>
      </c>
      <c r="J1140" s="11"/>
      <c r="K1140" s="12">
        <v>0</v>
      </c>
      <c r="L1140" s="11">
        <f>=G1140+I1140-K1140</f>
      </c>
      <c r="M1140" s="3"/>
    </row>
    <row r="1141" outlineLevel="1">
      <c r="A1141" s="2"/>
      <c r="B1141" s="1" t="s">
        <v>2057</v>
      </c>
      <c r="E1141" s="1" t="s">
        <v>2058</v>
      </c>
      <c r="F1141" s="4"/>
      <c r="G1141" s="11">
        <v>0</v>
      </c>
      <c r="H1141" s="11"/>
      <c r="I1141" s="12">
        <v>0</v>
      </c>
      <c r="J1141" s="11"/>
      <c r="K1141" s="12">
        <v>0</v>
      </c>
      <c r="L1141" s="11">
        <f>=G1141+I1141-K1141</f>
      </c>
      <c r="M1141" s="3"/>
    </row>
    <row r="1142" outlineLevel="1">
      <c r="A1142" s="2"/>
      <c r="B1142" s="1" t="s">
        <v>2059</v>
      </c>
      <c r="E1142" s="1" t="s">
        <v>2060</v>
      </c>
      <c r="F1142" s="4"/>
      <c r="G1142" s="11">
        <v>0</v>
      </c>
      <c r="H1142" s="11"/>
      <c r="I1142" s="12">
        <v>0</v>
      </c>
      <c r="J1142" s="11"/>
      <c r="K1142" s="12">
        <v>0</v>
      </c>
      <c r="L1142" s="11">
        <f>=G1142+I1142-K1142</f>
      </c>
      <c r="M1142" s="3"/>
    </row>
    <row r="1143" outlineLevel="1">
      <c r="A1143" s="2"/>
      <c r="B1143" s="1" t="s">
        <v>2061</v>
      </c>
      <c r="E1143" s="1" t="s">
        <v>2062</v>
      </c>
      <c r="F1143" s="4"/>
      <c r="G1143" s="11">
        <v>0</v>
      </c>
      <c r="H1143" s="11"/>
      <c r="I1143" s="12">
        <v>0</v>
      </c>
      <c r="J1143" s="11"/>
      <c r="K1143" s="12">
        <v>0</v>
      </c>
      <c r="L1143" s="11">
        <f>=G1143+I1143-K1143</f>
      </c>
      <c r="M1143" s="3"/>
    </row>
    <row r="1144" outlineLevel="1">
      <c r="A1144" s="2"/>
      <c r="B1144" s="1" t="s">
        <v>2063</v>
      </c>
      <c r="E1144" s="1" t="s">
        <v>2064</v>
      </c>
      <c r="F1144" s="4"/>
      <c r="G1144" s="11">
        <v>0</v>
      </c>
      <c r="H1144" s="11"/>
      <c r="I1144" s="12">
        <v>0</v>
      </c>
      <c r="J1144" s="11"/>
      <c r="K1144" s="12">
        <v>0</v>
      </c>
      <c r="L1144" s="11">
        <f>=G1144+I1144-K1144</f>
      </c>
      <c r="M1144" s="3"/>
    </row>
    <row r="1145" outlineLevel="1">
      <c r="A1145" s="2"/>
      <c r="B1145" s="1" t="s">
        <v>2065</v>
      </c>
      <c r="E1145" s="1" t="s">
        <v>2066</v>
      </c>
      <c r="F1145" s="4"/>
      <c r="G1145" s="11">
        <v>0</v>
      </c>
      <c r="H1145" s="11"/>
      <c r="I1145" s="12">
        <v>0</v>
      </c>
      <c r="J1145" s="11"/>
      <c r="K1145" s="12">
        <v>0</v>
      </c>
      <c r="L1145" s="11">
        <f>=G1145+I1145-K1145</f>
      </c>
      <c r="M1145" s="3"/>
    </row>
    <row r="1146" outlineLevel="1">
      <c r="A1146" s="2"/>
      <c r="B1146" s="1" t="s">
        <v>2067</v>
      </c>
      <c r="E1146" s="1" t="s">
        <v>2068</v>
      </c>
      <c r="F1146" s="4"/>
      <c r="G1146" s="11">
        <v>0</v>
      </c>
      <c r="H1146" s="11"/>
      <c r="I1146" s="12">
        <v>0</v>
      </c>
      <c r="J1146" s="11"/>
      <c r="K1146" s="12">
        <v>0</v>
      </c>
      <c r="L1146" s="11">
        <f>=G1146+I1146-K1146</f>
      </c>
      <c r="M1146" s="3"/>
    </row>
    <row r="1147" outlineLevel="1">
      <c r="A1147" s="2"/>
      <c r="B1147" s="1" t="s">
        <v>2069</v>
      </c>
      <c r="E1147" s="1" t="s">
        <v>2070</v>
      </c>
      <c r="F1147" s="4"/>
      <c r="G1147" s="11">
        <v>0</v>
      </c>
      <c r="H1147" s="11"/>
      <c r="I1147" s="12">
        <v>0</v>
      </c>
      <c r="J1147" s="11"/>
      <c r="K1147" s="12">
        <v>0</v>
      </c>
      <c r="L1147" s="11">
        <f>=G1147+I1147-K1147</f>
      </c>
      <c r="M1147" s="3"/>
    </row>
    <row r="1148" outlineLevel="1">
      <c r="A1148" s="2"/>
      <c r="B1148" s="1" t="s">
        <v>2071</v>
      </c>
      <c r="E1148" s="1" t="s">
        <v>2072</v>
      </c>
      <c r="F1148" s="4"/>
      <c r="G1148" s="11">
        <v>0</v>
      </c>
      <c r="H1148" s="11"/>
      <c r="I1148" s="12">
        <v>0</v>
      </c>
      <c r="J1148" s="11"/>
      <c r="K1148" s="12">
        <v>0</v>
      </c>
      <c r="L1148" s="11">
        <f>=G1148+I1148-K1148</f>
      </c>
      <c r="M1148" s="3"/>
    </row>
    <row r="1149" outlineLevel="1">
      <c r="A1149" s="2"/>
      <c r="B1149" s="1" t="s">
        <v>2073</v>
      </c>
      <c r="E1149" s="1" t="s">
        <v>2074</v>
      </c>
      <c r="F1149" s="4"/>
      <c r="G1149" s="11">
        <v>0</v>
      </c>
      <c r="H1149" s="11"/>
      <c r="I1149" s="12">
        <v>0</v>
      </c>
      <c r="J1149" s="11"/>
      <c r="K1149" s="12">
        <v>0</v>
      </c>
      <c r="L1149" s="11">
        <f>=G1149+I1149-K1149</f>
      </c>
      <c r="M1149" s="3"/>
    </row>
    <row r="1150" outlineLevel="1">
      <c r="A1150" s="2"/>
      <c r="B1150" s="1" t="s">
        <v>2075</v>
      </c>
      <c r="E1150" s="1" t="s">
        <v>2076</v>
      </c>
      <c r="F1150" s="4"/>
      <c r="G1150" s="11">
        <v>0</v>
      </c>
      <c r="H1150" s="11"/>
      <c r="I1150" s="12">
        <v>0</v>
      </c>
      <c r="J1150" s="11"/>
      <c r="K1150" s="12">
        <v>0</v>
      </c>
      <c r="L1150" s="11">
        <f>=G1150+I1150-K1150</f>
      </c>
      <c r="M1150" s="3"/>
    </row>
    <row r="1151" outlineLevel="1">
      <c r="A1151" s="2"/>
      <c r="B1151" s="1" t="s">
        <v>2077</v>
      </c>
      <c r="E1151" s="1" t="s">
        <v>2078</v>
      </c>
      <c r="F1151" s="4"/>
      <c r="G1151" s="11">
        <v>0</v>
      </c>
      <c r="H1151" s="11"/>
      <c r="I1151" s="12">
        <v>0</v>
      </c>
      <c r="J1151" s="11"/>
      <c r="K1151" s="12">
        <v>0</v>
      </c>
      <c r="L1151" s="11">
        <f>=G1151+I1151-K1151</f>
      </c>
      <c r="M1151" s="3"/>
    </row>
    <row r="1152" outlineLevel="1">
      <c r="A1152" s="2"/>
      <c r="B1152" s="1" t="s">
        <v>2079</v>
      </c>
      <c r="E1152" s="1" t="s">
        <v>2080</v>
      </c>
      <c r="F1152" s="4"/>
      <c r="G1152" s="11">
        <v>0</v>
      </c>
      <c r="H1152" s="11"/>
      <c r="I1152" s="12">
        <v>0</v>
      </c>
      <c r="J1152" s="11"/>
      <c r="K1152" s="12">
        <v>0</v>
      </c>
      <c r="L1152" s="11">
        <f>=G1152+I1152-K1152</f>
      </c>
      <c r="M1152" s="3"/>
    </row>
    <row r="1153" outlineLevel="1">
      <c r="A1153" s="2"/>
      <c r="B1153" s="1" t="s">
        <v>2081</v>
      </c>
      <c r="E1153" s="1" t="s">
        <v>2082</v>
      </c>
      <c r="F1153" s="4"/>
      <c r="G1153" s="11">
        <v>0</v>
      </c>
      <c r="H1153" s="11"/>
      <c r="I1153" s="12">
        <v>0</v>
      </c>
      <c r="J1153" s="11"/>
      <c r="K1153" s="12">
        <v>0</v>
      </c>
      <c r="L1153" s="11">
        <f>=G1153+I1153-K1153</f>
      </c>
      <c r="M1153" s="3"/>
    </row>
    <row r="1154" outlineLevel="1">
      <c r="A1154" s="2"/>
      <c r="B1154" s="1" t="s">
        <v>2083</v>
      </c>
      <c r="E1154" s="1" t="s">
        <v>2084</v>
      </c>
      <c r="F1154" s="4"/>
      <c r="G1154" s="11">
        <v>0</v>
      </c>
      <c r="H1154" s="11"/>
      <c r="I1154" s="12">
        <v>0</v>
      </c>
      <c r="J1154" s="11"/>
      <c r="K1154" s="12">
        <v>0</v>
      </c>
      <c r="L1154" s="11">
        <f>=G1154+I1154-K1154</f>
      </c>
      <c r="M1154" s="3"/>
    </row>
    <row r="1155" outlineLevel="1">
      <c r="A1155" s="2"/>
      <c r="B1155" s="1" t="s">
        <v>2085</v>
      </c>
      <c r="E1155" s="1" t="s">
        <v>2086</v>
      </c>
      <c r="F1155" s="4"/>
      <c r="G1155" s="11">
        <v>0</v>
      </c>
      <c r="H1155" s="11"/>
      <c r="I1155" s="12">
        <v>0</v>
      </c>
      <c r="J1155" s="11"/>
      <c r="K1155" s="12">
        <v>0</v>
      </c>
      <c r="L1155" s="11">
        <f>=G1155+I1155-K1155</f>
      </c>
      <c r="M1155" s="3"/>
    </row>
    <row r="1156" outlineLevel="1">
      <c r="A1156" s="2"/>
      <c r="B1156" s="1" t="s">
        <v>2087</v>
      </c>
      <c r="E1156" s="1" t="s">
        <v>2088</v>
      </c>
      <c r="F1156" s="4"/>
      <c r="G1156" s="11">
        <v>0</v>
      </c>
      <c r="H1156" s="11"/>
      <c r="I1156" s="12">
        <v>0</v>
      </c>
      <c r="J1156" s="11"/>
      <c r="K1156" s="12">
        <v>0</v>
      </c>
      <c r="L1156" s="11">
        <f>=G1156+I1156-K1156</f>
      </c>
      <c r="M1156" s="3"/>
    </row>
    <row r="1157" outlineLevel="1">
      <c r="A1157" s="2"/>
      <c r="B1157" s="1" t="s">
        <v>2089</v>
      </c>
      <c r="E1157" s="1" t="s">
        <v>2090</v>
      </c>
      <c r="F1157" s="4"/>
      <c r="G1157" s="11">
        <v>0</v>
      </c>
      <c r="H1157" s="11"/>
      <c r="I1157" s="12">
        <v>0</v>
      </c>
      <c r="J1157" s="11"/>
      <c r="K1157" s="12">
        <v>0</v>
      </c>
      <c r="L1157" s="11">
        <f>=G1157+I1157-K1157</f>
      </c>
      <c r="M1157" s="3"/>
    </row>
    <row r="1158" outlineLevel="1">
      <c r="A1158" s="2"/>
      <c r="B1158" s="1" t="s">
        <v>2091</v>
      </c>
      <c r="E1158" s="1" t="s">
        <v>2092</v>
      </c>
      <c r="F1158" s="4"/>
      <c r="G1158" s="11">
        <v>0</v>
      </c>
      <c r="H1158" s="11"/>
      <c r="I1158" s="12">
        <v>0</v>
      </c>
      <c r="J1158" s="11"/>
      <c r="K1158" s="12">
        <v>0</v>
      </c>
      <c r="L1158" s="11">
        <f>=G1158+I1158-K1158</f>
      </c>
      <c r="M1158" s="3"/>
    </row>
    <row r="1159" outlineLevel="1">
      <c r="A1159" s="2"/>
      <c r="B1159" s="1" t="s">
        <v>2093</v>
      </c>
      <c r="E1159" s="1" t="s">
        <v>2094</v>
      </c>
      <c r="F1159" s="4"/>
      <c r="G1159" s="11">
        <v>0</v>
      </c>
      <c r="H1159" s="11"/>
      <c r="I1159" s="12">
        <v>0</v>
      </c>
      <c r="J1159" s="11"/>
      <c r="K1159" s="12">
        <v>0</v>
      </c>
      <c r="L1159" s="11">
        <f>=G1159+I1159-K1159</f>
      </c>
      <c r="M1159" s="3"/>
    </row>
    <row r="1160" outlineLevel="1">
      <c r="A1160" s="2"/>
      <c r="B1160" s="1" t="s">
        <v>2095</v>
      </c>
      <c r="E1160" s="1" t="s">
        <v>2096</v>
      </c>
      <c r="F1160" s="4"/>
      <c r="G1160" s="11">
        <v>0</v>
      </c>
      <c r="H1160" s="11"/>
      <c r="I1160" s="12">
        <v>0</v>
      </c>
      <c r="J1160" s="11"/>
      <c r="K1160" s="12">
        <v>0</v>
      </c>
      <c r="L1160" s="11">
        <f>=G1160+I1160-K1160</f>
      </c>
      <c r="M1160" s="3"/>
    </row>
    <row r="1161" outlineLevel="1">
      <c r="A1161" s="2"/>
      <c r="B1161" s="1" t="s">
        <v>2097</v>
      </c>
      <c r="E1161" s="1" t="s">
        <v>2098</v>
      </c>
      <c r="F1161" s="4"/>
      <c r="G1161" s="11">
        <v>0</v>
      </c>
      <c r="H1161" s="11"/>
      <c r="I1161" s="12">
        <v>0</v>
      </c>
      <c r="J1161" s="11"/>
      <c r="K1161" s="12">
        <v>0</v>
      </c>
      <c r="L1161" s="11">
        <f>=G1161+I1161-K1161</f>
      </c>
      <c r="M1161" s="3"/>
    </row>
    <row r="1162" outlineLevel="1">
      <c r="A1162" s="2"/>
      <c r="B1162" s="1" t="s">
        <v>2099</v>
      </c>
      <c r="E1162" s="1" t="s">
        <v>2100</v>
      </c>
      <c r="F1162" s="4"/>
      <c r="G1162" s="11">
        <v>0</v>
      </c>
      <c r="H1162" s="11"/>
      <c r="I1162" s="12">
        <v>0</v>
      </c>
      <c r="J1162" s="11"/>
      <c r="K1162" s="12">
        <v>0</v>
      </c>
      <c r="L1162" s="11">
        <f>=G1162+I1162-K1162</f>
      </c>
      <c r="M1162" s="3"/>
    </row>
    <row r="1163" outlineLevel="1">
      <c r="A1163" s="2"/>
      <c r="B1163" s="1" t="s">
        <v>2101</v>
      </c>
      <c r="E1163" s="1" t="s">
        <v>2102</v>
      </c>
      <c r="F1163" s="4"/>
      <c r="G1163" s="11">
        <v>0</v>
      </c>
      <c r="H1163" s="11"/>
      <c r="I1163" s="12">
        <v>0</v>
      </c>
      <c r="J1163" s="11"/>
      <c r="K1163" s="12">
        <v>0</v>
      </c>
      <c r="L1163" s="11">
        <f>=G1163+I1163-K1163</f>
      </c>
      <c r="M1163" s="3"/>
    </row>
    <row r="1164" outlineLevel="1">
      <c r="A1164" s="2"/>
      <c r="B1164" s="1" t="s">
        <v>2103</v>
      </c>
      <c r="E1164" s="1" t="s">
        <v>2104</v>
      </c>
      <c r="F1164" s="4"/>
      <c r="G1164" s="11">
        <v>0</v>
      </c>
      <c r="H1164" s="11"/>
      <c r="I1164" s="12">
        <v>0</v>
      </c>
      <c r="J1164" s="11"/>
      <c r="K1164" s="12">
        <v>0</v>
      </c>
      <c r="L1164" s="11">
        <f>=G1164+I1164-K1164</f>
      </c>
      <c r="M1164" s="3"/>
    </row>
    <row r="1165" outlineLevel="1">
      <c r="A1165" s="2"/>
      <c r="B1165" s="1" t="s">
        <v>2105</v>
      </c>
      <c r="E1165" s="1" t="s">
        <v>2106</v>
      </c>
      <c r="F1165" s="4"/>
      <c r="G1165" s="11">
        <v>0</v>
      </c>
      <c r="H1165" s="11"/>
      <c r="I1165" s="12">
        <v>0</v>
      </c>
      <c r="J1165" s="11"/>
      <c r="K1165" s="12">
        <v>0</v>
      </c>
      <c r="L1165" s="11">
        <f>=G1165+I1165-K1165</f>
      </c>
      <c r="M1165" s="3"/>
    </row>
    <row r="1166" outlineLevel="1">
      <c r="A1166" s="2"/>
      <c r="B1166" s="1" t="s">
        <v>2107</v>
      </c>
      <c r="E1166" s="1" t="s">
        <v>2108</v>
      </c>
      <c r="F1166" s="4"/>
      <c r="G1166" s="11">
        <v>0</v>
      </c>
      <c r="H1166" s="11"/>
      <c r="I1166" s="12">
        <v>0</v>
      </c>
      <c r="J1166" s="11"/>
      <c r="K1166" s="12">
        <v>0</v>
      </c>
      <c r="L1166" s="11">
        <f>=G1166+I1166-K1166</f>
      </c>
      <c r="M1166" s="3"/>
    </row>
    <row r="1167" outlineLevel="1">
      <c r="A1167" s="2"/>
      <c r="B1167" s="1" t="s">
        <v>2109</v>
      </c>
      <c r="E1167" s="1" t="s">
        <v>2110</v>
      </c>
      <c r="F1167" s="4"/>
      <c r="G1167" s="11">
        <v>0</v>
      </c>
      <c r="H1167" s="11"/>
      <c r="I1167" s="12">
        <v>0</v>
      </c>
      <c r="J1167" s="11"/>
      <c r="K1167" s="12">
        <v>0</v>
      </c>
      <c r="L1167" s="11">
        <f>=G1167+I1167-K1167</f>
      </c>
      <c r="M1167" s="3"/>
    </row>
    <row r="1168" outlineLevel="1">
      <c r="A1168" s="2"/>
      <c r="B1168" s="1" t="s">
        <v>2111</v>
      </c>
      <c r="E1168" s="1" t="s">
        <v>2112</v>
      </c>
      <c r="F1168" s="4"/>
      <c r="G1168" s="11">
        <v>0</v>
      </c>
      <c r="H1168" s="11"/>
      <c r="I1168" s="12">
        <v>0</v>
      </c>
      <c r="J1168" s="11"/>
      <c r="K1168" s="12">
        <v>0</v>
      </c>
      <c r="L1168" s="11">
        <f>=G1168+I1168-K1168</f>
      </c>
      <c r="M1168" s="3"/>
    </row>
    <row r="1169" outlineLevel="1">
      <c r="A1169" s="2"/>
      <c r="B1169" s="1" t="s">
        <v>2113</v>
      </c>
      <c r="E1169" s="1" t="s">
        <v>2114</v>
      </c>
      <c r="F1169" s="4"/>
      <c r="G1169" s="11">
        <v>0</v>
      </c>
      <c r="H1169" s="11"/>
      <c r="I1169" s="12">
        <v>0</v>
      </c>
      <c r="J1169" s="11"/>
      <c r="K1169" s="12">
        <v>0</v>
      </c>
      <c r="L1169" s="11">
        <f>=G1169+I1169-K1169</f>
      </c>
      <c r="M1169" s="3"/>
    </row>
    <row r="1170" outlineLevel="1">
      <c r="A1170" s="2"/>
      <c r="B1170" s="1" t="s">
        <v>2115</v>
      </c>
      <c r="E1170" s="1" t="s">
        <v>2116</v>
      </c>
      <c r="F1170" s="4"/>
      <c r="G1170" s="11">
        <v>0</v>
      </c>
      <c r="H1170" s="11"/>
      <c r="I1170" s="12">
        <v>0</v>
      </c>
      <c r="J1170" s="11"/>
      <c r="K1170" s="12">
        <v>0</v>
      </c>
      <c r="L1170" s="11">
        <f>=G1170+I1170-K1170</f>
      </c>
      <c r="M1170" s="3"/>
    </row>
    <row r="1171" outlineLevel="1">
      <c r="A1171" s="2"/>
      <c r="B1171" s="1" t="s">
        <v>2117</v>
      </c>
      <c r="E1171" s="1" t="s">
        <v>2118</v>
      </c>
      <c r="F1171" s="4"/>
      <c r="G1171" s="11">
        <v>0</v>
      </c>
      <c r="H1171" s="11"/>
      <c r="I1171" s="12">
        <v>0</v>
      </c>
      <c r="J1171" s="11"/>
      <c r="K1171" s="12">
        <v>0</v>
      </c>
      <c r="L1171" s="11">
        <f>=G1171+I1171-K1171</f>
      </c>
      <c r="M1171" s="3"/>
    </row>
    <row r="1172" outlineLevel="1">
      <c r="A1172" s="2"/>
      <c r="B1172" s="1" t="s">
        <v>2119</v>
      </c>
      <c r="E1172" s="1" t="s">
        <v>2120</v>
      </c>
      <c r="F1172" s="4"/>
      <c r="G1172" s="11">
        <v>0</v>
      </c>
      <c r="H1172" s="11"/>
      <c r="I1172" s="12">
        <v>0</v>
      </c>
      <c r="J1172" s="11"/>
      <c r="K1172" s="12">
        <v>0</v>
      </c>
      <c r="L1172" s="11">
        <f>=G1172+I1172-K1172</f>
      </c>
      <c r="M1172" s="3"/>
    </row>
    <row r="1173" outlineLevel="1">
      <c r="A1173" s="2"/>
      <c r="B1173" s="1" t="s">
        <v>2121</v>
      </c>
      <c r="E1173" s="1" t="s">
        <v>2122</v>
      </c>
      <c r="F1173" s="4"/>
      <c r="G1173" s="11">
        <v>0</v>
      </c>
      <c r="H1173" s="11"/>
      <c r="I1173" s="12">
        <v>0</v>
      </c>
      <c r="J1173" s="11"/>
      <c r="K1173" s="12">
        <v>0</v>
      </c>
      <c r="L1173" s="11">
        <f>=G1173+I1173-K1173</f>
      </c>
      <c r="M1173" s="3"/>
    </row>
    <row r="1174" outlineLevel="1">
      <c r="A1174" s="2"/>
      <c r="B1174" s="1" t="s">
        <v>2123</v>
      </c>
      <c r="E1174" s="1" t="s">
        <v>2124</v>
      </c>
      <c r="F1174" s="4"/>
      <c r="G1174" s="11">
        <v>0</v>
      </c>
      <c r="H1174" s="11"/>
      <c r="I1174" s="12">
        <v>0</v>
      </c>
      <c r="J1174" s="11"/>
      <c r="K1174" s="12">
        <v>0</v>
      </c>
      <c r="L1174" s="11">
        <f>=G1174+I1174-K1174</f>
      </c>
      <c r="M1174" s="3"/>
    </row>
    <row r="1175" outlineLevel="1">
      <c r="A1175" s="2"/>
      <c r="B1175" s="1" t="s">
        <v>2125</v>
      </c>
      <c r="E1175" s="1" t="s">
        <v>2126</v>
      </c>
      <c r="F1175" s="4"/>
      <c r="G1175" s="11">
        <v>0</v>
      </c>
      <c r="H1175" s="11"/>
      <c r="I1175" s="12">
        <v>0</v>
      </c>
      <c r="J1175" s="11"/>
      <c r="K1175" s="12">
        <v>0</v>
      </c>
      <c r="L1175" s="11">
        <f>=G1175+I1175-K1175</f>
      </c>
      <c r="M1175" s="3"/>
    </row>
    <row r="1176" outlineLevel="1">
      <c r="A1176" s="2"/>
      <c r="B1176" s="1" t="s">
        <v>2127</v>
      </c>
      <c r="E1176" s="1" t="s">
        <v>2128</v>
      </c>
      <c r="F1176" s="4"/>
      <c r="G1176" s="11">
        <v>0</v>
      </c>
      <c r="H1176" s="11"/>
      <c r="I1176" s="12">
        <v>0</v>
      </c>
      <c r="J1176" s="11"/>
      <c r="K1176" s="12">
        <v>0</v>
      </c>
      <c r="L1176" s="11">
        <f>=G1176+I1176-K1176</f>
      </c>
      <c r="M1176" s="3"/>
    </row>
    <row r="1177" outlineLevel="1">
      <c r="A1177" s="2"/>
      <c r="B1177" s="1" t="s">
        <v>2129</v>
      </c>
      <c r="E1177" s="1" t="s">
        <v>2130</v>
      </c>
      <c r="F1177" s="4"/>
      <c r="G1177" s="11">
        <v>0</v>
      </c>
      <c r="H1177" s="11"/>
      <c r="I1177" s="12">
        <v>0</v>
      </c>
      <c r="J1177" s="11"/>
      <c r="K1177" s="12">
        <v>0</v>
      </c>
      <c r="L1177" s="11">
        <f>=G1177+I1177-K1177</f>
      </c>
      <c r="M1177" s="3"/>
    </row>
    <row r="1178" outlineLevel="1">
      <c r="A1178" s="2"/>
      <c r="B1178" s="1" t="s">
        <v>2131</v>
      </c>
      <c r="E1178" s="1" t="s">
        <v>2132</v>
      </c>
      <c r="F1178" s="4"/>
      <c r="G1178" s="11">
        <v>0</v>
      </c>
      <c r="H1178" s="11"/>
      <c r="I1178" s="12">
        <v>0</v>
      </c>
      <c r="J1178" s="11"/>
      <c r="K1178" s="12">
        <v>0</v>
      </c>
      <c r="L1178" s="11">
        <f>=G1178+I1178-K1178</f>
      </c>
      <c r="M1178" s="3"/>
    </row>
    <row r="1179" outlineLevel="1">
      <c r="A1179" s="2"/>
      <c r="B1179" s="1" t="s">
        <v>2133</v>
      </c>
      <c r="E1179" s="1" t="s">
        <v>2134</v>
      </c>
      <c r="F1179" s="4"/>
      <c r="G1179" s="11">
        <v>0</v>
      </c>
      <c r="H1179" s="11"/>
      <c r="I1179" s="12">
        <v>0</v>
      </c>
      <c r="J1179" s="11"/>
      <c r="K1179" s="12">
        <v>0</v>
      </c>
      <c r="L1179" s="11">
        <f>=G1179+I1179-K1179</f>
      </c>
      <c r="M1179" s="3"/>
    </row>
    <row r="1180" outlineLevel="1">
      <c r="A1180" s="2"/>
      <c r="B1180" s="1" t="s">
        <v>2135</v>
      </c>
      <c r="E1180" s="1" t="s">
        <v>2136</v>
      </c>
      <c r="F1180" s="4"/>
      <c r="G1180" s="11">
        <v>0</v>
      </c>
      <c r="H1180" s="11"/>
      <c r="I1180" s="12">
        <v>0</v>
      </c>
      <c r="J1180" s="11"/>
      <c r="K1180" s="12">
        <v>0</v>
      </c>
      <c r="L1180" s="11">
        <f>=G1180+I1180-K1180</f>
      </c>
      <c r="M1180" s="3"/>
    </row>
    <row r="1181" outlineLevel="1">
      <c r="A1181" s="2"/>
      <c r="B1181" s="1" t="s">
        <v>2137</v>
      </c>
      <c r="E1181" s="1" t="s">
        <v>2138</v>
      </c>
      <c r="F1181" s="4"/>
      <c r="G1181" s="11">
        <v>0</v>
      </c>
      <c r="H1181" s="11"/>
      <c r="I1181" s="12">
        <v>0</v>
      </c>
      <c r="J1181" s="11"/>
      <c r="K1181" s="12">
        <v>0</v>
      </c>
      <c r="L1181" s="11">
        <f>=G1181+I1181-K1181</f>
      </c>
      <c r="M1181" s="3"/>
    </row>
    <row r="1182" outlineLevel="1">
      <c r="A1182" s="2"/>
      <c r="B1182" s="1" t="s">
        <v>2139</v>
      </c>
      <c r="E1182" s="1" t="s">
        <v>2140</v>
      </c>
      <c r="F1182" s="4"/>
      <c r="G1182" s="11">
        <v>0</v>
      </c>
      <c r="H1182" s="11"/>
      <c r="I1182" s="12">
        <v>0</v>
      </c>
      <c r="J1182" s="11"/>
      <c r="K1182" s="12">
        <v>0</v>
      </c>
      <c r="L1182" s="11">
        <f>=G1182+I1182-K1182</f>
      </c>
      <c r="M1182" s="3"/>
    </row>
    <row r="1183" outlineLevel="1">
      <c r="A1183" s="2"/>
      <c r="B1183" s="1" t="s">
        <v>2141</v>
      </c>
      <c r="E1183" s="1" t="s">
        <v>2142</v>
      </c>
      <c r="F1183" s="4"/>
      <c r="G1183" s="11">
        <v>0</v>
      </c>
      <c r="H1183" s="11"/>
      <c r="I1183" s="12">
        <v>0</v>
      </c>
      <c r="J1183" s="11"/>
      <c r="K1183" s="12">
        <v>0</v>
      </c>
      <c r="L1183" s="11">
        <f>=G1183+I1183-K1183</f>
      </c>
      <c r="M1183" s="3"/>
    </row>
    <row r="1184" outlineLevel="1">
      <c r="A1184" s="2"/>
      <c r="B1184" s="1" t="s">
        <v>2143</v>
      </c>
      <c r="E1184" s="1" t="s">
        <v>2144</v>
      </c>
      <c r="F1184" s="4"/>
      <c r="G1184" s="11">
        <v>0</v>
      </c>
      <c r="H1184" s="11"/>
      <c r="I1184" s="12">
        <v>0</v>
      </c>
      <c r="J1184" s="11"/>
      <c r="K1184" s="12">
        <v>0</v>
      </c>
      <c r="L1184" s="11">
        <f>=G1184+I1184-K1184</f>
      </c>
      <c r="M1184" s="3"/>
    </row>
    <row r="1185" outlineLevel="1">
      <c r="A1185" s="2"/>
      <c r="B1185" s="1" t="s">
        <v>2145</v>
      </c>
      <c r="E1185" s="1" t="s">
        <v>2146</v>
      </c>
      <c r="F1185" s="4"/>
      <c r="G1185" s="11">
        <v>0</v>
      </c>
      <c r="H1185" s="11"/>
      <c r="I1185" s="12">
        <v>0</v>
      </c>
      <c r="J1185" s="11"/>
      <c r="K1185" s="12">
        <v>0</v>
      </c>
      <c r="L1185" s="11">
        <f>=G1185+I1185-K1185</f>
      </c>
      <c r="M1185" s="3"/>
    </row>
    <row r="1186" outlineLevel="1">
      <c r="A1186" s="2"/>
      <c r="B1186" s="1" t="s">
        <v>2147</v>
      </c>
      <c r="E1186" s="1" t="s">
        <v>2148</v>
      </c>
      <c r="F1186" s="4"/>
      <c r="G1186" s="11">
        <v>0</v>
      </c>
      <c r="H1186" s="11"/>
      <c r="I1186" s="12">
        <v>0</v>
      </c>
      <c r="J1186" s="11"/>
      <c r="K1186" s="12">
        <v>0</v>
      </c>
      <c r="L1186" s="11">
        <f>=G1186+I1186-K1186</f>
      </c>
      <c r="M1186" s="3"/>
    </row>
    <row r="1187" outlineLevel="1">
      <c r="A1187" s="2"/>
      <c r="B1187" s="1" t="s">
        <v>2149</v>
      </c>
      <c r="E1187" s="1" t="s">
        <v>2150</v>
      </c>
      <c r="F1187" s="4"/>
      <c r="G1187" s="11">
        <v>0</v>
      </c>
      <c r="H1187" s="11"/>
      <c r="I1187" s="12">
        <v>0</v>
      </c>
      <c r="J1187" s="11"/>
      <c r="K1187" s="12">
        <v>0</v>
      </c>
      <c r="L1187" s="11">
        <f>=G1187+I1187-K1187</f>
      </c>
      <c r="M1187" s="3"/>
    </row>
    <row r="1188" outlineLevel="1">
      <c r="A1188" s="2"/>
      <c r="B1188" s="1" t="s">
        <v>2151</v>
      </c>
      <c r="E1188" s="1" t="s">
        <v>2152</v>
      </c>
      <c r="F1188" s="4"/>
      <c r="G1188" s="11">
        <v>0</v>
      </c>
      <c r="H1188" s="11"/>
      <c r="I1188" s="12">
        <v>0</v>
      </c>
      <c r="J1188" s="11"/>
      <c r="K1188" s="12">
        <v>0</v>
      </c>
      <c r="L1188" s="11">
        <f>=G1188+I1188-K1188</f>
      </c>
      <c r="M1188" s="3"/>
    </row>
    <row r="1189" outlineLevel="1">
      <c r="A1189" s="2"/>
      <c r="B1189" s="1" t="s">
        <v>2153</v>
      </c>
      <c r="E1189" s="1" t="s">
        <v>2154</v>
      </c>
      <c r="F1189" s="4"/>
      <c r="G1189" s="11">
        <v>0</v>
      </c>
      <c r="H1189" s="11"/>
      <c r="I1189" s="12">
        <v>0</v>
      </c>
      <c r="J1189" s="11"/>
      <c r="K1189" s="12">
        <v>0</v>
      </c>
      <c r="L1189" s="11">
        <f>=G1189+I1189-K1189</f>
      </c>
      <c r="M1189" s="3"/>
    </row>
    <row r="1190" outlineLevel="1">
      <c r="A1190" s="2"/>
      <c r="B1190" s="1" t="s">
        <v>2155</v>
      </c>
      <c r="E1190" s="1" t="s">
        <v>2156</v>
      </c>
      <c r="F1190" s="4"/>
      <c r="G1190" s="11">
        <v>0</v>
      </c>
      <c r="H1190" s="11"/>
      <c r="I1190" s="12">
        <v>0</v>
      </c>
      <c r="J1190" s="11"/>
      <c r="K1190" s="12">
        <v>0</v>
      </c>
      <c r="L1190" s="11">
        <f>=G1190+I1190-K1190</f>
      </c>
      <c r="M1190" s="3"/>
    </row>
    <row r="1191" outlineLevel="1">
      <c r="A1191" s="2"/>
      <c r="B1191" s="1" t="s">
        <v>2157</v>
      </c>
      <c r="E1191" s="1" t="s">
        <v>2158</v>
      </c>
      <c r="F1191" s="4"/>
      <c r="G1191" s="11">
        <v>0</v>
      </c>
      <c r="H1191" s="11"/>
      <c r="I1191" s="12">
        <v>0</v>
      </c>
      <c r="J1191" s="11"/>
      <c r="K1191" s="12">
        <v>0</v>
      </c>
      <c r="L1191" s="11">
        <f>=G1191+I1191-K1191</f>
      </c>
      <c r="M1191" s="3"/>
    </row>
    <row r="1192" outlineLevel="1">
      <c r="A1192" s="2"/>
      <c r="B1192" s="1" t="s">
        <v>2159</v>
      </c>
      <c r="E1192" s="1" t="s">
        <v>2160</v>
      </c>
      <c r="F1192" s="4"/>
      <c r="G1192" s="11">
        <v>0</v>
      </c>
      <c r="H1192" s="11"/>
      <c r="I1192" s="12">
        <v>0</v>
      </c>
      <c r="J1192" s="11"/>
      <c r="K1192" s="12">
        <v>0</v>
      </c>
      <c r="L1192" s="11">
        <f>=G1192+I1192-K1192</f>
      </c>
      <c r="M1192" s="3"/>
    </row>
    <row r="1193" outlineLevel="1">
      <c r="A1193" s="2"/>
      <c r="B1193" s="1" t="s">
        <v>2161</v>
      </c>
      <c r="E1193" s="1" t="s">
        <v>2162</v>
      </c>
      <c r="F1193" s="4"/>
      <c r="G1193" s="11">
        <v>0</v>
      </c>
      <c r="H1193" s="11"/>
      <c r="I1193" s="12">
        <v>0</v>
      </c>
      <c r="J1193" s="11"/>
      <c r="K1193" s="12">
        <v>0</v>
      </c>
      <c r="L1193" s="11">
        <f>=G1193+I1193-K1193</f>
      </c>
      <c r="M1193" s="3"/>
    </row>
    <row r="1194" outlineLevel="1">
      <c r="A1194" s="2"/>
      <c r="B1194" s="1" t="s">
        <v>2163</v>
      </c>
      <c r="E1194" s="1" t="s">
        <v>2164</v>
      </c>
      <c r="F1194" s="4"/>
      <c r="G1194" s="11">
        <v>0</v>
      </c>
      <c r="H1194" s="11"/>
      <c r="I1194" s="12">
        <v>0</v>
      </c>
      <c r="J1194" s="11"/>
      <c r="K1194" s="12">
        <v>0</v>
      </c>
      <c r="L1194" s="11">
        <f>=G1194+I1194-K1194</f>
      </c>
      <c r="M1194" s="3"/>
    </row>
    <row r="1195" outlineLevel="1">
      <c r="A1195" s="2"/>
      <c r="B1195" s="1" t="s">
        <v>2165</v>
      </c>
      <c r="E1195" s="1" t="s">
        <v>2166</v>
      </c>
      <c r="F1195" s="4"/>
      <c r="G1195" s="11">
        <v>0</v>
      </c>
      <c r="H1195" s="11"/>
      <c r="I1195" s="12">
        <v>0</v>
      </c>
      <c r="J1195" s="11"/>
      <c r="K1195" s="12">
        <v>0</v>
      </c>
      <c r="L1195" s="11">
        <f>=G1195+I1195-K1195</f>
      </c>
      <c r="M1195" s="3"/>
    </row>
    <row r="1196" outlineLevel="1">
      <c r="A1196" s="2"/>
      <c r="B1196" s="1" t="s">
        <v>2167</v>
      </c>
      <c r="E1196" s="1" t="s">
        <v>2168</v>
      </c>
      <c r="F1196" s="4"/>
      <c r="G1196" s="11">
        <v>0</v>
      </c>
      <c r="H1196" s="11"/>
      <c r="I1196" s="12">
        <v>0</v>
      </c>
      <c r="J1196" s="11"/>
      <c r="K1196" s="12">
        <v>0</v>
      </c>
      <c r="L1196" s="11">
        <f>=G1196+I1196-K1196</f>
      </c>
      <c r="M1196" s="3"/>
    </row>
    <row r="1197" outlineLevel="1">
      <c r="A1197" s="2"/>
      <c r="B1197" s="1" t="s">
        <v>2169</v>
      </c>
      <c r="E1197" s="1" t="s">
        <v>2170</v>
      </c>
      <c r="F1197" s="4"/>
      <c r="G1197" s="11">
        <v>0</v>
      </c>
      <c r="H1197" s="11"/>
      <c r="I1197" s="12">
        <v>0</v>
      </c>
      <c r="J1197" s="11"/>
      <c r="K1197" s="12">
        <v>0</v>
      </c>
      <c r="L1197" s="11">
        <f>=G1197+I1197-K1197</f>
      </c>
      <c r="M1197" s="3"/>
    </row>
    <row r="1198" outlineLevel="1">
      <c r="A1198" s="2"/>
      <c r="B1198" s="1" t="s">
        <v>2171</v>
      </c>
      <c r="E1198" s="1" t="s">
        <v>2172</v>
      </c>
      <c r="F1198" s="4"/>
      <c r="G1198" s="11">
        <v>0</v>
      </c>
      <c r="H1198" s="11"/>
      <c r="I1198" s="12">
        <v>0</v>
      </c>
      <c r="J1198" s="11"/>
      <c r="K1198" s="12">
        <v>0</v>
      </c>
      <c r="L1198" s="11">
        <f>=G1198+I1198-K1198</f>
      </c>
      <c r="M1198" s="3"/>
    </row>
    <row r="1199" outlineLevel="1">
      <c r="A1199" s="2"/>
      <c r="B1199" s="1" t="s">
        <v>2173</v>
      </c>
      <c r="E1199" s="1" t="s">
        <v>2174</v>
      </c>
      <c r="F1199" s="4"/>
      <c r="G1199" s="11">
        <v>0</v>
      </c>
      <c r="H1199" s="11"/>
      <c r="I1199" s="12">
        <v>0</v>
      </c>
      <c r="J1199" s="11"/>
      <c r="K1199" s="12">
        <v>0</v>
      </c>
      <c r="L1199" s="11">
        <f>=G1199+I1199-K1199</f>
      </c>
      <c r="M1199" s="3"/>
    </row>
    <row r="1200" outlineLevel="1">
      <c r="A1200" s="2"/>
      <c r="B1200" s="1" t="s">
        <v>2175</v>
      </c>
      <c r="E1200" s="1" t="s">
        <v>2176</v>
      </c>
      <c r="F1200" s="4"/>
      <c r="G1200" s="11">
        <v>0</v>
      </c>
      <c r="H1200" s="11"/>
      <c r="I1200" s="12">
        <v>0</v>
      </c>
      <c r="J1200" s="11"/>
      <c r="K1200" s="12">
        <v>0</v>
      </c>
      <c r="L1200" s="11">
        <f>=G1200+I1200-K1200</f>
      </c>
      <c r="M1200" s="3"/>
    </row>
    <row r="1201" outlineLevel="1">
      <c r="A1201" s="2"/>
      <c r="B1201" s="1" t="s">
        <v>2177</v>
      </c>
      <c r="E1201" s="1" t="s">
        <v>2178</v>
      </c>
      <c r="F1201" s="4"/>
      <c r="G1201" s="11">
        <v>0</v>
      </c>
      <c r="H1201" s="11"/>
      <c r="I1201" s="12">
        <v>0</v>
      </c>
      <c r="J1201" s="11"/>
      <c r="K1201" s="12">
        <v>0</v>
      </c>
      <c r="L1201" s="11">
        <f>=G1201+I1201-K1201</f>
      </c>
      <c r="M1201" s="3"/>
    </row>
    <row r="1202" outlineLevel="1">
      <c r="A1202" s="2"/>
      <c r="B1202" s="1" t="s">
        <v>2179</v>
      </c>
      <c r="E1202" s="1" t="s">
        <v>2180</v>
      </c>
      <c r="F1202" s="4"/>
      <c r="G1202" s="11">
        <v>0</v>
      </c>
      <c r="H1202" s="11"/>
      <c r="I1202" s="12">
        <v>0</v>
      </c>
      <c r="J1202" s="11"/>
      <c r="K1202" s="12">
        <v>0</v>
      </c>
      <c r="L1202" s="11">
        <f>=G1202+I1202-K1202</f>
      </c>
      <c r="M1202" s="3"/>
    </row>
    <row r="1203" outlineLevel="1">
      <c r="A1203" s="2"/>
      <c r="B1203" s="1" t="s">
        <v>2181</v>
      </c>
      <c r="E1203" s="1" t="s">
        <v>2182</v>
      </c>
      <c r="F1203" s="4"/>
      <c r="G1203" s="11">
        <v>0</v>
      </c>
      <c r="H1203" s="11"/>
      <c r="I1203" s="12">
        <v>0</v>
      </c>
      <c r="J1203" s="11"/>
      <c r="K1203" s="12">
        <v>0</v>
      </c>
      <c r="L1203" s="11">
        <f>=G1203+I1203-K1203</f>
      </c>
      <c r="M1203" s="3"/>
    </row>
    <row r="1204" outlineLevel="1">
      <c r="A1204" s="2"/>
      <c r="B1204" s="1" t="s">
        <v>2183</v>
      </c>
      <c r="E1204" s="1" t="s">
        <v>2184</v>
      </c>
      <c r="F1204" s="4"/>
      <c r="G1204" s="11">
        <v>0</v>
      </c>
      <c r="H1204" s="11"/>
      <c r="I1204" s="12">
        <v>0</v>
      </c>
      <c r="J1204" s="11"/>
      <c r="K1204" s="12">
        <v>0</v>
      </c>
      <c r="L1204" s="11">
        <f>=G1204+I1204-K1204</f>
      </c>
      <c r="M1204" s="3"/>
    </row>
    <row r="1205" outlineLevel="1">
      <c r="A1205" s="2"/>
      <c r="B1205" s="1" t="s">
        <v>2185</v>
      </c>
      <c r="E1205" s="1" t="s">
        <v>2186</v>
      </c>
      <c r="F1205" s="4"/>
      <c r="G1205" s="11">
        <v>0</v>
      </c>
      <c r="H1205" s="11"/>
      <c r="I1205" s="12">
        <v>0</v>
      </c>
      <c r="J1205" s="11"/>
      <c r="K1205" s="12">
        <v>0</v>
      </c>
      <c r="L1205" s="11">
        <f>=G1205+I1205-K1205</f>
      </c>
      <c r="M1205" s="3"/>
    </row>
    <row r="1206" outlineLevel="1">
      <c r="A1206" s="2"/>
      <c r="B1206" s="1" t="s">
        <v>2187</v>
      </c>
      <c r="E1206" s="1" t="s">
        <v>2188</v>
      </c>
      <c r="F1206" s="4"/>
      <c r="G1206" s="11">
        <v>0</v>
      </c>
      <c r="H1206" s="11"/>
      <c r="I1206" s="12">
        <v>0</v>
      </c>
      <c r="J1206" s="11"/>
      <c r="K1206" s="12">
        <v>0</v>
      </c>
      <c r="L1206" s="11">
        <f>=G1206+I1206-K1206</f>
      </c>
      <c r="M1206" s="3"/>
    </row>
    <row r="1207" outlineLevel="1">
      <c r="A1207" s="2"/>
      <c r="B1207" s="1" t="s">
        <v>2189</v>
      </c>
      <c r="E1207" s="1" t="s">
        <v>2190</v>
      </c>
      <c r="F1207" s="4"/>
      <c r="G1207" s="11">
        <v>0</v>
      </c>
      <c r="H1207" s="11"/>
      <c r="I1207" s="12">
        <v>0</v>
      </c>
      <c r="J1207" s="11"/>
      <c r="K1207" s="12">
        <v>0</v>
      </c>
      <c r="L1207" s="11">
        <f>=G1207+I1207-K1207</f>
      </c>
      <c r="M1207" s="3"/>
    </row>
    <row r="1208" outlineLevel="1">
      <c r="A1208" s="2"/>
      <c r="D1208" s="7" t="s">
        <v>24</v>
      </c>
      <c r="E1208" s="7"/>
      <c r="F1208" s="7"/>
      <c r="G1208" s="8">
        <f>=SUM(G1009:G1207)</f>
      </c>
      <c r="H1208" s="8"/>
      <c r="I1208" s="8">
        <f>=SUM(I1009:I1207)</f>
      </c>
      <c r="J1208" s="8"/>
      <c r="K1208" s="8">
        <f>=SUM(K1009:K1207)</f>
      </c>
      <c r="L1208" s="8">
        <f>=SUM(L1009:L1207)</f>
      </c>
      <c r="M1208" s="3"/>
    </row>
    <row r="1209">
      <c r="A1209" s="2"/>
      <c r="F1209" s="4"/>
      <c r="G1209" s="4"/>
      <c r="H1209" s="4"/>
      <c r="I1209" s="4"/>
      <c r="J1209" s="4"/>
      <c r="K1209" s="4"/>
      <c r="L1209" s="4"/>
      <c r="M1209" s="3"/>
    </row>
    <row r="1210">
      <c r="A1210" s="2"/>
      <c r="C1210" s="1" t="s">
        <v>2191</v>
      </c>
      <c r="F1210" s="4"/>
      <c r="G1210" s="11"/>
      <c r="H1210" s="11"/>
      <c r="I1210" s="11"/>
      <c r="J1210" s="11"/>
      <c r="K1210" s="11"/>
      <c r="L1210" s="11"/>
      <c r="M1210" s="3"/>
    </row>
    <row r="1211" outlineLevel="1">
      <c r="A1211" s="2"/>
      <c r="B1211" s="1" t="s">
        <v>2192</v>
      </c>
      <c r="E1211" s="1" t="s">
        <v>2193</v>
      </c>
      <c r="F1211" s="4"/>
      <c r="G1211" s="11">
        <v>0</v>
      </c>
      <c r="H1211" s="11"/>
      <c r="I1211" s="12">
        <v>0</v>
      </c>
      <c r="J1211" s="11"/>
      <c r="K1211" s="12">
        <v>0</v>
      </c>
      <c r="L1211" s="11">
        <f>=G1211+I1211-K1211</f>
      </c>
      <c r="M1211" s="3"/>
    </row>
    <row r="1212" outlineLevel="1">
      <c r="A1212" s="2"/>
      <c r="B1212" s="1" t="s">
        <v>2194</v>
      </c>
      <c r="E1212" s="1" t="s">
        <v>2195</v>
      </c>
      <c r="F1212" s="4"/>
      <c r="G1212" s="11">
        <v>0</v>
      </c>
      <c r="H1212" s="11"/>
      <c r="I1212" s="12">
        <v>0</v>
      </c>
      <c r="J1212" s="11"/>
      <c r="K1212" s="12">
        <v>0</v>
      </c>
      <c r="L1212" s="11">
        <f>=G1212+I1212-K1212</f>
      </c>
      <c r="M1212" s="3"/>
    </row>
    <row r="1213" outlineLevel="1">
      <c r="A1213" s="2"/>
      <c r="B1213" s="1" t="s">
        <v>2196</v>
      </c>
      <c r="E1213" s="1" t="s">
        <v>2197</v>
      </c>
      <c r="F1213" s="4"/>
      <c r="G1213" s="11">
        <v>0</v>
      </c>
      <c r="H1213" s="11"/>
      <c r="I1213" s="12">
        <v>0</v>
      </c>
      <c r="J1213" s="11"/>
      <c r="K1213" s="12">
        <v>0</v>
      </c>
      <c r="L1213" s="11">
        <f>=G1213+I1213-K1213</f>
      </c>
      <c r="M1213" s="3"/>
    </row>
    <row r="1214" outlineLevel="1">
      <c r="A1214" s="2"/>
      <c r="B1214" s="1" t="s">
        <v>2198</v>
      </c>
      <c r="E1214" s="1" t="s">
        <v>2199</v>
      </c>
      <c r="F1214" s="4"/>
      <c r="G1214" s="11">
        <v>0</v>
      </c>
      <c r="H1214" s="11"/>
      <c r="I1214" s="12">
        <v>0</v>
      </c>
      <c r="J1214" s="11"/>
      <c r="K1214" s="12">
        <v>0</v>
      </c>
      <c r="L1214" s="11">
        <f>=G1214+I1214-K1214</f>
      </c>
      <c r="M1214" s="3"/>
    </row>
    <row r="1215" outlineLevel="1">
      <c r="A1215" s="2"/>
      <c r="B1215" s="1" t="s">
        <v>2200</v>
      </c>
      <c r="E1215" s="1" t="s">
        <v>2201</v>
      </c>
      <c r="F1215" s="4"/>
      <c r="G1215" s="11">
        <v>0</v>
      </c>
      <c r="H1215" s="11"/>
      <c r="I1215" s="12">
        <v>0</v>
      </c>
      <c r="J1215" s="11"/>
      <c r="K1215" s="12">
        <v>0</v>
      </c>
      <c r="L1215" s="11">
        <f>=G1215+I1215-K1215</f>
      </c>
      <c r="M1215" s="3"/>
    </row>
    <row r="1216" outlineLevel="1">
      <c r="A1216" s="2"/>
      <c r="B1216" s="1" t="s">
        <v>2202</v>
      </c>
      <c r="E1216" s="1" t="s">
        <v>2203</v>
      </c>
      <c r="F1216" s="4"/>
      <c r="G1216" s="11">
        <v>0</v>
      </c>
      <c r="H1216" s="11"/>
      <c r="I1216" s="12">
        <v>0</v>
      </c>
      <c r="J1216" s="11"/>
      <c r="K1216" s="12">
        <v>0</v>
      </c>
      <c r="L1216" s="11">
        <f>=G1216+I1216-K1216</f>
      </c>
      <c r="M1216" s="3"/>
    </row>
    <row r="1217" outlineLevel="1">
      <c r="A1217" s="2"/>
      <c r="B1217" s="1" t="s">
        <v>2204</v>
      </c>
      <c r="E1217" s="1" t="s">
        <v>2205</v>
      </c>
      <c r="F1217" s="4"/>
      <c r="G1217" s="11">
        <v>0</v>
      </c>
      <c r="H1217" s="11"/>
      <c r="I1217" s="12">
        <v>0</v>
      </c>
      <c r="J1217" s="11"/>
      <c r="K1217" s="12">
        <v>0</v>
      </c>
      <c r="L1217" s="11">
        <f>=G1217+I1217-K1217</f>
      </c>
      <c r="M1217" s="3"/>
    </row>
    <row r="1218" outlineLevel="1">
      <c r="A1218" s="2"/>
      <c r="B1218" s="1" t="s">
        <v>2206</v>
      </c>
      <c r="E1218" s="1" t="s">
        <v>2207</v>
      </c>
      <c r="F1218" s="4"/>
      <c r="G1218" s="11">
        <v>0</v>
      </c>
      <c r="H1218" s="11"/>
      <c r="I1218" s="12">
        <v>0</v>
      </c>
      <c r="J1218" s="11"/>
      <c r="K1218" s="12">
        <v>0</v>
      </c>
      <c r="L1218" s="11">
        <f>=G1218+I1218-K1218</f>
      </c>
      <c r="M1218" s="3"/>
    </row>
    <row r="1219" outlineLevel="1">
      <c r="A1219" s="2"/>
      <c r="B1219" s="1" t="s">
        <v>2208</v>
      </c>
      <c r="E1219" s="1" t="s">
        <v>2209</v>
      </c>
      <c r="F1219" s="4"/>
      <c r="G1219" s="11">
        <v>0</v>
      </c>
      <c r="H1219" s="11"/>
      <c r="I1219" s="12">
        <v>0</v>
      </c>
      <c r="J1219" s="11"/>
      <c r="K1219" s="12">
        <v>0</v>
      </c>
      <c r="L1219" s="11">
        <f>=G1219+I1219-K1219</f>
      </c>
      <c r="M1219" s="3"/>
    </row>
    <row r="1220" outlineLevel="1">
      <c r="A1220" s="2"/>
      <c r="B1220" s="1" t="s">
        <v>2210</v>
      </c>
      <c r="E1220" s="1" t="s">
        <v>2211</v>
      </c>
      <c r="F1220" s="4"/>
      <c r="G1220" s="11">
        <v>0</v>
      </c>
      <c r="H1220" s="11"/>
      <c r="I1220" s="12">
        <v>0</v>
      </c>
      <c r="J1220" s="11"/>
      <c r="K1220" s="12">
        <v>0</v>
      </c>
      <c r="L1220" s="11">
        <f>=G1220+I1220-K1220</f>
      </c>
      <c r="M1220" s="3"/>
    </row>
    <row r="1221" outlineLevel="1">
      <c r="A1221" s="2"/>
      <c r="B1221" s="1" t="s">
        <v>2212</v>
      </c>
      <c r="E1221" s="1" t="s">
        <v>2213</v>
      </c>
      <c r="F1221" s="4"/>
      <c r="G1221" s="11">
        <v>0</v>
      </c>
      <c r="H1221" s="11"/>
      <c r="I1221" s="12">
        <v>0</v>
      </c>
      <c r="J1221" s="11"/>
      <c r="K1221" s="12">
        <v>0</v>
      </c>
      <c r="L1221" s="11">
        <f>=G1221+I1221-K1221</f>
      </c>
      <c r="M1221" s="3"/>
    </row>
    <row r="1222" outlineLevel="1">
      <c r="A1222" s="2"/>
      <c r="B1222" s="1" t="s">
        <v>2214</v>
      </c>
      <c r="E1222" s="1" t="s">
        <v>2215</v>
      </c>
      <c r="F1222" s="4"/>
      <c r="G1222" s="11">
        <v>0</v>
      </c>
      <c r="H1222" s="11"/>
      <c r="I1222" s="12">
        <v>0</v>
      </c>
      <c r="J1222" s="11"/>
      <c r="K1222" s="12">
        <v>0</v>
      </c>
      <c r="L1222" s="11">
        <f>=G1222+I1222-K1222</f>
      </c>
      <c r="M1222" s="3"/>
    </row>
    <row r="1223" outlineLevel="1">
      <c r="A1223" s="2"/>
      <c r="B1223" s="1" t="s">
        <v>2216</v>
      </c>
      <c r="E1223" s="1" t="s">
        <v>2217</v>
      </c>
      <c r="F1223" s="4"/>
      <c r="G1223" s="11">
        <v>0</v>
      </c>
      <c r="H1223" s="11"/>
      <c r="I1223" s="12">
        <v>0</v>
      </c>
      <c r="J1223" s="11"/>
      <c r="K1223" s="12">
        <v>0</v>
      </c>
      <c r="L1223" s="11">
        <f>=G1223+I1223-K1223</f>
      </c>
      <c r="M1223" s="3"/>
    </row>
    <row r="1224" outlineLevel="1">
      <c r="A1224" s="2"/>
      <c r="B1224" s="1" t="s">
        <v>2218</v>
      </c>
      <c r="E1224" s="1" t="s">
        <v>2219</v>
      </c>
      <c r="F1224" s="4"/>
      <c r="G1224" s="11">
        <v>0</v>
      </c>
      <c r="H1224" s="11"/>
      <c r="I1224" s="12">
        <v>0</v>
      </c>
      <c r="J1224" s="11"/>
      <c r="K1224" s="12">
        <v>0</v>
      </c>
      <c r="L1224" s="11">
        <f>=G1224+I1224-K1224</f>
      </c>
      <c r="M1224" s="3"/>
    </row>
    <row r="1225" outlineLevel="1">
      <c r="A1225" s="2"/>
      <c r="B1225" s="1" t="s">
        <v>2220</v>
      </c>
      <c r="E1225" s="1" t="s">
        <v>2221</v>
      </c>
      <c r="F1225" s="4"/>
      <c r="G1225" s="11">
        <v>0</v>
      </c>
      <c r="H1225" s="11"/>
      <c r="I1225" s="12">
        <v>0</v>
      </c>
      <c r="J1225" s="11"/>
      <c r="K1225" s="12">
        <v>0</v>
      </c>
      <c r="L1225" s="11">
        <f>=G1225+I1225-K1225</f>
      </c>
      <c r="M1225" s="3"/>
    </row>
    <row r="1226" outlineLevel="1">
      <c r="A1226" s="2"/>
      <c r="B1226" s="1" t="s">
        <v>2222</v>
      </c>
      <c r="E1226" s="1" t="s">
        <v>2223</v>
      </c>
      <c r="F1226" s="4"/>
      <c r="G1226" s="11">
        <v>0</v>
      </c>
      <c r="H1226" s="11"/>
      <c r="I1226" s="12">
        <v>0</v>
      </c>
      <c r="J1226" s="11"/>
      <c r="K1226" s="12">
        <v>0</v>
      </c>
      <c r="L1226" s="11">
        <f>=G1226+I1226-K1226</f>
      </c>
      <c r="M1226" s="3"/>
    </row>
    <row r="1227" outlineLevel="1">
      <c r="A1227" s="2"/>
      <c r="B1227" s="1" t="s">
        <v>2224</v>
      </c>
      <c r="E1227" s="1" t="s">
        <v>2225</v>
      </c>
      <c r="F1227" s="4"/>
      <c r="G1227" s="11">
        <v>0</v>
      </c>
      <c r="H1227" s="11"/>
      <c r="I1227" s="12">
        <v>0</v>
      </c>
      <c r="J1227" s="11"/>
      <c r="K1227" s="12">
        <v>0</v>
      </c>
      <c r="L1227" s="11">
        <f>=G1227+I1227-K1227</f>
      </c>
      <c r="M1227" s="3"/>
    </row>
    <row r="1228" outlineLevel="1">
      <c r="A1228" s="2"/>
      <c r="B1228" s="1" t="s">
        <v>2226</v>
      </c>
      <c r="E1228" s="1" t="s">
        <v>2227</v>
      </c>
      <c r="F1228" s="4"/>
      <c r="G1228" s="11">
        <v>0</v>
      </c>
      <c r="H1228" s="11"/>
      <c r="I1228" s="12">
        <v>0</v>
      </c>
      <c r="J1228" s="11"/>
      <c r="K1228" s="12">
        <v>0</v>
      </c>
      <c r="L1228" s="11">
        <f>=G1228+I1228-K1228</f>
      </c>
      <c r="M1228" s="3"/>
    </row>
    <row r="1229" outlineLevel="1">
      <c r="A1229" s="2"/>
      <c r="B1229" s="1" t="s">
        <v>2228</v>
      </c>
      <c r="E1229" s="1" t="s">
        <v>2229</v>
      </c>
      <c r="F1229" s="4"/>
      <c r="G1229" s="11">
        <v>0</v>
      </c>
      <c r="H1229" s="11"/>
      <c r="I1229" s="12">
        <v>0</v>
      </c>
      <c r="J1229" s="11"/>
      <c r="K1229" s="12">
        <v>0</v>
      </c>
      <c r="L1229" s="11">
        <f>=G1229+I1229-K1229</f>
      </c>
      <c r="M1229" s="3"/>
    </row>
    <row r="1230" outlineLevel="1">
      <c r="A1230" s="2"/>
      <c r="B1230" s="1" t="s">
        <v>2230</v>
      </c>
      <c r="E1230" s="1" t="s">
        <v>2231</v>
      </c>
      <c r="F1230" s="4"/>
      <c r="G1230" s="11">
        <v>0</v>
      </c>
      <c r="H1230" s="11"/>
      <c r="I1230" s="12">
        <v>0</v>
      </c>
      <c r="J1230" s="11"/>
      <c r="K1230" s="12">
        <v>0</v>
      </c>
      <c r="L1230" s="11">
        <f>=G1230+I1230-K1230</f>
      </c>
      <c r="M1230" s="3"/>
    </row>
    <row r="1231" outlineLevel="1">
      <c r="A1231" s="2"/>
      <c r="B1231" s="1" t="s">
        <v>2232</v>
      </c>
      <c r="E1231" s="1" t="s">
        <v>2233</v>
      </c>
      <c r="F1231" s="4"/>
      <c r="G1231" s="11">
        <v>0</v>
      </c>
      <c r="H1231" s="11"/>
      <c r="I1231" s="12">
        <v>0</v>
      </c>
      <c r="J1231" s="11"/>
      <c r="K1231" s="12">
        <v>0</v>
      </c>
      <c r="L1231" s="11">
        <f>=G1231+I1231-K1231</f>
      </c>
      <c r="M1231" s="3"/>
    </row>
    <row r="1232" outlineLevel="1">
      <c r="A1232" s="2"/>
      <c r="B1232" s="1" t="s">
        <v>2234</v>
      </c>
      <c r="E1232" s="1" t="s">
        <v>2235</v>
      </c>
      <c r="F1232" s="4"/>
      <c r="G1232" s="11">
        <v>0</v>
      </c>
      <c r="H1232" s="11"/>
      <c r="I1232" s="12">
        <v>0</v>
      </c>
      <c r="J1232" s="11"/>
      <c r="K1232" s="12">
        <v>0</v>
      </c>
      <c r="L1232" s="11">
        <f>=G1232+I1232-K1232</f>
      </c>
      <c r="M1232" s="3"/>
    </row>
    <row r="1233" outlineLevel="1">
      <c r="A1233" s="2"/>
      <c r="B1233" s="1" t="s">
        <v>2236</v>
      </c>
      <c r="E1233" s="1" t="s">
        <v>2237</v>
      </c>
      <c r="F1233" s="4"/>
      <c r="G1233" s="11">
        <v>0</v>
      </c>
      <c r="H1233" s="11"/>
      <c r="I1233" s="12">
        <v>0</v>
      </c>
      <c r="J1233" s="11"/>
      <c r="K1233" s="12">
        <v>0</v>
      </c>
      <c r="L1233" s="11">
        <f>=G1233+I1233-K1233</f>
      </c>
      <c r="M1233" s="3"/>
    </row>
    <row r="1234" outlineLevel="1">
      <c r="A1234" s="2"/>
      <c r="B1234" s="1" t="s">
        <v>2238</v>
      </c>
      <c r="E1234" s="1" t="s">
        <v>2239</v>
      </c>
      <c r="F1234" s="4"/>
      <c r="G1234" s="11">
        <v>0</v>
      </c>
      <c r="H1234" s="11"/>
      <c r="I1234" s="12">
        <v>0</v>
      </c>
      <c r="J1234" s="11"/>
      <c r="K1234" s="12">
        <v>0</v>
      </c>
      <c r="L1234" s="11">
        <f>=G1234+I1234-K1234</f>
      </c>
      <c r="M1234" s="3"/>
    </row>
    <row r="1235" outlineLevel="1">
      <c r="A1235" s="2"/>
      <c r="B1235" s="1" t="s">
        <v>2240</v>
      </c>
      <c r="E1235" s="1" t="s">
        <v>2241</v>
      </c>
      <c r="F1235" s="4"/>
      <c r="G1235" s="11">
        <v>0</v>
      </c>
      <c r="H1235" s="11"/>
      <c r="I1235" s="12">
        <v>0</v>
      </c>
      <c r="J1235" s="11"/>
      <c r="K1235" s="12">
        <v>0</v>
      </c>
      <c r="L1235" s="11">
        <f>=G1235+I1235-K1235</f>
      </c>
      <c r="M1235" s="3"/>
    </row>
    <row r="1236" outlineLevel="1">
      <c r="A1236" s="2"/>
      <c r="B1236" s="1" t="s">
        <v>2242</v>
      </c>
      <c r="E1236" s="1" t="s">
        <v>2243</v>
      </c>
      <c r="F1236" s="4"/>
      <c r="G1236" s="11">
        <v>0</v>
      </c>
      <c r="H1236" s="11"/>
      <c r="I1236" s="12">
        <v>0</v>
      </c>
      <c r="J1236" s="11"/>
      <c r="K1236" s="12">
        <v>0</v>
      </c>
      <c r="L1236" s="11">
        <f>=G1236+I1236-K1236</f>
      </c>
      <c r="M1236" s="3"/>
    </row>
    <row r="1237" outlineLevel="1">
      <c r="A1237" s="2"/>
      <c r="B1237" s="1" t="s">
        <v>2244</v>
      </c>
      <c r="E1237" s="1" t="s">
        <v>2245</v>
      </c>
      <c r="F1237" s="4"/>
      <c r="G1237" s="11">
        <v>0</v>
      </c>
      <c r="H1237" s="11"/>
      <c r="I1237" s="12">
        <v>0</v>
      </c>
      <c r="J1237" s="11"/>
      <c r="K1237" s="12">
        <v>0</v>
      </c>
      <c r="L1237" s="11">
        <f>=G1237+I1237-K1237</f>
      </c>
      <c r="M1237" s="3"/>
    </row>
    <row r="1238" outlineLevel="1">
      <c r="A1238" s="2"/>
      <c r="B1238" s="1" t="s">
        <v>2246</v>
      </c>
      <c r="E1238" s="1" t="s">
        <v>2247</v>
      </c>
      <c r="F1238" s="4"/>
      <c r="G1238" s="11">
        <v>0</v>
      </c>
      <c r="H1238" s="11"/>
      <c r="I1238" s="12">
        <v>0</v>
      </c>
      <c r="J1238" s="11"/>
      <c r="K1238" s="12">
        <v>0</v>
      </c>
      <c r="L1238" s="11">
        <f>=G1238+I1238-K1238</f>
      </c>
      <c r="M1238" s="3"/>
    </row>
    <row r="1239" outlineLevel="1">
      <c r="A1239" s="2"/>
      <c r="B1239" s="1" t="s">
        <v>2248</v>
      </c>
      <c r="E1239" s="1" t="s">
        <v>2249</v>
      </c>
      <c r="F1239" s="4"/>
      <c r="G1239" s="11">
        <v>0</v>
      </c>
      <c r="H1239" s="11"/>
      <c r="I1239" s="12">
        <v>0</v>
      </c>
      <c r="J1239" s="11"/>
      <c r="K1239" s="12">
        <v>0</v>
      </c>
      <c r="L1239" s="11">
        <f>=G1239+I1239-K1239</f>
      </c>
      <c r="M1239" s="3"/>
    </row>
    <row r="1240" outlineLevel="1">
      <c r="A1240" s="2"/>
      <c r="B1240" s="1" t="s">
        <v>2250</v>
      </c>
      <c r="E1240" s="1" t="s">
        <v>2251</v>
      </c>
      <c r="F1240" s="4"/>
      <c r="G1240" s="11">
        <v>0</v>
      </c>
      <c r="H1240" s="11"/>
      <c r="I1240" s="12">
        <v>0</v>
      </c>
      <c r="J1240" s="11"/>
      <c r="K1240" s="12">
        <v>0</v>
      </c>
      <c r="L1240" s="11">
        <f>=G1240+I1240-K1240</f>
      </c>
      <c r="M1240" s="3"/>
    </row>
    <row r="1241" outlineLevel="1">
      <c r="A1241" s="2"/>
      <c r="B1241" s="1" t="s">
        <v>2252</v>
      </c>
      <c r="E1241" s="1" t="s">
        <v>2253</v>
      </c>
      <c r="F1241" s="4"/>
      <c r="G1241" s="11">
        <v>0</v>
      </c>
      <c r="H1241" s="11"/>
      <c r="I1241" s="12">
        <v>0</v>
      </c>
      <c r="J1241" s="11"/>
      <c r="K1241" s="12">
        <v>0</v>
      </c>
      <c r="L1241" s="11">
        <f>=G1241+I1241-K1241</f>
      </c>
      <c r="M1241" s="3"/>
    </row>
    <row r="1242" outlineLevel="1">
      <c r="A1242" s="2"/>
      <c r="B1242" s="1" t="s">
        <v>2254</v>
      </c>
      <c r="E1242" s="1" t="s">
        <v>2255</v>
      </c>
      <c r="F1242" s="4"/>
      <c r="G1242" s="11">
        <v>0</v>
      </c>
      <c r="H1242" s="11"/>
      <c r="I1242" s="12">
        <v>0</v>
      </c>
      <c r="J1242" s="11"/>
      <c r="K1242" s="12">
        <v>0</v>
      </c>
      <c r="L1242" s="11">
        <f>=G1242+I1242-K1242</f>
      </c>
      <c r="M1242" s="3"/>
    </row>
    <row r="1243" outlineLevel="1">
      <c r="A1243" s="2"/>
      <c r="B1243" s="1" t="s">
        <v>2256</v>
      </c>
      <c r="E1243" s="1" t="s">
        <v>2257</v>
      </c>
      <c r="F1243" s="4"/>
      <c r="G1243" s="11">
        <v>0</v>
      </c>
      <c r="H1243" s="11"/>
      <c r="I1243" s="12">
        <v>0</v>
      </c>
      <c r="J1243" s="11"/>
      <c r="K1243" s="12">
        <v>0</v>
      </c>
      <c r="L1243" s="11">
        <f>=G1243+I1243-K1243</f>
      </c>
      <c r="M1243" s="3"/>
    </row>
    <row r="1244" outlineLevel="1">
      <c r="A1244" s="2"/>
      <c r="B1244" s="1" t="s">
        <v>2258</v>
      </c>
      <c r="E1244" s="1" t="s">
        <v>2259</v>
      </c>
      <c r="F1244" s="4"/>
      <c r="G1244" s="11">
        <v>0</v>
      </c>
      <c r="H1244" s="11"/>
      <c r="I1244" s="12">
        <v>0</v>
      </c>
      <c r="J1244" s="11"/>
      <c r="K1244" s="12">
        <v>0</v>
      </c>
      <c r="L1244" s="11">
        <f>=G1244+I1244-K1244</f>
      </c>
      <c r="M1244" s="3"/>
    </row>
    <row r="1245" outlineLevel="1">
      <c r="A1245" s="2"/>
      <c r="B1245" s="1" t="s">
        <v>2260</v>
      </c>
      <c r="E1245" s="1" t="s">
        <v>2261</v>
      </c>
      <c r="F1245" s="4"/>
      <c r="G1245" s="11">
        <v>0</v>
      </c>
      <c r="H1245" s="11"/>
      <c r="I1245" s="12">
        <v>0</v>
      </c>
      <c r="J1245" s="11"/>
      <c r="K1245" s="12">
        <v>0</v>
      </c>
      <c r="L1245" s="11">
        <f>=G1245+I1245-K1245</f>
      </c>
      <c r="M1245" s="3"/>
    </row>
    <row r="1246" outlineLevel="1">
      <c r="A1246" s="2"/>
      <c r="B1246" s="1" t="s">
        <v>2262</v>
      </c>
      <c r="E1246" s="1" t="s">
        <v>2263</v>
      </c>
      <c r="F1246" s="4"/>
      <c r="G1246" s="11">
        <v>0</v>
      </c>
      <c r="H1246" s="11"/>
      <c r="I1246" s="12">
        <v>0</v>
      </c>
      <c r="J1246" s="11"/>
      <c r="K1246" s="12">
        <v>0</v>
      </c>
      <c r="L1246" s="11">
        <f>=G1246+I1246-K1246</f>
      </c>
      <c r="M1246" s="3"/>
    </row>
    <row r="1247" outlineLevel="1">
      <c r="A1247" s="2"/>
      <c r="B1247" s="1" t="s">
        <v>2264</v>
      </c>
      <c r="E1247" s="1" t="s">
        <v>2265</v>
      </c>
      <c r="F1247" s="4"/>
      <c r="G1247" s="11">
        <v>0</v>
      </c>
      <c r="H1247" s="11"/>
      <c r="I1247" s="12">
        <v>0</v>
      </c>
      <c r="J1247" s="11"/>
      <c r="K1247" s="12">
        <v>0</v>
      </c>
      <c r="L1247" s="11">
        <f>=G1247+I1247-K1247</f>
      </c>
      <c r="M1247" s="3"/>
    </row>
    <row r="1248" outlineLevel="1">
      <c r="A1248" s="2"/>
      <c r="B1248" s="1" t="s">
        <v>2266</v>
      </c>
      <c r="E1248" s="1" t="s">
        <v>2267</v>
      </c>
      <c r="F1248" s="4"/>
      <c r="G1248" s="11">
        <v>0</v>
      </c>
      <c r="H1248" s="11"/>
      <c r="I1248" s="12">
        <v>0</v>
      </c>
      <c r="J1248" s="11"/>
      <c r="K1248" s="12">
        <v>0</v>
      </c>
      <c r="L1248" s="11">
        <f>=G1248+I1248-K1248</f>
      </c>
      <c r="M1248" s="3"/>
    </row>
    <row r="1249" outlineLevel="1">
      <c r="A1249" s="2"/>
      <c r="B1249" s="1" t="s">
        <v>2268</v>
      </c>
      <c r="E1249" s="1" t="s">
        <v>2269</v>
      </c>
      <c r="F1249" s="4"/>
      <c r="G1249" s="11">
        <v>0</v>
      </c>
      <c r="H1249" s="11"/>
      <c r="I1249" s="12">
        <v>0</v>
      </c>
      <c r="J1249" s="11"/>
      <c r="K1249" s="12">
        <v>0</v>
      </c>
      <c r="L1249" s="11">
        <f>=G1249+I1249-K1249</f>
      </c>
      <c r="M1249" s="3"/>
    </row>
    <row r="1250" outlineLevel="1">
      <c r="A1250" s="2"/>
      <c r="B1250" s="1" t="s">
        <v>2270</v>
      </c>
      <c r="E1250" s="1" t="s">
        <v>2271</v>
      </c>
      <c r="F1250" s="4"/>
      <c r="G1250" s="11">
        <v>0</v>
      </c>
      <c r="H1250" s="11"/>
      <c r="I1250" s="12">
        <v>0</v>
      </c>
      <c r="J1250" s="11"/>
      <c r="K1250" s="12">
        <v>0</v>
      </c>
      <c r="L1250" s="11">
        <f>=G1250+I1250-K1250</f>
      </c>
      <c r="M1250" s="3"/>
    </row>
    <row r="1251" outlineLevel="1">
      <c r="A1251" s="2"/>
      <c r="B1251" s="1" t="s">
        <v>2272</v>
      </c>
      <c r="E1251" s="1" t="s">
        <v>2273</v>
      </c>
      <c r="F1251" s="4"/>
      <c r="G1251" s="11">
        <v>0</v>
      </c>
      <c r="H1251" s="11"/>
      <c r="I1251" s="12">
        <v>0</v>
      </c>
      <c r="J1251" s="11"/>
      <c r="K1251" s="12">
        <v>0</v>
      </c>
      <c r="L1251" s="11">
        <f>=G1251+I1251-K1251</f>
      </c>
      <c r="M1251" s="3"/>
    </row>
    <row r="1252" outlineLevel="1">
      <c r="A1252" s="2"/>
      <c r="B1252" s="1" t="s">
        <v>2274</v>
      </c>
      <c r="E1252" s="1" t="s">
        <v>2275</v>
      </c>
      <c r="F1252" s="4"/>
      <c r="G1252" s="11">
        <v>0</v>
      </c>
      <c r="H1252" s="11"/>
      <c r="I1252" s="12">
        <v>0</v>
      </c>
      <c r="J1252" s="11"/>
      <c r="K1252" s="12">
        <v>0</v>
      </c>
      <c r="L1252" s="11">
        <f>=G1252+I1252-K1252</f>
      </c>
      <c r="M1252" s="3"/>
    </row>
    <row r="1253" outlineLevel="1">
      <c r="A1253" s="2"/>
      <c r="B1253" s="1" t="s">
        <v>2276</v>
      </c>
      <c r="E1253" s="1" t="s">
        <v>2277</v>
      </c>
      <c r="F1253" s="4"/>
      <c r="G1253" s="11">
        <v>0</v>
      </c>
      <c r="H1253" s="11"/>
      <c r="I1253" s="12">
        <v>0</v>
      </c>
      <c r="J1253" s="11"/>
      <c r="K1253" s="12">
        <v>0</v>
      </c>
      <c r="L1253" s="11">
        <f>=G1253+I1253-K1253</f>
      </c>
      <c r="M1253" s="3"/>
    </row>
    <row r="1254" outlineLevel="1">
      <c r="A1254" s="2"/>
      <c r="B1254" s="1" t="s">
        <v>2278</v>
      </c>
      <c r="E1254" s="1" t="s">
        <v>2279</v>
      </c>
      <c r="F1254" s="4"/>
      <c r="G1254" s="11">
        <v>0</v>
      </c>
      <c r="H1254" s="11"/>
      <c r="I1254" s="12">
        <v>0</v>
      </c>
      <c r="J1254" s="11"/>
      <c r="K1254" s="12">
        <v>0</v>
      </c>
      <c r="L1254" s="11">
        <f>=G1254+I1254-K1254</f>
      </c>
      <c r="M1254" s="3"/>
    </row>
    <row r="1255" outlineLevel="1">
      <c r="A1255" s="2"/>
      <c r="B1255" s="1" t="s">
        <v>2280</v>
      </c>
      <c r="E1255" s="1" t="s">
        <v>2281</v>
      </c>
      <c r="F1255" s="4"/>
      <c r="G1255" s="11">
        <v>0</v>
      </c>
      <c r="H1255" s="11"/>
      <c r="I1255" s="12">
        <v>0</v>
      </c>
      <c r="J1255" s="11"/>
      <c r="K1255" s="12">
        <v>0</v>
      </c>
      <c r="L1255" s="11">
        <f>=G1255+I1255-K1255</f>
      </c>
      <c r="M1255" s="3"/>
    </row>
    <row r="1256" outlineLevel="1">
      <c r="A1256" s="2"/>
      <c r="B1256" s="1" t="s">
        <v>2282</v>
      </c>
      <c r="E1256" s="1" t="s">
        <v>2283</v>
      </c>
      <c r="F1256" s="4"/>
      <c r="G1256" s="11">
        <v>0</v>
      </c>
      <c r="H1256" s="11"/>
      <c r="I1256" s="12">
        <v>0</v>
      </c>
      <c r="J1256" s="11"/>
      <c r="K1256" s="12">
        <v>0</v>
      </c>
      <c r="L1256" s="11">
        <f>=G1256+I1256-K1256</f>
      </c>
      <c r="M1256" s="3"/>
    </row>
    <row r="1257" outlineLevel="1">
      <c r="A1257" s="2"/>
      <c r="B1257" s="1" t="s">
        <v>2284</v>
      </c>
      <c r="E1257" s="1" t="s">
        <v>2285</v>
      </c>
      <c r="F1257" s="4"/>
      <c r="G1257" s="11">
        <v>0</v>
      </c>
      <c r="H1257" s="11"/>
      <c r="I1257" s="12">
        <v>0</v>
      </c>
      <c r="J1257" s="11"/>
      <c r="K1257" s="12">
        <v>0</v>
      </c>
      <c r="L1257" s="11">
        <f>=G1257+I1257-K1257</f>
      </c>
      <c r="M1257" s="3"/>
    </row>
    <row r="1258" outlineLevel="1">
      <c r="A1258" s="2"/>
      <c r="B1258" s="1" t="s">
        <v>2286</v>
      </c>
      <c r="E1258" s="1" t="s">
        <v>2287</v>
      </c>
      <c r="F1258" s="4"/>
      <c r="G1258" s="11">
        <v>0</v>
      </c>
      <c r="H1258" s="11"/>
      <c r="I1258" s="12">
        <v>0</v>
      </c>
      <c r="J1258" s="11"/>
      <c r="K1258" s="12">
        <v>0</v>
      </c>
      <c r="L1258" s="11">
        <f>=G1258+I1258-K1258</f>
      </c>
      <c r="M1258" s="3"/>
    </row>
    <row r="1259" outlineLevel="1">
      <c r="A1259" s="2"/>
      <c r="B1259" s="1" t="s">
        <v>2288</v>
      </c>
      <c r="E1259" s="1" t="s">
        <v>2289</v>
      </c>
      <c r="F1259" s="4"/>
      <c r="G1259" s="11">
        <v>0</v>
      </c>
      <c r="H1259" s="11"/>
      <c r="I1259" s="12">
        <v>0</v>
      </c>
      <c r="J1259" s="11"/>
      <c r="K1259" s="12">
        <v>0</v>
      </c>
      <c r="L1259" s="11">
        <f>=G1259+I1259-K1259</f>
      </c>
      <c r="M1259" s="3"/>
    </row>
    <row r="1260" outlineLevel="1">
      <c r="A1260" s="2"/>
      <c r="B1260" s="1" t="s">
        <v>2290</v>
      </c>
      <c r="E1260" s="1" t="s">
        <v>2291</v>
      </c>
      <c r="F1260" s="4"/>
      <c r="G1260" s="11">
        <v>0</v>
      </c>
      <c r="H1260" s="11"/>
      <c r="I1260" s="12">
        <v>0</v>
      </c>
      <c r="J1260" s="11"/>
      <c r="K1260" s="12">
        <v>0</v>
      </c>
      <c r="L1260" s="11">
        <f>=G1260+I1260-K1260</f>
      </c>
      <c r="M1260" s="3"/>
    </row>
    <row r="1261" outlineLevel="1">
      <c r="A1261" s="2"/>
      <c r="B1261" s="1" t="s">
        <v>2292</v>
      </c>
      <c r="E1261" s="1" t="s">
        <v>2293</v>
      </c>
      <c r="F1261" s="4"/>
      <c r="G1261" s="11">
        <v>0</v>
      </c>
      <c r="H1261" s="11"/>
      <c r="I1261" s="12">
        <v>0</v>
      </c>
      <c r="J1261" s="11"/>
      <c r="K1261" s="12">
        <v>0</v>
      </c>
      <c r="L1261" s="11">
        <f>=G1261+I1261-K1261</f>
      </c>
      <c r="M1261" s="3"/>
    </row>
    <row r="1262" outlineLevel="1">
      <c r="A1262" s="2"/>
      <c r="B1262" s="1" t="s">
        <v>2294</v>
      </c>
      <c r="E1262" s="1" t="s">
        <v>2295</v>
      </c>
      <c r="F1262" s="4"/>
      <c r="G1262" s="11">
        <v>0</v>
      </c>
      <c r="H1262" s="11"/>
      <c r="I1262" s="12">
        <v>0</v>
      </c>
      <c r="J1262" s="11"/>
      <c r="K1262" s="12">
        <v>0</v>
      </c>
      <c r="L1262" s="11">
        <f>=G1262+I1262-K1262</f>
      </c>
      <c r="M1262" s="3"/>
    </row>
    <row r="1263" outlineLevel="1">
      <c r="A1263" s="2"/>
      <c r="B1263" s="1" t="s">
        <v>2296</v>
      </c>
      <c r="E1263" s="1" t="s">
        <v>2297</v>
      </c>
      <c r="F1263" s="4"/>
      <c r="G1263" s="11">
        <v>0</v>
      </c>
      <c r="H1263" s="11"/>
      <c r="I1263" s="12">
        <v>0</v>
      </c>
      <c r="J1263" s="11"/>
      <c r="K1263" s="12">
        <v>0</v>
      </c>
      <c r="L1263" s="11">
        <f>=G1263+I1263-K1263</f>
      </c>
      <c r="M1263" s="3"/>
    </row>
    <row r="1264" outlineLevel="1">
      <c r="A1264" s="2"/>
      <c r="B1264" s="1" t="s">
        <v>2298</v>
      </c>
      <c r="E1264" s="1" t="s">
        <v>2299</v>
      </c>
      <c r="F1264" s="4"/>
      <c r="G1264" s="11">
        <v>0</v>
      </c>
      <c r="H1264" s="11"/>
      <c r="I1264" s="12">
        <v>0</v>
      </c>
      <c r="J1264" s="11"/>
      <c r="K1264" s="12">
        <v>0</v>
      </c>
      <c r="L1264" s="11">
        <f>=G1264+I1264-K1264</f>
      </c>
      <c r="M1264" s="3"/>
    </row>
    <row r="1265" outlineLevel="1">
      <c r="A1265" s="2"/>
      <c r="B1265" s="1" t="s">
        <v>2300</v>
      </c>
      <c r="E1265" s="1" t="s">
        <v>2301</v>
      </c>
      <c r="F1265" s="4"/>
      <c r="G1265" s="11">
        <v>0</v>
      </c>
      <c r="H1265" s="11"/>
      <c r="I1265" s="12">
        <v>0</v>
      </c>
      <c r="J1265" s="11"/>
      <c r="K1265" s="12">
        <v>0</v>
      </c>
      <c r="L1265" s="11">
        <f>=G1265+I1265-K1265</f>
      </c>
      <c r="M1265" s="3"/>
    </row>
    <row r="1266" outlineLevel="1">
      <c r="A1266" s="2"/>
      <c r="B1266" s="1" t="s">
        <v>2302</v>
      </c>
      <c r="E1266" s="1" t="s">
        <v>2303</v>
      </c>
      <c r="F1266" s="4"/>
      <c r="G1266" s="11">
        <v>0</v>
      </c>
      <c r="H1266" s="11"/>
      <c r="I1266" s="12">
        <v>0</v>
      </c>
      <c r="J1266" s="11"/>
      <c r="K1266" s="12">
        <v>0</v>
      </c>
      <c r="L1266" s="11">
        <f>=G1266+I1266-K1266</f>
      </c>
      <c r="M1266" s="3"/>
    </row>
    <row r="1267" outlineLevel="1">
      <c r="A1267" s="2"/>
      <c r="B1267" s="1" t="s">
        <v>2304</v>
      </c>
      <c r="E1267" s="1" t="s">
        <v>2305</v>
      </c>
      <c r="F1267" s="4"/>
      <c r="G1267" s="11">
        <v>0</v>
      </c>
      <c r="H1267" s="11"/>
      <c r="I1267" s="12">
        <v>0</v>
      </c>
      <c r="J1267" s="11"/>
      <c r="K1267" s="12">
        <v>0</v>
      </c>
      <c r="L1267" s="11">
        <f>=G1267+I1267-K1267</f>
      </c>
      <c r="M1267" s="3"/>
    </row>
    <row r="1268" outlineLevel="1">
      <c r="A1268" s="2"/>
      <c r="B1268" s="1" t="s">
        <v>2306</v>
      </c>
      <c r="E1268" s="1" t="s">
        <v>2307</v>
      </c>
      <c r="F1268" s="4"/>
      <c r="G1268" s="11">
        <v>0</v>
      </c>
      <c r="H1268" s="11"/>
      <c r="I1268" s="12">
        <v>0</v>
      </c>
      <c r="J1268" s="11"/>
      <c r="K1268" s="12">
        <v>0</v>
      </c>
      <c r="L1268" s="11">
        <f>=G1268+I1268-K1268</f>
      </c>
      <c r="M1268" s="3"/>
    </row>
    <row r="1269" outlineLevel="1">
      <c r="A1269" s="2"/>
      <c r="B1269" s="1" t="s">
        <v>2308</v>
      </c>
      <c r="E1269" s="1" t="s">
        <v>2309</v>
      </c>
      <c r="F1269" s="4"/>
      <c r="G1269" s="11">
        <v>0</v>
      </c>
      <c r="H1269" s="11"/>
      <c r="I1269" s="12">
        <v>0</v>
      </c>
      <c r="J1269" s="11"/>
      <c r="K1269" s="12">
        <v>0</v>
      </c>
      <c r="L1269" s="11">
        <f>=G1269+I1269-K1269</f>
      </c>
      <c r="M1269" s="3"/>
    </row>
    <row r="1270" outlineLevel="1">
      <c r="A1270" s="2"/>
      <c r="B1270" s="1" t="s">
        <v>2310</v>
      </c>
      <c r="E1270" s="1" t="s">
        <v>2311</v>
      </c>
      <c r="F1270" s="4"/>
      <c r="G1270" s="11">
        <v>0</v>
      </c>
      <c r="H1270" s="11"/>
      <c r="I1270" s="12">
        <v>0</v>
      </c>
      <c r="J1270" s="11"/>
      <c r="K1270" s="12">
        <v>0</v>
      </c>
      <c r="L1270" s="11">
        <f>=G1270+I1270-K1270</f>
      </c>
      <c r="M1270" s="3"/>
    </row>
    <row r="1271" outlineLevel="1">
      <c r="A1271" s="2"/>
      <c r="B1271" s="1" t="s">
        <v>2312</v>
      </c>
      <c r="E1271" s="1" t="s">
        <v>2313</v>
      </c>
      <c r="F1271" s="4"/>
      <c r="G1271" s="11">
        <v>0</v>
      </c>
      <c r="H1271" s="11"/>
      <c r="I1271" s="12">
        <v>0</v>
      </c>
      <c r="J1271" s="11"/>
      <c r="K1271" s="12">
        <v>0</v>
      </c>
      <c r="L1271" s="11">
        <f>=G1271+I1271-K1271</f>
      </c>
      <c r="M1271" s="3"/>
    </row>
    <row r="1272" outlineLevel="1">
      <c r="A1272" s="2"/>
      <c r="B1272" s="1" t="s">
        <v>2314</v>
      </c>
      <c r="E1272" s="1" t="s">
        <v>2315</v>
      </c>
      <c r="F1272" s="4"/>
      <c r="G1272" s="11">
        <v>0</v>
      </c>
      <c r="H1272" s="11"/>
      <c r="I1272" s="12">
        <v>0</v>
      </c>
      <c r="J1272" s="11"/>
      <c r="K1272" s="12">
        <v>0</v>
      </c>
      <c r="L1272" s="11">
        <f>=G1272+I1272-K1272</f>
      </c>
      <c r="M1272" s="3"/>
    </row>
    <row r="1273" outlineLevel="1">
      <c r="A1273" s="2"/>
      <c r="B1273" s="1" t="s">
        <v>2316</v>
      </c>
      <c r="E1273" s="1" t="s">
        <v>2317</v>
      </c>
      <c r="F1273" s="4"/>
      <c r="G1273" s="11">
        <v>0</v>
      </c>
      <c r="H1273" s="11"/>
      <c r="I1273" s="12">
        <v>0</v>
      </c>
      <c r="J1273" s="11"/>
      <c r="K1273" s="12">
        <v>0</v>
      </c>
      <c r="L1273" s="11">
        <f>=G1273+I1273-K1273</f>
      </c>
      <c r="M1273" s="3"/>
    </row>
    <row r="1274" outlineLevel="1">
      <c r="A1274" s="2"/>
      <c r="B1274" s="1" t="s">
        <v>2318</v>
      </c>
      <c r="E1274" s="1" t="s">
        <v>2319</v>
      </c>
      <c r="F1274" s="4"/>
      <c r="G1274" s="11">
        <v>0</v>
      </c>
      <c r="H1274" s="11"/>
      <c r="I1274" s="12">
        <v>0</v>
      </c>
      <c r="J1274" s="11"/>
      <c r="K1274" s="12">
        <v>0</v>
      </c>
      <c r="L1274" s="11">
        <f>=G1274+I1274-K1274</f>
      </c>
      <c r="M1274" s="3"/>
    </row>
    <row r="1275" outlineLevel="1">
      <c r="A1275" s="2"/>
      <c r="B1275" s="1" t="s">
        <v>2320</v>
      </c>
      <c r="E1275" s="1" t="s">
        <v>2321</v>
      </c>
      <c r="F1275" s="4"/>
      <c r="G1275" s="11">
        <v>0</v>
      </c>
      <c r="H1275" s="11"/>
      <c r="I1275" s="12">
        <v>0</v>
      </c>
      <c r="J1275" s="11"/>
      <c r="K1275" s="12">
        <v>0</v>
      </c>
      <c r="L1275" s="11">
        <f>=G1275+I1275-K1275</f>
      </c>
      <c r="M1275" s="3"/>
    </row>
    <row r="1276" outlineLevel="1">
      <c r="A1276" s="2"/>
      <c r="B1276" s="1" t="s">
        <v>2322</v>
      </c>
      <c r="E1276" s="1" t="s">
        <v>2323</v>
      </c>
      <c r="F1276" s="4"/>
      <c r="G1276" s="11">
        <v>0</v>
      </c>
      <c r="H1276" s="11"/>
      <c r="I1276" s="12">
        <v>0</v>
      </c>
      <c r="J1276" s="11"/>
      <c r="K1276" s="12">
        <v>0</v>
      </c>
      <c r="L1276" s="11">
        <f>=G1276+I1276-K1276</f>
      </c>
      <c r="M1276" s="3"/>
    </row>
    <row r="1277" outlineLevel="1">
      <c r="A1277" s="2"/>
      <c r="B1277" s="1" t="s">
        <v>2324</v>
      </c>
      <c r="E1277" s="1" t="s">
        <v>2325</v>
      </c>
      <c r="F1277" s="4"/>
      <c r="G1277" s="11">
        <v>0</v>
      </c>
      <c r="H1277" s="11"/>
      <c r="I1277" s="12">
        <v>0</v>
      </c>
      <c r="J1277" s="11"/>
      <c r="K1277" s="12">
        <v>0</v>
      </c>
      <c r="L1277" s="11">
        <f>=G1277+I1277-K1277</f>
      </c>
      <c r="M1277" s="3"/>
    </row>
    <row r="1278" outlineLevel="1">
      <c r="A1278" s="2"/>
      <c r="B1278" s="1" t="s">
        <v>2326</v>
      </c>
      <c r="E1278" s="1" t="s">
        <v>2327</v>
      </c>
      <c r="F1278" s="4"/>
      <c r="G1278" s="11">
        <v>0</v>
      </c>
      <c r="H1278" s="11"/>
      <c r="I1278" s="12">
        <v>0</v>
      </c>
      <c r="J1278" s="11"/>
      <c r="K1278" s="12">
        <v>0</v>
      </c>
      <c r="L1278" s="11">
        <f>=G1278+I1278-K1278</f>
      </c>
      <c r="M1278" s="3"/>
    </row>
    <row r="1279" outlineLevel="1">
      <c r="A1279" s="2"/>
      <c r="B1279" s="1" t="s">
        <v>2328</v>
      </c>
      <c r="E1279" s="1" t="s">
        <v>2329</v>
      </c>
      <c r="F1279" s="4"/>
      <c r="G1279" s="11">
        <v>0</v>
      </c>
      <c r="H1279" s="11"/>
      <c r="I1279" s="12">
        <v>0</v>
      </c>
      <c r="J1279" s="11"/>
      <c r="K1279" s="12">
        <v>0</v>
      </c>
      <c r="L1279" s="11">
        <f>=G1279+I1279-K1279</f>
      </c>
      <c r="M1279" s="3"/>
    </row>
    <row r="1280" outlineLevel="1">
      <c r="A1280" s="2"/>
      <c r="B1280" s="1" t="s">
        <v>2330</v>
      </c>
      <c r="E1280" s="1" t="s">
        <v>2331</v>
      </c>
      <c r="F1280" s="4"/>
      <c r="G1280" s="11">
        <v>0</v>
      </c>
      <c r="H1280" s="11"/>
      <c r="I1280" s="12">
        <v>0</v>
      </c>
      <c r="J1280" s="11"/>
      <c r="K1280" s="12">
        <v>0</v>
      </c>
      <c r="L1280" s="11">
        <f>=G1280+I1280-K1280</f>
      </c>
      <c r="M1280" s="3"/>
    </row>
    <row r="1281" outlineLevel="1">
      <c r="A1281" s="2"/>
      <c r="B1281" s="1" t="s">
        <v>2332</v>
      </c>
      <c r="E1281" s="1" t="s">
        <v>2333</v>
      </c>
      <c r="F1281" s="4"/>
      <c r="G1281" s="11">
        <v>0</v>
      </c>
      <c r="H1281" s="11"/>
      <c r="I1281" s="12">
        <v>0</v>
      </c>
      <c r="J1281" s="11"/>
      <c r="K1281" s="12">
        <v>0</v>
      </c>
      <c r="L1281" s="11">
        <f>=G1281+I1281-K1281</f>
      </c>
      <c r="M1281" s="3"/>
    </row>
    <row r="1282" outlineLevel="1">
      <c r="A1282" s="2"/>
      <c r="B1282" s="1" t="s">
        <v>2334</v>
      </c>
      <c r="E1282" s="1" t="s">
        <v>2335</v>
      </c>
      <c r="F1282" s="4"/>
      <c r="G1282" s="11">
        <v>0</v>
      </c>
      <c r="H1282" s="11"/>
      <c r="I1282" s="12">
        <v>0</v>
      </c>
      <c r="J1282" s="11"/>
      <c r="K1282" s="12">
        <v>0</v>
      </c>
      <c r="L1282" s="11">
        <f>=G1282+I1282-K1282</f>
      </c>
      <c r="M1282" s="3"/>
    </row>
    <row r="1283" outlineLevel="1">
      <c r="A1283" s="2"/>
      <c r="B1283" s="1" t="s">
        <v>2336</v>
      </c>
      <c r="E1283" s="1" t="s">
        <v>2337</v>
      </c>
      <c r="F1283" s="4"/>
      <c r="G1283" s="11">
        <v>0</v>
      </c>
      <c r="H1283" s="11"/>
      <c r="I1283" s="12">
        <v>0</v>
      </c>
      <c r="J1283" s="11"/>
      <c r="K1283" s="12">
        <v>0</v>
      </c>
      <c r="L1283" s="11">
        <f>=G1283+I1283-K1283</f>
      </c>
      <c r="M1283" s="3"/>
    </row>
    <row r="1284" outlineLevel="1">
      <c r="A1284" s="2"/>
      <c r="B1284" s="1" t="s">
        <v>2338</v>
      </c>
      <c r="E1284" s="1" t="s">
        <v>2339</v>
      </c>
      <c r="F1284" s="4"/>
      <c r="G1284" s="11">
        <v>0</v>
      </c>
      <c r="H1284" s="11"/>
      <c r="I1284" s="12">
        <v>0</v>
      </c>
      <c r="J1284" s="11"/>
      <c r="K1284" s="12">
        <v>0</v>
      </c>
      <c r="L1284" s="11">
        <f>=G1284+I1284-K1284</f>
      </c>
      <c r="M1284" s="3"/>
    </row>
    <row r="1285" outlineLevel="1">
      <c r="A1285" s="2"/>
      <c r="B1285" s="1" t="s">
        <v>2340</v>
      </c>
      <c r="E1285" s="1" t="s">
        <v>2341</v>
      </c>
      <c r="F1285" s="4"/>
      <c r="G1285" s="11">
        <v>0</v>
      </c>
      <c r="H1285" s="11"/>
      <c r="I1285" s="12">
        <v>0</v>
      </c>
      <c r="J1285" s="11"/>
      <c r="K1285" s="12">
        <v>0</v>
      </c>
      <c r="L1285" s="11">
        <f>=G1285+I1285-K1285</f>
      </c>
      <c r="M1285" s="3"/>
    </row>
    <row r="1286" outlineLevel="1">
      <c r="A1286" s="2"/>
      <c r="B1286" s="1" t="s">
        <v>2342</v>
      </c>
      <c r="E1286" s="1" t="s">
        <v>2343</v>
      </c>
      <c r="F1286" s="4"/>
      <c r="G1286" s="11">
        <v>0</v>
      </c>
      <c r="H1286" s="11"/>
      <c r="I1286" s="12">
        <v>0</v>
      </c>
      <c r="J1286" s="11"/>
      <c r="K1286" s="12">
        <v>0</v>
      </c>
      <c r="L1286" s="11">
        <f>=G1286+I1286-K1286</f>
      </c>
      <c r="M1286" s="3"/>
    </row>
    <row r="1287" outlineLevel="1">
      <c r="A1287" s="2"/>
      <c r="B1287" s="1" t="s">
        <v>2344</v>
      </c>
      <c r="E1287" s="1" t="s">
        <v>2345</v>
      </c>
      <c r="F1287" s="4"/>
      <c r="G1287" s="11">
        <v>0</v>
      </c>
      <c r="H1287" s="11"/>
      <c r="I1287" s="12">
        <v>0</v>
      </c>
      <c r="J1287" s="11"/>
      <c r="K1287" s="12">
        <v>0</v>
      </c>
      <c r="L1287" s="11">
        <f>=G1287+I1287-K1287</f>
      </c>
      <c r="M1287" s="3"/>
    </row>
    <row r="1288" outlineLevel="1">
      <c r="A1288" s="2"/>
      <c r="B1288" s="1" t="s">
        <v>2346</v>
      </c>
      <c r="E1288" s="1" t="s">
        <v>2347</v>
      </c>
      <c r="F1288" s="4"/>
      <c r="G1288" s="11">
        <v>0</v>
      </c>
      <c r="H1288" s="11"/>
      <c r="I1288" s="12">
        <v>0</v>
      </c>
      <c r="J1288" s="11"/>
      <c r="K1288" s="12">
        <v>0</v>
      </c>
      <c r="L1288" s="11">
        <f>=G1288+I1288-K1288</f>
      </c>
      <c r="M1288" s="3"/>
    </row>
    <row r="1289" outlineLevel="1">
      <c r="A1289" s="2"/>
      <c r="B1289" s="1" t="s">
        <v>2348</v>
      </c>
      <c r="E1289" s="1" t="s">
        <v>2349</v>
      </c>
      <c r="F1289" s="4"/>
      <c r="G1289" s="11">
        <v>0</v>
      </c>
      <c r="H1289" s="11"/>
      <c r="I1289" s="12">
        <v>0</v>
      </c>
      <c r="J1289" s="11"/>
      <c r="K1289" s="12">
        <v>0</v>
      </c>
      <c r="L1289" s="11">
        <f>=G1289+I1289-K1289</f>
      </c>
      <c r="M1289" s="3"/>
    </row>
    <row r="1290" outlineLevel="1">
      <c r="A1290" s="2"/>
      <c r="B1290" s="1" t="s">
        <v>2350</v>
      </c>
      <c r="E1290" s="1" t="s">
        <v>2351</v>
      </c>
      <c r="F1290" s="4"/>
      <c r="G1290" s="11">
        <v>0</v>
      </c>
      <c r="H1290" s="11"/>
      <c r="I1290" s="12">
        <v>0</v>
      </c>
      <c r="J1290" s="11"/>
      <c r="K1290" s="12">
        <v>0</v>
      </c>
      <c r="L1290" s="11">
        <f>=G1290+I1290-K1290</f>
      </c>
      <c r="M1290" s="3"/>
    </row>
    <row r="1291" outlineLevel="1">
      <c r="A1291" s="2"/>
      <c r="B1291" s="1" t="s">
        <v>2352</v>
      </c>
      <c r="E1291" s="1" t="s">
        <v>2353</v>
      </c>
      <c r="F1291" s="4"/>
      <c r="G1291" s="11">
        <v>0</v>
      </c>
      <c r="H1291" s="11"/>
      <c r="I1291" s="12">
        <v>0</v>
      </c>
      <c r="J1291" s="11"/>
      <c r="K1291" s="12">
        <v>0</v>
      </c>
      <c r="L1291" s="11">
        <f>=G1291+I1291-K1291</f>
      </c>
      <c r="M1291" s="3"/>
    </row>
    <row r="1292" outlineLevel="1">
      <c r="A1292" s="2"/>
      <c r="B1292" s="1" t="s">
        <v>2354</v>
      </c>
      <c r="E1292" s="1" t="s">
        <v>2355</v>
      </c>
      <c r="F1292" s="4"/>
      <c r="G1292" s="11">
        <v>0</v>
      </c>
      <c r="H1292" s="11"/>
      <c r="I1292" s="12">
        <v>0</v>
      </c>
      <c r="J1292" s="11"/>
      <c r="K1292" s="12">
        <v>0</v>
      </c>
      <c r="L1292" s="11">
        <f>=G1292+I1292-K1292</f>
      </c>
      <c r="M1292" s="3"/>
    </row>
    <row r="1293" outlineLevel="1">
      <c r="A1293" s="2"/>
      <c r="B1293" s="1" t="s">
        <v>2356</v>
      </c>
      <c r="E1293" s="1" t="s">
        <v>2357</v>
      </c>
      <c r="F1293" s="4"/>
      <c r="G1293" s="11">
        <v>0</v>
      </c>
      <c r="H1293" s="11"/>
      <c r="I1293" s="12">
        <v>0</v>
      </c>
      <c r="J1293" s="11"/>
      <c r="K1293" s="12">
        <v>0</v>
      </c>
      <c r="L1293" s="11">
        <f>=G1293+I1293-K1293</f>
      </c>
      <c r="M1293" s="3"/>
    </row>
    <row r="1294" outlineLevel="1">
      <c r="A1294" s="2"/>
      <c r="B1294" s="1" t="s">
        <v>2358</v>
      </c>
      <c r="E1294" s="1" t="s">
        <v>2359</v>
      </c>
      <c r="F1294" s="4"/>
      <c r="G1294" s="11">
        <v>0</v>
      </c>
      <c r="H1294" s="11"/>
      <c r="I1294" s="12">
        <v>0</v>
      </c>
      <c r="J1294" s="11"/>
      <c r="K1294" s="12">
        <v>0</v>
      </c>
      <c r="L1294" s="11">
        <f>=G1294+I1294-K1294</f>
      </c>
      <c r="M1294" s="3"/>
    </row>
    <row r="1295" outlineLevel="1">
      <c r="A1295" s="2"/>
      <c r="B1295" s="1" t="s">
        <v>2360</v>
      </c>
      <c r="E1295" s="1" t="s">
        <v>2361</v>
      </c>
      <c r="F1295" s="4"/>
      <c r="G1295" s="11">
        <v>0</v>
      </c>
      <c r="H1295" s="11"/>
      <c r="I1295" s="12">
        <v>0</v>
      </c>
      <c r="J1295" s="11"/>
      <c r="K1295" s="12">
        <v>0</v>
      </c>
      <c r="L1295" s="11">
        <f>=G1295+I1295-K1295</f>
      </c>
      <c r="M1295" s="3"/>
    </row>
    <row r="1296" outlineLevel="1">
      <c r="A1296" s="2"/>
      <c r="B1296" s="1" t="s">
        <v>2362</v>
      </c>
      <c r="E1296" s="1" t="s">
        <v>2363</v>
      </c>
      <c r="F1296" s="4"/>
      <c r="G1296" s="11">
        <v>0</v>
      </c>
      <c r="H1296" s="11"/>
      <c r="I1296" s="12">
        <v>0</v>
      </c>
      <c r="J1296" s="11"/>
      <c r="K1296" s="12">
        <v>0</v>
      </c>
      <c r="L1296" s="11">
        <f>=G1296+I1296-K1296</f>
      </c>
      <c r="M1296" s="3"/>
    </row>
    <row r="1297" outlineLevel="1">
      <c r="A1297" s="2"/>
      <c r="B1297" s="1" t="s">
        <v>2364</v>
      </c>
      <c r="E1297" s="1" t="s">
        <v>2365</v>
      </c>
      <c r="F1297" s="4"/>
      <c r="G1297" s="11">
        <v>0</v>
      </c>
      <c r="H1297" s="11"/>
      <c r="I1297" s="12">
        <v>0</v>
      </c>
      <c r="J1297" s="11"/>
      <c r="K1297" s="12">
        <v>0</v>
      </c>
      <c r="L1297" s="11">
        <f>=G1297+I1297-K1297</f>
      </c>
      <c r="M1297" s="3"/>
    </row>
    <row r="1298" outlineLevel="1">
      <c r="A1298" s="2"/>
      <c r="B1298" s="1" t="s">
        <v>2366</v>
      </c>
      <c r="E1298" s="1" t="s">
        <v>2367</v>
      </c>
      <c r="F1298" s="4"/>
      <c r="G1298" s="11">
        <v>0</v>
      </c>
      <c r="H1298" s="11"/>
      <c r="I1298" s="12">
        <v>0</v>
      </c>
      <c r="J1298" s="11"/>
      <c r="K1298" s="12">
        <v>0</v>
      </c>
      <c r="L1298" s="11">
        <f>=G1298+I1298-K1298</f>
      </c>
      <c r="M1298" s="3"/>
    </row>
    <row r="1299" outlineLevel="1">
      <c r="A1299" s="2"/>
      <c r="B1299" s="1" t="s">
        <v>2368</v>
      </c>
      <c r="E1299" s="1" t="s">
        <v>2369</v>
      </c>
      <c r="F1299" s="4"/>
      <c r="G1299" s="11">
        <v>0</v>
      </c>
      <c r="H1299" s="11"/>
      <c r="I1299" s="12">
        <v>0</v>
      </c>
      <c r="J1299" s="11"/>
      <c r="K1299" s="12">
        <v>0</v>
      </c>
      <c r="L1299" s="11">
        <f>=G1299+I1299-K1299</f>
      </c>
      <c r="M1299" s="3"/>
    </row>
    <row r="1300" outlineLevel="1">
      <c r="A1300" s="2"/>
      <c r="B1300" s="1" t="s">
        <v>2370</v>
      </c>
      <c r="E1300" s="1" t="s">
        <v>2371</v>
      </c>
      <c r="F1300" s="4"/>
      <c r="G1300" s="11">
        <v>0</v>
      </c>
      <c r="H1300" s="11"/>
      <c r="I1300" s="12">
        <v>0</v>
      </c>
      <c r="J1300" s="11"/>
      <c r="K1300" s="12">
        <v>0</v>
      </c>
      <c r="L1300" s="11">
        <f>=G1300+I1300-K1300</f>
      </c>
      <c r="M1300" s="3"/>
    </row>
    <row r="1301" outlineLevel="1">
      <c r="A1301" s="2"/>
      <c r="B1301" s="1" t="s">
        <v>2372</v>
      </c>
      <c r="E1301" s="1" t="s">
        <v>2373</v>
      </c>
      <c r="F1301" s="4"/>
      <c r="G1301" s="11">
        <v>0</v>
      </c>
      <c r="H1301" s="11"/>
      <c r="I1301" s="12">
        <v>0</v>
      </c>
      <c r="J1301" s="11"/>
      <c r="K1301" s="12">
        <v>0</v>
      </c>
      <c r="L1301" s="11">
        <f>=G1301+I1301-K1301</f>
      </c>
      <c r="M1301" s="3"/>
    </row>
    <row r="1302" outlineLevel="1">
      <c r="A1302" s="2"/>
      <c r="B1302" s="1" t="s">
        <v>2374</v>
      </c>
      <c r="E1302" s="1" t="s">
        <v>2375</v>
      </c>
      <c r="F1302" s="4"/>
      <c r="G1302" s="11">
        <v>0</v>
      </c>
      <c r="H1302" s="11"/>
      <c r="I1302" s="12">
        <v>0</v>
      </c>
      <c r="J1302" s="11"/>
      <c r="K1302" s="12">
        <v>0</v>
      </c>
      <c r="L1302" s="11">
        <f>=G1302+I1302-K1302</f>
      </c>
      <c r="M1302" s="3"/>
    </row>
    <row r="1303" outlineLevel="1">
      <c r="A1303" s="2"/>
      <c r="B1303" s="1" t="s">
        <v>2376</v>
      </c>
      <c r="E1303" s="1" t="s">
        <v>2377</v>
      </c>
      <c r="F1303" s="4"/>
      <c r="G1303" s="11">
        <v>0</v>
      </c>
      <c r="H1303" s="11"/>
      <c r="I1303" s="12">
        <v>0</v>
      </c>
      <c r="J1303" s="11"/>
      <c r="K1303" s="12">
        <v>0</v>
      </c>
      <c r="L1303" s="11">
        <f>=G1303+I1303-K1303</f>
      </c>
      <c r="M1303" s="3"/>
    </row>
    <row r="1304" outlineLevel="1">
      <c r="A1304" s="2"/>
      <c r="B1304" s="1" t="s">
        <v>2378</v>
      </c>
      <c r="E1304" s="1" t="s">
        <v>2379</v>
      </c>
      <c r="F1304" s="4"/>
      <c r="G1304" s="11">
        <v>0</v>
      </c>
      <c r="H1304" s="11"/>
      <c r="I1304" s="12">
        <v>0</v>
      </c>
      <c r="J1304" s="11"/>
      <c r="K1304" s="12">
        <v>0</v>
      </c>
      <c r="L1304" s="11">
        <f>=G1304+I1304-K1304</f>
      </c>
      <c r="M1304" s="3"/>
    </row>
    <row r="1305" outlineLevel="1">
      <c r="A1305" s="2"/>
      <c r="B1305" s="1" t="s">
        <v>2380</v>
      </c>
      <c r="E1305" s="1" t="s">
        <v>2381</v>
      </c>
      <c r="F1305" s="4"/>
      <c r="G1305" s="11">
        <v>0</v>
      </c>
      <c r="H1305" s="11"/>
      <c r="I1305" s="12">
        <v>0</v>
      </c>
      <c r="J1305" s="11"/>
      <c r="K1305" s="12">
        <v>0</v>
      </c>
      <c r="L1305" s="11">
        <f>=G1305+I1305-K1305</f>
      </c>
      <c r="M1305" s="3"/>
    </row>
    <row r="1306" outlineLevel="1">
      <c r="A1306" s="2"/>
      <c r="B1306" s="1" t="s">
        <v>2382</v>
      </c>
      <c r="E1306" s="1" t="s">
        <v>2383</v>
      </c>
      <c r="F1306" s="4"/>
      <c r="G1306" s="11">
        <v>0</v>
      </c>
      <c r="H1306" s="11"/>
      <c r="I1306" s="12">
        <v>0</v>
      </c>
      <c r="J1306" s="11"/>
      <c r="K1306" s="12">
        <v>0</v>
      </c>
      <c r="L1306" s="11">
        <f>=G1306+I1306-K1306</f>
      </c>
      <c r="M1306" s="3"/>
    </row>
    <row r="1307" outlineLevel="1">
      <c r="A1307" s="2"/>
      <c r="B1307" s="1" t="s">
        <v>2384</v>
      </c>
      <c r="E1307" s="1" t="s">
        <v>2385</v>
      </c>
      <c r="F1307" s="4"/>
      <c r="G1307" s="11">
        <v>0</v>
      </c>
      <c r="H1307" s="11"/>
      <c r="I1307" s="12">
        <v>0</v>
      </c>
      <c r="J1307" s="11"/>
      <c r="K1307" s="12">
        <v>0</v>
      </c>
      <c r="L1307" s="11">
        <f>=G1307+I1307-K1307</f>
      </c>
      <c r="M1307" s="3"/>
    </row>
    <row r="1308" outlineLevel="1">
      <c r="A1308" s="2"/>
      <c r="B1308" s="1" t="s">
        <v>2386</v>
      </c>
      <c r="E1308" s="1" t="s">
        <v>2387</v>
      </c>
      <c r="F1308" s="4"/>
      <c r="G1308" s="11">
        <v>0</v>
      </c>
      <c r="H1308" s="11"/>
      <c r="I1308" s="12">
        <v>0</v>
      </c>
      <c r="J1308" s="11"/>
      <c r="K1308" s="12">
        <v>0</v>
      </c>
      <c r="L1308" s="11">
        <f>=G1308+I1308-K1308</f>
      </c>
      <c r="M1308" s="3"/>
    </row>
    <row r="1309" outlineLevel="1">
      <c r="A1309" s="2"/>
      <c r="B1309" s="1" t="s">
        <v>2388</v>
      </c>
      <c r="E1309" s="1" t="s">
        <v>2389</v>
      </c>
      <c r="F1309" s="4"/>
      <c r="G1309" s="11">
        <v>0</v>
      </c>
      <c r="H1309" s="11"/>
      <c r="I1309" s="12">
        <v>0</v>
      </c>
      <c r="J1309" s="11"/>
      <c r="K1309" s="12">
        <v>0</v>
      </c>
      <c r="L1309" s="11">
        <f>=G1309+I1309-K1309</f>
      </c>
      <c r="M1309" s="3"/>
    </row>
    <row r="1310" outlineLevel="1">
      <c r="A1310" s="2"/>
      <c r="B1310" s="1" t="s">
        <v>2390</v>
      </c>
      <c r="E1310" s="1" t="s">
        <v>2391</v>
      </c>
      <c r="F1310" s="4"/>
      <c r="G1310" s="11">
        <v>0</v>
      </c>
      <c r="H1310" s="11"/>
      <c r="I1310" s="12">
        <v>0</v>
      </c>
      <c r="J1310" s="11"/>
      <c r="K1310" s="12">
        <v>0</v>
      </c>
      <c r="L1310" s="11">
        <f>=G1310+I1310-K1310</f>
      </c>
      <c r="M1310" s="3"/>
    </row>
    <row r="1311" outlineLevel="1">
      <c r="A1311" s="2"/>
      <c r="B1311" s="1" t="s">
        <v>2392</v>
      </c>
      <c r="E1311" s="1" t="s">
        <v>2393</v>
      </c>
      <c r="F1311" s="4"/>
      <c r="G1311" s="11">
        <v>0</v>
      </c>
      <c r="H1311" s="11"/>
      <c r="I1311" s="12">
        <v>0</v>
      </c>
      <c r="J1311" s="11"/>
      <c r="K1311" s="12">
        <v>0</v>
      </c>
      <c r="L1311" s="11">
        <f>=G1311+I1311-K1311</f>
      </c>
      <c r="M1311" s="3"/>
    </row>
    <row r="1312" outlineLevel="1">
      <c r="A1312" s="2"/>
      <c r="B1312" s="1" t="s">
        <v>2394</v>
      </c>
      <c r="E1312" s="1" t="s">
        <v>2395</v>
      </c>
      <c r="F1312" s="4"/>
      <c r="G1312" s="11">
        <v>0</v>
      </c>
      <c r="H1312" s="11"/>
      <c r="I1312" s="12">
        <v>0</v>
      </c>
      <c r="J1312" s="11"/>
      <c r="K1312" s="12">
        <v>0</v>
      </c>
      <c r="L1312" s="11">
        <f>=G1312+I1312-K1312</f>
      </c>
      <c r="M1312" s="3"/>
    </row>
    <row r="1313" outlineLevel="1">
      <c r="A1313" s="2"/>
      <c r="B1313" s="1" t="s">
        <v>2396</v>
      </c>
      <c r="E1313" s="1" t="s">
        <v>2397</v>
      </c>
      <c r="F1313" s="4"/>
      <c r="G1313" s="11">
        <v>0</v>
      </c>
      <c r="H1313" s="11"/>
      <c r="I1313" s="12">
        <v>0</v>
      </c>
      <c r="J1313" s="11"/>
      <c r="K1313" s="12">
        <v>0</v>
      </c>
      <c r="L1313" s="11">
        <f>=G1313+I1313-K1313</f>
      </c>
      <c r="M1313" s="3"/>
    </row>
    <row r="1314" outlineLevel="1">
      <c r="A1314" s="2"/>
      <c r="B1314" s="1" t="s">
        <v>2398</v>
      </c>
      <c r="E1314" s="1" t="s">
        <v>2399</v>
      </c>
      <c r="F1314" s="4"/>
      <c r="G1314" s="11">
        <v>0</v>
      </c>
      <c r="H1314" s="11"/>
      <c r="I1314" s="12">
        <v>0</v>
      </c>
      <c r="J1314" s="11"/>
      <c r="K1314" s="12">
        <v>0</v>
      </c>
      <c r="L1314" s="11">
        <f>=G1314+I1314-K1314</f>
      </c>
      <c r="M1314" s="3"/>
    </row>
    <row r="1315" outlineLevel="1">
      <c r="A1315" s="2"/>
      <c r="B1315" s="1" t="s">
        <v>2400</v>
      </c>
      <c r="E1315" s="1" t="s">
        <v>2401</v>
      </c>
      <c r="F1315" s="4"/>
      <c r="G1315" s="11">
        <v>0</v>
      </c>
      <c r="H1315" s="11"/>
      <c r="I1315" s="12">
        <v>0</v>
      </c>
      <c r="J1315" s="11"/>
      <c r="K1315" s="12">
        <v>0</v>
      </c>
      <c r="L1315" s="11">
        <f>=G1315+I1315-K1315</f>
      </c>
      <c r="M1315" s="3"/>
    </row>
    <row r="1316" outlineLevel="1">
      <c r="A1316" s="2"/>
      <c r="B1316" s="1" t="s">
        <v>2402</v>
      </c>
      <c r="E1316" s="1" t="s">
        <v>2403</v>
      </c>
      <c r="F1316" s="4"/>
      <c r="G1316" s="11">
        <v>0</v>
      </c>
      <c r="H1316" s="11"/>
      <c r="I1316" s="12">
        <v>0</v>
      </c>
      <c r="J1316" s="11"/>
      <c r="K1316" s="12">
        <v>0</v>
      </c>
      <c r="L1316" s="11">
        <f>=G1316+I1316-K1316</f>
      </c>
      <c r="M1316" s="3"/>
    </row>
    <row r="1317" outlineLevel="1">
      <c r="A1317" s="2"/>
      <c r="B1317" s="1" t="s">
        <v>2404</v>
      </c>
      <c r="E1317" s="1" t="s">
        <v>2405</v>
      </c>
      <c r="F1317" s="4"/>
      <c r="G1317" s="11">
        <v>0</v>
      </c>
      <c r="H1317" s="11"/>
      <c r="I1317" s="12">
        <v>0</v>
      </c>
      <c r="J1317" s="11"/>
      <c r="K1317" s="12">
        <v>0</v>
      </c>
      <c r="L1317" s="11">
        <f>=G1317+I1317-K1317</f>
      </c>
      <c r="M1317" s="3"/>
    </row>
    <row r="1318" outlineLevel="1">
      <c r="A1318" s="2"/>
      <c r="B1318" s="1" t="s">
        <v>2406</v>
      </c>
      <c r="E1318" s="1" t="s">
        <v>2407</v>
      </c>
      <c r="F1318" s="4"/>
      <c r="G1318" s="11">
        <v>0</v>
      </c>
      <c r="H1318" s="11"/>
      <c r="I1318" s="12">
        <v>0</v>
      </c>
      <c r="J1318" s="11"/>
      <c r="K1318" s="12">
        <v>0</v>
      </c>
      <c r="L1318" s="11">
        <f>=G1318+I1318-K1318</f>
      </c>
      <c r="M1318" s="3"/>
    </row>
    <row r="1319" outlineLevel="1">
      <c r="A1319" s="2"/>
      <c r="B1319" s="1" t="s">
        <v>2408</v>
      </c>
      <c r="E1319" s="1" t="s">
        <v>2409</v>
      </c>
      <c r="F1319" s="4"/>
      <c r="G1319" s="11">
        <v>0</v>
      </c>
      <c r="H1319" s="11"/>
      <c r="I1319" s="12">
        <v>0</v>
      </c>
      <c r="J1319" s="11"/>
      <c r="K1319" s="12">
        <v>0</v>
      </c>
      <c r="L1319" s="11">
        <f>=G1319+I1319-K1319</f>
      </c>
      <c r="M1319" s="3"/>
    </row>
    <row r="1320" outlineLevel="1">
      <c r="A1320" s="2"/>
      <c r="B1320" s="1" t="s">
        <v>2410</v>
      </c>
      <c r="E1320" s="1" t="s">
        <v>2411</v>
      </c>
      <c r="F1320" s="4"/>
      <c r="G1320" s="11">
        <v>0</v>
      </c>
      <c r="H1320" s="11"/>
      <c r="I1320" s="12">
        <v>0</v>
      </c>
      <c r="J1320" s="11"/>
      <c r="K1320" s="12">
        <v>0</v>
      </c>
      <c r="L1320" s="11">
        <f>=G1320+I1320-K1320</f>
      </c>
      <c r="M1320" s="3"/>
    </row>
    <row r="1321" outlineLevel="1">
      <c r="A1321" s="2"/>
      <c r="B1321" s="1" t="s">
        <v>2412</v>
      </c>
      <c r="E1321" s="1" t="s">
        <v>2413</v>
      </c>
      <c r="F1321" s="4"/>
      <c r="G1321" s="11">
        <v>0</v>
      </c>
      <c r="H1321" s="11"/>
      <c r="I1321" s="12">
        <v>0</v>
      </c>
      <c r="J1321" s="11"/>
      <c r="K1321" s="12">
        <v>0</v>
      </c>
      <c r="L1321" s="11">
        <f>=G1321+I1321-K1321</f>
      </c>
      <c r="M1321" s="3"/>
    </row>
    <row r="1322" outlineLevel="1">
      <c r="A1322" s="2"/>
      <c r="B1322" s="1" t="s">
        <v>2414</v>
      </c>
      <c r="E1322" s="1" t="s">
        <v>2415</v>
      </c>
      <c r="F1322" s="4"/>
      <c r="G1322" s="11">
        <v>0</v>
      </c>
      <c r="H1322" s="11"/>
      <c r="I1322" s="12">
        <v>0</v>
      </c>
      <c r="J1322" s="11"/>
      <c r="K1322" s="12">
        <v>0</v>
      </c>
      <c r="L1322" s="11">
        <f>=G1322+I1322-K1322</f>
      </c>
      <c r="M1322" s="3"/>
    </row>
    <row r="1323" outlineLevel="1">
      <c r="A1323" s="2"/>
      <c r="B1323" s="1" t="s">
        <v>2416</v>
      </c>
      <c r="E1323" s="1" t="s">
        <v>2417</v>
      </c>
      <c r="F1323" s="4"/>
      <c r="G1323" s="11">
        <v>0</v>
      </c>
      <c r="H1323" s="11"/>
      <c r="I1323" s="12">
        <v>0</v>
      </c>
      <c r="J1323" s="11"/>
      <c r="K1323" s="12">
        <v>0</v>
      </c>
      <c r="L1323" s="11">
        <f>=G1323+I1323-K1323</f>
      </c>
      <c r="M1323" s="3"/>
    </row>
    <row r="1324" outlineLevel="1">
      <c r="A1324" s="2"/>
      <c r="B1324" s="1" t="s">
        <v>2418</v>
      </c>
      <c r="E1324" s="1" t="s">
        <v>2419</v>
      </c>
      <c r="F1324" s="4"/>
      <c r="G1324" s="11">
        <v>0</v>
      </c>
      <c r="H1324" s="11"/>
      <c r="I1324" s="12">
        <v>0</v>
      </c>
      <c r="J1324" s="11"/>
      <c r="K1324" s="12">
        <v>0</v>
      </c>
      <c r="L1324" s="11">
        <f>=G1324+I1324-K1324</f>
      </c>
      <c r="M1324" s="3"/>
    </row>
    <row r="1325" outlineLevel="1">
      <c r="A1325" s="2"/>
      <c r="B1325" s="1" t="s">
        <v>2420</v>
      </c>
      <c r="E1325" s="1" t="s">
        <v>2421</v>
      </c>
      <c r="F1325" s="4"/>
      <c r="G1325" s="11">
        <v>0</v>
      </c>
      <c r="H1325" s="11"/>
      <c r="I1325" s="12">
        <v>0</v>
      </c>
      <c r="J1325" s="11"/>
      <c r="K1325" s="12">
        <v>0</v>
      </c>
      <c r="L1325" s="11">
        <f>=G1325+I1325-K1325</f>
      </c>
      <c r="M1325" s="3"/>
    </row>
    <row r="1326" outlineLevel="1">
      <c r="A1326" s="2"/>
      <c r="B1326" s="1" t="s">
        <v>2422</v>
      </c>
      <c r="E1326" s="1" t="s">
        <v>2423</v>
      </c>
      <c r="F1326" s="4"/>
      <c r="G1326" s="11">
        <v>0</v>
      </c>
      <c r="H1326" s="11"/>
      <c r="I1326" s="12">
        <v>0</v>
      </c>
      <c r="J1326" s="11"/>
      <c r="K1326" s="12">
        <v>0</v>
      </c>
      <c r="L1326" s="11">
        <f>=G1326+I1326-K1326</f>
      </c>
      <c r="M1326" s="3"/>
    </row>
    <row r="1327" outlineLevel="1">
      <c r="A1327" s="2"/>
      <c r="B1327" s="1" t="s">
        <v>2424</v>
      </c>
      <c r="E1327" s="1" t="s">
        <v>2425</v>
      </c>
      <c r="F1327" s="4"/>
      <c r="G1327" s="11">
        <v>0</v>
      </c>
      <c r="H1327" s="11"/>
      <c r="I1327" s="12">
        <v>0</v>
      </c>
      <c r="J1327" s="11"/>
      <c r="K1327" s="12">
        <v>0</v>
      </c>
      <c r="L1327" s="11">
        <f>=G1327+I1327-K1327</f>
      </c>
      <c r="M1327" s="3"/>
    </row>
    <row r="1328" outlineLevel="1">
      <c r="A1328" s="2"/>
      <c r="B1328" s="1" t="s">
        <v>2426</v>
      </c>
      <c r="E1328" s="1" t="s">
        <v>2427</v>
      </c>
      <c r="F1328" s="4"/>
      <c r="G1328" s="11">
        <v>0</v>
      </c>
      <c r="H1328" s="11"/>
      <c r="I1328" s="12">
        <v>0</v>
      </c>
      <c r="J1328" s="11"/>
      <c r="K1328" s="12">
        <v>0</v>
      </c>
      <c r="L1328" s="11">
        <f>=G1328+I1328-K1328</f>
      </c>
      <c r="M1328" s="3"/>
    </row>
    <row r="1329" outlineLevel="1">
      <c r="A1329" s="2"/>
      <c r="B1329" s="1" t="s">
        <v>2428</v>
      </c>
      <c r="E1329" s="1" t="s">
        <v>2429</v>
      </c>
      <c r="F1329" s="4"/>
      <c r="G1329" s="11">
        <v>0</v>
      </c>
      <c r="H1329" s="11"/>
      <c r="I1329" s="12">
        <v>0</v>
      </c>
      <c r="J1329" s="11"/>
      <c r="K1329" s="12">
        <v>0</v>
      </c>
      <c r="L1329" s="11">
        <f>=G1329+I1329-K1329</f>
      </c>
      <c r="M1329" s="3"/>
    </row>
    <row r="1330" outlineLevel="1">
      <c r="A1330" s="2"/>
      <c r="B1330" s="1" t="s">
        <v>2430</v>
      </c>
      <c r="E1330" s="1" t="s">
        <v>2431</v>
      </c>
      <c r="F1330" s="4"/>
      <c r="G1330" s="11">
        <v>0</v>
      </c>
      <c r="H1330" s="11"/>
      <c r="I1330" s="12">
        <v>0</v>
      </c>
      <c r="J1330" s="11"/>
      <c r="K1330" s="12">
        <v>0</v>
      </c>
      <c r="L1330" s="11">
        <f>=G1330+I1330-K1330</f>
      </c>
      <c r="M1330" s="3"/>
    </row>
    <row r="1331" outlineLevel="1">
      <c r="A1331" s="2"/>
      <c r="B1331" s="1" t="s">
        <v>2432</v>
      </c>
      <c r="E1331" s="1" t="s">
        <v>2433</v>
      </c>
      <c r="F1331" s="4"/>
      <c r="G1331" s="11">
        <v>0</v>
      </c>
      <c r="H1331" s="11"/>
      <c r="I1331" s="12">
        <v>0</v>
      </c>
      <c r="J1331" s="11"/>
      <c r="K1331" s="12">
        <v>0</v>
      </c>
      <c r="L1331" s="11">
        <f>=G1331+I1331-K1331</f>
      </c>
      <c r="M1331" s="3"/>
    </row>
    <row r="1332" outlineLevel="1">
      <c r="A1332" s="2"/>
      <c r="B1332" s="1" t="s">
        <v>2434</v>
      </c>
      <c r="E1332" s="1" t="s">
        <v>2435</v>
      </c>
      <c r="F1332" s="4"/>
      <c r="G1332" s="11">
        <v>0</v>
      </c>
      <c r="H1332" s="11"/>
      <c r="I1332" s="12">
        <v>0</v>
      </c>
      <c r="J1332" s="11"/>
      <c r="K1332" s="12">
        <v>0</v>
      </c>
      <c r="L1332" s="11">
        <f>=G1332+I1332-K1332</f>
      </c>
      <c r="M1332" s="3"/>
    </row>
    <row r="1333" outlineLevel="1">
      <c r="A1333" s="2"/>
      <c r="B1333" s="1" t="s">
        <v>2436</v>
      </c>
      <c r="E1333" s="1" t="s">
        <v>2437</v>
      </c>
      <c r="F1333" s="4"/>
      <c r="G1333" s="11">
        <v>0</v>
      </c>
      <c r="H1333" s="11"/>
      <c r="I1333" s="12">
        <v>0</v>
      </c>
      <c r="J1333" s="11"/>
      <c r="K1333" s="12">
        <v>0</v>
      </c>
      <c r="L1333" s="11">
        <f>=G1333+I1333-K1333</f>
      </c>
      <c r="M1333" s="3"/>
    </row>
    <row r="1334" outlineLevel="1">
      <c r="A1334" s="2"/>
      <c r="B1334" s="1" t="s">
        <v>2438</v>
      </c>
      <c r="E1334" s="1" t="s">
        <v>2439</v>
      </c>
      <c r="F1334" s="4"/>
      <c r="G1334" s="11">
        <v>0</v>
      </c>
      <c r="H1334" s="11"/>
      <c r="I1334" s="12">
        <v>0</v>
      </c>
      <c r="J1334" s="11"/>
      <c r="K1334" s="12">
        <v>0</v>
      </c>
      <c r="L1334" s="11">
        <f>=G1334+I1334-K1334</f>
      </c>
      <c r="M1334" s="3"/>
    </row>
    <row r="1335" outlineLevel="1">
      <c r="A1335" s="2"/>
      <c r="B1335" s="1" t="s">
        <v>2440</v>
      </c>
      <c r="E1335" s="1" t="s">
        <v>2441</v>
      </c>
      <c r="F1335" s="4"/>
      <c r="G1335" s="11">
        <v>0</v>
      </c>
      <c r="H1335" s="11"/>
      <c r="I1335" s="12">
        <v>0</v>
      </c>
      <c r="J1335" s="11"/>
      <c r="K1335" s="12">
        <v>0</v>
      </c>
      <c r="L1335" s="11">
        <f>=G1335+I1335-K1335</f>
      </c>
      <c r="M1335" s="3"/>
    </row>
    <row r="1336" outlineLevel="1">
      <c r="A1336" s="2"/>
      <c r="B1336" s="1" t="s">
        <v>2442</v>
      </c>
      <c r="E1336" s="1" t="s">
        <v>2443</v>
      </c>
      <c r="F1336" s="4"/>
      <c r="G1336" s="11">
        <v>0</v>
      </c>
      <c r="H1336" s="11"/>
      <c r="I1336" s="12">
        <v>0</v>
      </c>
      <c r="J1336" s="11"/>
      <c r="K1336" s="12">
        <v>0</v>
      </c>
      <c r="L1336" s="11">
        <f>=G1336+I1336-K1336</f>
      </c>
      <c r="M1336" s="3"/>
    </row>
    <row r="1337" outlineLevel="1">
      <c r="A1337" s="2"/>
      <c r="B1337" s="1" t="s">
        <v>2444</v>
      </c>
      <c r="E1337" s="1" t="s">
        <v>2445</v>
      </c>
      <c r="F1337" s="4"/>
      <c r="G1337" s="11">
        <v>0</v>
      </c>
      <c r="H1337" s="11"/>
      <c r="I1337" s="12">
        <v>0</v>
      </c>
      <c r="J1337" s="11"/>
      <c r="K1337" s="12">
        <v>0</v>
      </c>
      <c r="L1337" s="11">
        <f>=G1337+I1337-K1337</f>
      </c>
      <c r="M1337" s="3"/>
    </row>
    <row r="1338" outlineLevel="1">
      <c r="A1338" s="2"/>
      <c r="B1338" s="1" t="s">
        <v>2446</v>
      </c>
      <c r="E1338" s="1" t="s">
        <v>2447</v>
      </c>
      <c r="F1338" s="4"/>
      <c r="G1338" s="11">
        <v>0</v>
      </c>
      <c r="H1338" s="11"/>
      <c r="I1338" s="12">
        <v>0</v>
      </c>
      <c r="J1338" s="11"/>
      <c r="K1338" s="12">
        <v>0</v>
      </c>
      <c r="L1338" s="11">
        <f>=G1338+I1338-K1338</f>
      </c>
      <c r="M1338" s="3"/>
    </row>
    <row r="1339" outlineLevel="1">
      <c r="A1339" s="2"/>
      <c r="B1339" s="1" t="s">
        <v>2448</v>
      </c>
      <c r="E1339" s="1" t="s">
        <v>2449</v>
      </c>
      <c r="F1339" s="4"/>
      <c r="G1339" s="11">
        <v>0</v>
      </c>
      <c r="H1339" s="11"/>
      <c r="I1339" s="12">
        <v>0</v>
      </c>
      <c r="J1339" s="11"/>
      <c r="K1339" s="12">
        <v>0</v>
      </c>
      <c r="L1339" s="11">
        <f>=G1339+I1339-K1339</f>
      </c>
      <c r="M1339" s="3"/>
    </row>
    <row r="1340" outlineLevel="1">
      <c r="A1340" s="2"/>
      <c r="B1340" s="1" t="s">
        <v>2450</v>
      </c>
      <c r="E1340" s="1" t="s">
        <v>2451</v>
      </c>
      <c r="F1340" s="4"/>
      <c r="G1340" s="11">
        <v>0</v>
      </c>
      <c r="H1340" s="11"/>
      <c r="I1340" s="12">
        <v>0</v>
      </c>
      <c r="J1340" s="11"/>
      <c r="K1340" s="12">
        <v>0</v>
      </c>
      <c r="L1340" s="11">
        <f>=G1340+I1340-K1340</f>
      </c>
      <c r="M1340" s="3"/>
    </row>
    <row r="1341" outlineLevel="1">
      <c r="A1341" s="2"/>
      <c r="B1341" s="1" t="s">
        <v>2452</v>
      </c>
      <c r="E1341" s="1" t="s">
        <v>2453</v>
      </c>
      <c r="F1341" s="4"/>
      <c r="G1341" s="11">
        <v>0</v>
      </c>
      <c r="H1341" s="11"/>
      <c r="I1341" s="12">
        <v>0</v>
      </c>
      <c r="J1341" s="11"/>
      <c r="K1341" s="12">
        <v>0</v>
      </c>
      <c r="L1341" s="11">
        <f>=G1341+I1341-K1341</f>
      </c>
      <c r="M1341" s="3"/>
    </row>
    <row r="1342" outlineLevel="1">
      <c r="A1342" s="2"/>
      <c r="B1342" s="1" t="s">
        <v>2454</v>
      </c>
      <c r="E1342" s="1" t="s">
        <v>2455</v>
      </c>
      <c r="F1342" s="4"/>
      <c r="G1342" s="11">
        <v>0</v>
      </c>
      <c r="H1342" s="11"/>
      <c r="I1342" s="12">
        <v>0</v>
      </c>
      <c r="J1342" s="11"/>
      <c r="K1342" s="12">
        <v>0</v>
      </c>
      <c r="L1342" s="11">
        <f>=G1342+I1342-K1342</f>
      </c>
      <c r="M1342" s="3"/>
    </row>
    <row r="1343" outlineLevel="1">
      <c r="A1343" s="2"/>
      <c r="B1343" s="1" t="s">
        <v>2456</v>
      </c>
      <c r="E1343" s="1" t="s">
        <v>2457</v>
      </c>
      <c r="F1343" s="4"/>
      <c r="G1343" s="11">
        <v>0</v>
      </c>
      <c r="H1343" s="11"/>
      <c r="I1343" s="12">
        <v>0</v>
      </c>
      <c r="J1343" s="11"/>
      <c r="K1343" s="12">
        <v>0</v>
      </c>
      <c r="L1343" s="11">
        <f>=G1343+I1343-K1343</f>
      </c>
      <c r="M1343" s="3"/>
    </row>
    <row r="1344" outlineLevel="1">
      <c r="A1344" s="2"/>
      <c r="B1344" s="1" t="s">
        <v>2458</v>
      </c>
      <c r="E1344" s="1" t="s">
        <v>2459</v>
      </c>
      <c r="F1344" s="4"/>
      <c r="G1344" s="11">
        <v>0</v>
      </c>
      <c r="H1344" s="11"/>
      <c r="I1344" s="12">
        <v>0</v>
      </c>
      <c r="J1344" s="11"/>
      <c r="K1344" s="12">
        <v>0</v>
      </c>
      <c r="L1344" s="11">
        <f>=G1344+I1344-K1344</f>
      </c>
      <c r="M1344" s="3"/>
    </row>
    <row r="1345" outlineLevel="1">
      <c r="A1345" s="2"/>
      <c r="B1345" s="1" t="s">
        <v>2460</v>
      </c>
      <c r="E1345" s="1" t="s">
        <v>2461</v>
      </c>
      <c r="F1345" s="4"/>
      <c r="G1345" s="11">
        <v>0</v>
      </c>
      <c r="H1345" s="11"/>
      <c r="I1345" s="12">
        <v>0</v>
      </c>
      <c r="J1345" s="11"/>
      <c r="K1345" s="12">
        <v>0</v>
      </c>
      <c r="L1345" s="11">
        <f>=G1345+I1345-K1345</f>
      </c>
      <c r="M1345" s="3"/>
    </row>
    <row r="1346" outlineLevel="1">
      <c r="A1346" s="2"/>
      <c r="B1346" s="1" t="s">
        <v>2462</v>
      </c>
      <c r="E1346" s="1" t="s">
        <v>2463</v>
      </c>
      <c r="F1346" s="4"/>
      <c r="G1346" s="11">
        <v>0</v>
      </c>
      <c r="H1346" s="11"/>
      <c r="I1346" s="12">
        <v>0</v>
      </c>
      <c r="J1346" s="11"/>
      <c r="K1346" s="12">
        <v>0</v>
      </c>
      <c r="L1346" s="11">
        <f>=G1346+I1346-K1346</f>
      </c>
      <c r="M1346" s="3"/>
    </row>
    <row r="1347" outlineLevel="1">
      <c r="A1347" s="2"/>
      <c r="B1347" s="1" t="s">
        <v>2464</v>
      </c>
      <c r="E1347" s="1" t="s">
        <v>2465</v>
      </c>
      <c r="F1347" s="4"/>
      <c r="G1347" s="11">
        <v>0</v>
      </c>
      <c r="H1347" s="11"/>
      <c r="I1347" s="12">
        <v>0</v>
      </c>
      <c r="J1347" s="11"/>
      <c r="K1347" s="12">
        <v>0</v>
      </c>
      <c r="L1347" s="11">
        <f>=G1347+I1347-K1347</f>
      </c>
      <c r="M1347" s="3"/>
    </row>
    <row r="1348" outlineLevel="1">
      <c r="A1348" s="2"/>
      <c r="B1348" s="1" t="s">
        <v>2466</v>
      </c>
      <c r="E1348" s="1" t="s">
        <v>2467</v>
      </c>
      <c r="F1348" s="4"/>
      <c r="G1348" s="11">
        <v>0</v>
      </c>
      <c r="H1348" s="11"/>
      <c r="I1348" s="12">
        <v>0</v>
      </c>
      <c r="J1348" s="11"/>
      <c r="K1348" s="12">
        <v>0</v>
      </c>
      <c r="L1348" s="11">
        <f>=G1348+I1348-K1348</f>
      </c>
      <c r="M1348" s="3"/>
    </row>
    <row r="1349" outlineLevel="1">
      <c r="A1349" s="2"/>
      <c r="B1349" s="1" t="s">
        <v>2468</v>
      </c>
      <c r="E1349" s="1" t="s">
        <v>2469</v>
      </c>
      <c r="F1349" s="4"/>
      <c r="G1349" s="11">
        <v>0</v>
      </c>
      <c r="H1349" s="11"/>
      <c r="I1349" s="12">
        <v>0</v>
      </c>
      <c r="J1349" s="11"/>
      <c r="K1349" s="12">
        <v>0</v>
      </c>
      <c r="L1349" s="11">
        <f>=G1349+I1349-K1349</f>
      </c>
      <c r="M1349" s="3"/>
    </row>
    <row r="1350" outlineLevel="1">
      <c r="A1350" s="2"/>
      <c r="B1350" s="1" t="s">
        <v>2470</v>
      </c>
      <c r="E1350" s="1" t="s">
        <v>2471</v>
      </c>
      <c r="F1350" s="4"/>
      <c r="G1350" s="11">
        <v>0</v>
      </c>
      <c r="H1350" s="11"/>
      <c r="I1350" s="12">
        <v>0</v>
      </c>
      <c r="J1350" s="11"/>
      <c r="K1350" s="12">
        <v>0</v>
      </c>
      <c r="L1350" s="11">
        <f>=G1350+I1350-K1350</f>
      </c>
      <c r="M1350" s="3"/>
    </row>
    <row r="1351" outlineLevel="1">
      <c r="A1351" s="2"/>
      <c r="B1351" s="1" t="s">
        <v>2472</v>
      </c>
      <c r="E1351" s="1" t="s">
        <v>2473</v>
      </c>
      <c r="F1351" s="4"/>
      <c r="G1351" s="11">
        <v>0</v>
      </c>
      <c r="H1351" s="11"/>
      <c r="I1351" s="12">
        <v>0</v>
      </c>
      <c r="J1351" s="11"/>
      <c r="K1351" s="12">
        <v>0</v>
      </c>
      <c r="L1351" s="11">
        <f>=G1351+I1351-K1351</f>
      </c>
      <c r="M1351" s="3"/>
    </row>
    <row r="1352" outlineLevel="1">
      <c r="A1352" s="2"/>
      <c r="B1352" s="1" t="s">
        <v>2474</v>
      </c>
      <c r="E1352" s="1" t="s">
        <v>2475</v>
      </c>
      <c r="F1352" s="4"/>
      <c r="G1352" s="11">
        <v>0</v>
      </c>
      <c r="H1352" s="11"/>
      <c r="I1352" s="12">
        <v>0</v>
      </c>
      <c r="J1352" s="11"/>
      <c r="K1352" s="12">
        <v>0</v>
      </c>
      <c r="L1352" s="11">
        <f>=G1352+I1352-K1352</f>
      </c>
      <c r="M1352" s="3"/>
    </row>
    <row r="1353" outlineLevel="1">
      <c r="A1353" s="2"/>
      <c r="B1353" s="1" t="s">
        <v>2476</v>
      </c>
      <c r="E1353" s="1" t="s">
        <v>2477</v>
      </c>
      <c r="F1353" s="4"/>
      <c r="G1353" s="11">
        <v>0</v>
      </c>
      <c r="H1353" s="11"/>
      <c r="I1353" s="12">
        <v>0</v>
      </c>
      <c r="J1353" s="11"/>
      <c r="K1353" s="12">
        <v>0</v>
      </c>
      <c r="L1353" s="11">
        <f>=G1353+I1353-K1353</f>
      </c>
      <c r="M1353" s="3"/>
    </row>
    <row r="1354" outlineLevel="1">
      <c r="A1354" s="2"/>
      <c r="B1354" s="1" t="s">
        <v>2478</v>
      </c>
      <c r="E1354" s="1" t="s">
        <v>2479</v>
      </c>
      <c r="F1354" s="4"/>
      <c r="G1354" s="11">
        <v>0</v>
      </c>
      <c r="H1354" s="11"/>
      <c r="I1354" s="12">
        <v>0</v>
      </c>
      <c r="J1354" s="11"/>
      <c r="K1354" s="12">
        <v>0</v>
      </c>
      <c r="L1354" s="11">
        <f>=G1354+I1354-K1354</f>
      </c>
      <c r="M1354" s="3"/>
    </row>
    <row r="1355" outlineLevel="1">
      <c r="A1355" s="2"/>
      <c r="B1355" s="1" t="s">
        <v>2480</v>
      </c>
      <c r="E1355" s="1" t="s">
        <v>2481</v>
      </c>
      <c r="F1355" s="4"/>
      <c r="G1355" s="11">
        <v>0</v>
      </c>
      <c r="H1355" s="11"/>
      <c r="I1355" s="12">
        <v>0</v>
      </c>
      <c r="J1355" s="11"/>
      <c r="K1355" s="12">
        <v>0</v>
      </c>
      <c r="L1355" s="11">
        <f>=G1355+I1355-K1355</f>
      </c>
      <c r="M1355" s="3"/>
    </row>
    <row r="1356" outlineLevel="1">
      <c r="A1356" s="2"/>
      <c r="B1356" s="1" t="s">
        <v>2482</v>
      </c>
      <c r="E1356" s="1" t="s">
        <v>2483</v>
      </c>
      <c r="F1356" s="4"/>
      <c r="G1356" s="11">
        <v>0</v>
      </c>
      <c r="H1356" s="11"/>
      <c r="I1356" s="12">
        <v>0</v>
      </c>
      <c r="J1356" s="11"/>
      <c r="K1356" s="12">
        <v>0</v>
      </c>
      <c r="L1356" s="11">
        <f>=G1356+I1356-K1356</f>
      </c>
      <c r="M1356" s="3"/>
    </row>
    <row r="1357" outlineLevel="1">
      <c r="A1357" s="2"/>
      <c r="B1357" s="1" t="s">
        <v>2484</v>
      </c>
      <c r="E1357" s="1" t="s">
        <v>2485</v>
      </c>
      <c r="F1357" s="4"/>
      <c r="G1357" s="11">
        <v>0</v>
      </c>
      <c r="H1357" s="11"/>
      <c r="I1357" s="12">
        <v>0</v>
      </c>
      <c r="J1357" s="11"/>
      <c r="K1357" s="12">
        <v>0</v>
      </c>
      <c r="L1357" s="11">
        <f>=G1357+I1357-K1357</f>
      </c>
      <c r="M1357" s="3"/>
    </row>
    <row r="1358" outlineLevel="1">
      <c r="A1358" s="2"/>
      <c r="B1358" s="1" t="s">
        <v>2486</v>
      </c>
      <c r="E1358" s="1" t="s">
        <v>2487</v>
      </c>
      <c r="F1358" s="4"/>
      <c r="G1358" s="11">
        <v>0</v>
      </c>
      <c r="H1358" s="11"/>
      <c r="I1358" s="12">
        <v>0</v>
      </c>
      <c r="J1358" s="11"/>
      <c r="K1358" s="12">
        <v>0</v>
      </c>
      <c r="L1358" s="11">
        <f>=G1358+I1358-K1358</f>
      </c>
      <c r="M1358" s="3"/>
    </row>
    <row r="1359" outlineLevel="1">
      <c r="A1359" s="2"/>
      <c r="B1359" s="1" t="s">
        <v>2488</v>
      </c>
      <c r="E1359" s="1" t="s">
        <v>2489</v>
      </c>
      <c r="F1359" s="4"/>
      <c r="G1359" s="11">
        <v>0</v>
      </c>
      <c r="H1359" s="11"/>
      <c r="I1359" s="12">
        <v>0</v>
      </c>
      <c r="J1359" s="11"/>
      <c r="K1359" s="12">
        <v>0</v>
      </c>
      <c r="L1359" s="11">
        <f>=G1359+I1359-K1359</f>
      </c>
      <c r="M1359" s="3"/>
    </row>
    <row r="1360" outlineLevel="1">
      <c r="A1360" s="2"/>
      <c r="B1360" s="1" t="s">
        <v>2490</v>
      </c>
      <c r="E1360" s="1" t="s">
        <v>2491</v>
      </c>
      <c r="F1360" s="4"/>
      <c r="G1360" s="11">
        <v>0</v>
      </c>
      <c r="H1360" s="11"/>
      <c r="I1360" s="12">
        <v>0</v>
      </c>
      <c r="J1360" s="11"/>
      <c r="K1360" s="12">
        <v>0</v>
      </c>
      <c r="L1360" s="11">
        <f>=G1360+I1360-K1360</f>
      </c>
      <c r="M1360" s="3"/>
    </row>
    <row r="1361" outlineLevel="1">
      <c r="A1361" s="2"/>
      <c r="B1361" s="1" t="s">
        <v>2492</v>
      </c>
      <c r="E1361" s="1" t="s">
        <v>2493</v>
      </c>
      <c r="F1361" s="4"/>
      <c r="G1361" s="11">
        <v>0</v>
      </c>
      <c r="H1361" s="11"/>
      <c r="I1361" s="12">
        <v>0</v>
      </c>
      <c r="J1361" s="11"/>
      <c r="K1361" s="12">
        <v>0</v>
      </c>
      <c r="L1361" s="11">
        <f>=G1361+I1361-K1361</f>
      </c>
      <c r="M1361" s="3"/>
    </row>
    <row r="1362" outlineLevel="1">
      <c r="A1362" s="2"/>
      <c r="B1362" s="1" t="s">
        <v>2494</v>
      </c>
      <c r="E1362" s="1" t="s">
        <v>2495</v>
      </c>
      <c r="F1362" s="4"/>
      <c r="G1362" s="11">
        <v>0</v>
      </c>
      <c r="H1362" s="11"/>
      <c r="I1362" s="12">
        <v>0</v>
      </c>
      <c r="J1362" s="11"/>
      <c r="K1362" s="12">
        <v>0</v>
      </c>
      <c r="L1362" s="11">
        <f>=G1362+I1362-K1362</f>
      </c>
      <c r="M1362" s="3"/>
    </row>
    <row r="1363" outlineLevel="1">
      <c r="A1363" s="2"/>
      <c r="B1363" s="1" t="s">
        <v>2496</v>
      </c>
      <c r="E1363" s="1" t="s">
        <v>2497</v>
      </c>
      <c r="F1363" s="4"/>
      <c r="G1363" s="11">
        <v>0</v>
      </c>
      <c r="H1363" s="11"/>
      <c r="I1363" s="12">
        <v>0</v>
      </c>
      <c r="J1363" s="11"/>
      <c r="K1363" s="12">
        <v>0</v>
      </c>
      <c r="L1363" s="11">
        <f>=G1363+I1363-K1363</f>
      </c>
      <c r="M1363" s="3"/>
    </row>
    <row r="1364" outlineLevel="1">
      <c r="A1364" s="2"/>
      <c r="B1364" s="1" t="s">
        <v>2498</v>
      </c>
      <c r="E1364" s="1" t="s">
        <v>2499</v>
      </c>
      <c r="F1364" s="4"/>
      <c r="G1364" s="11">
        <v>0</v>
      </c>
      <c r="H1364" s="11"/>
      <c r="I1364" s="12">
        <v>0</v>
      </c>
      <c r="J1364" s="11"/>
      <c r="K1364" s="12">
        <v>0</v>
      </c>
      <c r="L1364" s="11">
        <f>=G1364+I1364-K1364</f>
      </c>
      <c r="M1364" s="3"/>
    </row>
    <row r="1365" outlineLevel="1">
      <c r="A1365" s="2"/>
      <c r="B1365" s="1" t="s">
        <v>2500</v>
      </c>
      <c r="E1365" s="1" t="s">
        <v>2501</v>
      </c>
      <c r="F1365" s="4"/>
      <c r="G1365" s="11">
        <v>0</v>
      </c>
      <c r="H1365" s="11"/>
      <c r="I1365" s="12">
        <v>0</v>
      </c>
      <c r="J1365" s="11"/>
      <c r="K1365" s="12">
        <v>0</v>
      </c>
      <c r="L1365" s="11">
        <f>=G1365+I1365-K1365</f>
      </c>
      <c r="M1365" s="3"/>
    </row>
    <row r="1366" outlineLevel="1">
      <c r="A1366" s="2"/>
      <c r="B1366" s="1" t="s">
        <v>2502</v>
      </c>
      <c r="E1366" s="1" t="s">
        <v>2503</v>
      </c>
      <c r="F1366" s="4"/>
      <c r="G1366" s="11">
        <v>0</v>
      </c>
      <c r="H1366" s="11"/>
      <c r="I1366" s="12">
        <v>0</v>
      </c>
      <c r="J1366" s="11"/>
      <c r="K1366" s="12">
        <v>0</v>
      </c>
      <c r="L1366" s="11">
        <f>=G1366+I1366-K1366</f>
      </c>
      <c r="M1366" s="3"/>
    </row>
    <row r="1367" outlineLevel="1">
      <c r="A1367" s="2"/>
      <c r="B1367" s="1" t="s">
        <v>2504</v>
      </c>
      <c r="E1367" s="1" t="s">
        <v>2505</v>
      </c>
      <c r="F1367" s="4"/>
      <c r="G1367" s="11">
        <v>0</v>
      </c>
      <c r="H1367" s="11"/>
      <c r="I1367" s="12">
        <v>0</v>
      </c>
      <c r="J1367" s="11"/>
      <c r="K1367" s="12">
        <v>0</v>
      </c>
      <c r="L1367" s="11">
        <f>=G1367+I1367-K1367</f>
      </c>
      <c r="M1367" s="3"/>
    </row>
    <row r="1368" outlineLevel="1">
      <c r="A1368" s="2"/>
      <c r="B1368" s="1" t="s">
        <v>2506</v>
      </c>
      <c r="E1368" s="1" t="s">
        <v>2507</v>
      </c>
      <c r="F1368" s="4"/>
      <c r="G1368" s="11">
        <v>0</v>
      </c>
      <c r="H1368" s="11"/>
      <c r="I1368" s="12">
        <v>0</v>
      </c>
      <c r="J1368" s="11"/>
      <c r="K1368" s="12">
        <v>0</v>
      </c>
      <c r="L1368" s="11">
        <f>=G1368+I1368-K1368</f>
      </c>
      <c r="M1368" s="3"/>
    </row>
    <row r="1369" outlineLevel="1">
      <c r="A1369" s="2"/>
      <c r="B1369" s="1" t="s">
        <v>2508</v>
      </c>
      <c r="E1369" s="1" t="s">
        <v>2509</v>
      </c>
      <c r="F1369" s="4"/>
      <c r="G1369" s="11">
        <v>0</v>
      </c>
      <c r="H1369" s="11"/>
      <c r="I1369" s="12">
        <v>0</v>
      </c>
      <c r="J1369" s="11"/>
      <c r="K1369" s="12">
        <v>0</v>
      </c>
      <c r="L1369" s="11">
        <f>=G1369+I1369-K1369</f>
      </c>
      <c r="M1369" s="3"/>
    </row>
    <row r="1370" outlineLevel="1">
      <c r="A1370" s="2"/>
      <c r="B1370" s="1" t="s">
        <v>2510</v>
      </c>
      <c r="E1370" s="1" t="s">
        <v>2511</v>
      </c>
      <c r="F1370" s="4"/>
      <c r="G1370" s="11">
        <v>0</v>
      </c>
      <c r="H1370" s="11"/>
      <c r="I1370" s="12">
        <v>0</v>
      </c>
      <c r="J1370" s="11"/>
      <c r="K1370" s="12">
        <v>0</v>
      </c>
      <c r="L1370" s="11">
        <f>=G1370+I1370-K1370</f>
      </c>
      <c r="M1370" s="3"/>
    </row>
    <row r="1371" outlineLevel="1">
      <c r="A1371" s="2"/>
      <c r="B1371" s="1" t="s">
        <v>2512</v>
      </c>
      <c r="E1371" s="1" t="s">
        <v>2513</v>
      </c>
      <c r="F1371" s="4"/>
      <c r="G1371" s="11">
        <v>0</v>
      </c>
      <c r="H1371" s="11"/>
      <c r="I1371" s="12">
        <v>0</v>
      </c>
      <c r="J1371" s="11"/>
      <c r="K1371" s="12">
        <v>0</v>
      </c>
      <c r="L1371" s="11">
        <f>=G1371+I1371-K1371</f>
      </c>
      <c r="M1371" s="3"/>
    </row>
    <row r="1372" outlineLevel="1">
      <c r="A1372" s="2"/>
      <c r="B1372" s="1" t="s">
        <v>2514</v>
      </c>
      <c r="E1372" s="1" t="s">
        <v>2515</v>
      </c>
      <c r="F1372" s="4"/>
      <c r="G1372" s="11">
        <v>0</v>
      </c>
      <c r="H1372" s="11"/>
      <c r="I1372" s="12">
        <v>0</v>
      </c>
      <c r="J1372" s="11"/>
      <c r="K1372" s="12">
        <v>0</v>
      </c>
      <c r="L1372" s="11">
        <f>=G1372+I1372-K1372</f>
      </c>
      <c r="M1372" s="3"/>
    </row>
    <row r="1373" outlineLevel="1">
      <c r="A1373" s="2"/>
      <c r="B1373" s="1" t="s">
        <v>2516</v>
      </c>
      <c r="E1373" s="1" t="s">
        <v>2517</v>
      </c>
      <c r="F1373" s="4"/>
      <c r="G1373" s="11">
        <v>0</v>
      </c>
      <c r="H1373" s="11"/>
      <c r="I1373" s="12">
        <v>0</v>
      </c>
      <c r="J1373" s="11"/>
      <c r="K1373" s="12">
        <v>0</v>
      </c>
      <c r="L1373" s="11">
        <f>=G1373+I1373-K1373</f>
      </c>
      <c r="M1373" s="3"/>
    </row>
    <row r="1374" outlineLevel="1">
      <c r="A1374" s="2"/>
      <c r="B1374" s="1" t="s">
        <v>2518</v>
      </c>
      <c r="E1374" s="1" t="s">
        <v>2519</v>
      </c>
      <c r="F1374" s="4"/>
      <c r="G1374" s="11">
        <v>0</v>
      </c>
      <c r="H1374" s="11"/>
      <c r="I1374" s="12">
        <v>0</v>
      </c>
      <c r="J1374" s="11"/>
      <c r="K1374" s="12">
        <v>0</v>
      </c>
      <c r="L1374" s="11">
        <f>=G1374+I1374-K1374</f>
      </c>
      <c r="M1374" s="3"/>
    </row>
    <row r="1375" outlineLevel="1">
      <c r="A1375" s="2"/>
      <c r="B1375" s="1" t="s">
        <v>2520</v>
      </c>
      <c r="E1375" s="1" t="s">
        <v>2521</v>
      </c>
      <c r="F1375" s="4"/>
      <c r="G1375" s="11">
        <v>0</v>
      </c>
      <c r="H1375" s="11"/>
      <c r="I1375" s="12">
        <v>0</v>
      </c>
      <c r="J1375" s="11"/>
      <c r="K1375" s="12">
        <v>0</v>
      </c>
      <c r="L1375" s="11">
        <f>=G1375+I1375-K1375</f>
      </c>
      <c r="M1375" s="3"/>
    </row>
    <row r="1376" outlineLevel="1">
      <c r="A1376" s="2"/>
      <c r="B1376" s="1" t="s">
        <v>2522</v>
      </c>
      <c r="E1376" s="1" t="s">
        <v>2523</v>
      </c>
      <c r="F1376" s="4"/>
      <c r="G1376" s="11">
        <v>0</v>
      </c>
      <c r="H1376" s="11"/>
      <c r="I1376" s="12">
        <v>0</v>
      </c>
      <c r="J1376" s="11"/>
      <c r="K1376" s="12">
        <v>0</v>
      </c>
      <c r="L1376" s="11">
        <f>=G1376+I1376-K1376</f>
      </c>
      <c r="M1376" s="3"/>
    </row>
    <row r="1377" outlineLevel="1">
      <c r="A1377" s="2"/>
      <c r="B1377" s="1" t="s">
        <v>2524</v>
      </c>
      <c r="E1377" s="1" t="s">
        <v>2525</v>
      </c>
      <c r="F1377" s="4"/>
      <c r="G1377" s="11">
        <v>0</v>
      </c>
      <c r="H1377" s="11"/>
      <c r="I1377" s="12">
        <v>0</v>
      </c>
      <c r="J1377" s="11"/>
      <c r="K1377" s="12">
        <v>0</v>
      </c>
      <c r="L1377" s="11">
        <f>=G1377+I1377-K1377</f>
      </c>
      <c r="M1377" s="3"/>
    </row>
    <row r="1378" outlineLevel="1">
      <c r="A1378" s="2"/>
      <c r="B1378" s="1" t="s">
        <v>2526</v>
      </c>
      <c r="E1378" s="1" t="s">
        <v>2527</v>
      </c>
      <c r="F1378" s="4"/>
      <c r="G1378" s="11">
        <v>0</v>
      </c>
      <c r="H1378" s="11"/>
      <c r="I1378" s="12">
        <v>0</v>
      </c>
      <c r="J1378" s="11"/>
      <c r="K1378" s="12">
        <v>0</v>
      </c>
      <c r="L1378" s="11">
        <f>=G1378+I1378-K1378</f>
      </c>
      <c r="M1378" s="3"/>
    </row>
    <row r="1379" outlineLevel="1">
      <c r="A1379" s="2"/>
      <c r="B1379" s="1" t="s">
        <v>2528</v>
      </c>
      <c r="E1379" s="1" t="s">
        <v>2529</v>
      </c>
      <c r="F1379" s="4"/>
      <c r="G1379" s="11">
        <v>0</v>
      </c>
      <c r="H1379" s="11"/>
      <c r="I1379" s="12">
        <v>0</v>
      </c>
      <c r="J1379" s="11"/>
      <c r="K1379" s="12">
        <v>0</v>
      </c>
      <c r="L1379" s="11">
        <f>=G1379+I1379-K1379</f>
      </c>
      <c r="M1379" s="3"/>
    </row>
    <row r="1380" outlineLevel="1">
      <c r="A1380" s="2"/>
      <c r="B1380" s="1" t="s">
        <v>2530</v>
      </c>
      <c r="E1380" s="1" t="s">
        <v>2531</v>
      </c>
      <c r="F1380" s="4"/>
      <c r="G1380" s="11">
        <v>0</v>
      </c>
      <c r="H1380" s="11"/>
      <c r="I1380" s="12">
        <v>0</v>
      </c>
      <c r="J1380" s="11"/>
      <c r="K1380" s="12">
        <v>0</v>
      </c>
      <c r="L1380" s="11">
        <f>=G1380+I1380-K1380</f>
      </c>
      <c r="M1380" s="3"/>
    </row>
    <row r="1381" outlineLevel="1">
      <c r="A1381" s="2"/>
      <c r="B1381" s="1" t="s">
        <v>2532</v>
      </c>
      <c r="E1381" s="1" t="s">
        <v>2533</v>
      </c>
      <c r="F1381" s="4"/>
      <c r="G1381" s="11">
        <v>0</v>
      </c>
      <c r="H1381" s="11"/>
      <c r="I1381" s="12">
        <v>0</v>
      </c>
      <c r="J1381" s="11"/>
      <c r="K1381" s="12">
        <v>0</v>
      </c>
      <c r="L1381" s="11">
        <f>=G1381+I1381-K1381</f>
      </c>
      <c r="M1381" s="3"/>
    </row>
    <row r="1382" outlineLevel="1">
      <c r="A1382" s="2"/>
      <c r="B1382" s="1" t="s">
        <v>2534</v>
      </c>
      <c r="E1382" s="1" t="s">
        <v>2535</v>
      </c>
      <c r="F1382" s="4"/>
      <c r="G1382" s="11">
        <v>0</v>
      </c>
      <c r="H1382" s="11"/>
      <c r="I1382" s="12">
        <v>0</v>
      </c>
      <c r="J1382" s="11"/>
      <c r="K1382" s="12">
        <v>0</v>
      </c>
      <c r="L1382" s="11">
        <f>=G1382+I1382-K1382</f>
      </c>
      <c r="M1382" s="3"/>
    </row>
    <row r="1383" outlineLevel="1">
      <c r="A1383" s="2"/>
      <c r="B1383" s="1" t="s">
        <v>2536</v>
      </c>
      <c r="E1383" s="1" t="s">
        <v>2537</v>
      </c>
      <c r="F1383" s="4"/>
      <c r="G1383" s="11">
        <v>0</v>
      </c>
      <c r="H1383" s="11"/>
      <c r="I1383" s="12">
        <v>0</v>
      </c>
      <c r="J1383" s="11"/>
      <c r="K1383" s="12">
        <v>0</v>
      </c>
      <c r="L1383" s="11">
        <f>=G1383+I1383-K1383</f>
      </c>
      <c r="M1383" s="3"/>
    </row>
    <row r="1384" outlineLevel="1">
      <c r="A1384" s="2"/>
      <c r="B1384" s="1" t="s">
        <v>2538</v>
      </c>
      <c r="E1384" s="1" t="s">
        <v>2539</v>
      </c>
      <c r="F1384" s="4"/>
      <c r="G1384" s="11">
        <v>0</v>
      </c>
      <c r="H1384" s="11"/>
      <c r="I1384" s="12">
        <v>0</v>
      </c>
      <c r="J1384" s="11"/>
      <c r="K1384" s="12">
        <v>0</v>
      </c>
      <c r="L1384" s="11">
        <f>=G1384+I1384-K1384</f>
      </c>
      <c r="M1384" s="3"/>
    </row>
    <row r="1385" outlineLevel="1">
      <c r="A1385" s="2"/>
      <c r="B1385" s="1" t="s">
        <v>2540</v>
      </c>
      <c r="E1385" s="1" t="s">
        <v>2541</v>
      </c>
      <c r="F1385" s="4"/>
      <c r="G1385" s="11">
        <v>0</v>
      </c>
      <c r="H1385" s="11"/>
      <c r="I1385" s="12">
        <v>0</v>
      </c>
      <c r="J1385" s="11"/>
      <c r="K1385" s="12">
        <v>0</v>
      </c>
      <c r="L1385" s="11">
        <f>=G1385+I1385-K1385</f>
      </c>
      <c r="M1385" s="3"/>
    </row>
    <row r="1386" outlineLevel="1">
      <c r="A1386" s="2"/>
      <c r="B1386" s="1" t="s">
        <v>2542</v>
      </c>
      <c r="E1386" s="1" t="s">
        <v>2543</v>
      </c>
      <c r="F1386" s="4"/>
      <c r="G1386" s="11">
        <v>0</v>
      </c>
      <c r="H1386" s="11"/>
      <c r="I1386" s="12">
        <v>0</v>
      </c>
      <c r="J1386" s="11"/>
      <c r="K1386" s="12">
        <v>0</v>
      </c>
      <c r="L1386" s="11">
        <f>=G1386+I1386-K1386</f>
      </c>
      <c r="M1386" s="3"/>
    </row>
    <row r="1387" outlineLevel="1">
      <c r="A1387" s="2"/>
      <c r="B1387" s="1" t="s">
        <v>2544</v>
      </c>
      <c r="E1387" s="1" t="s">
        <v>2545</v>
      </c>
      <c r="F1387" s="4"/>
      <c r="G1387" s="11">
        <v>0</v>
      </c>
      <c r="H1387" s="11"/>
      <c r="I1387" s="12">
        <v>0</v>
      </c>
      <c r="J1387" s="11"/>
      <c r="K1387" s="12">
        <v>0</v>
      </c>
      <c r="L1387" s="11">
        <f>=G1387+I1387-K1387</f>
      </c>
      <c r="M1387" s="3"/>
    </row>
    <row r="1388" outlineLevel="1">
      <c r="A1388" s="2"/>
      <c r="B1388" s="1" t="s">
        <v>2546</v>
      </c>
      <c r="E1388" s="1" t="s">
        <v>2547</v>
      </c>
      <c r="F1388" s="4"/>
      <c r="G1388" s="11">
        <v>0</v>
      </c>
      <c r="H1388" s="11"/>
      <c r="I1388" s="12">
        <v>0</v>
      </c>
      <c r="J1388" s="11"/>
      <c r="K1388" s="12">
        <v>0</v>
      </c>
      <c r="L1388" s="11">
        <f>=G1388+I1388-K1388</f>
      </c>
      <c r="M1388" s="3"/>
    </row>
    <row r="1389" outlineLevel="1">
      <c r="A1389" s="2"/>
      <c r="B1389" s="1" t="s">
        <v>2548</v>
      </c>
      <c r="E1389" s="1" t="s">
        <v>2549</v>
      </c>
      <c r="F1389" s="4"/>
      <c r="G1389" s="11">
        <v>0</v>
      </c>
      <c r="H1389" s="11"/>
      <c r="I1389" s="12">
        <v>0</v>
      </c>
      <c r="J1389" s="11"/>
      <c r="K1389" s="12">
        <v>0</v>
      </c>
      <c r="L1389" s="11">
        <f>=G1389+I1389-K1389</f>
      </c>
      <c r="M1389" s="3"/>
    </row>
    <row r="1390" outlineLevel="1">
      <c r="A1390" s="2"/>
      <c r="B1390" s="1" t="s">
        <v>2550</v>
      </c>
      <c r="E1390" s="1" t="s">
        <v>2551</v>
      </c>
      <c r="F1390" s="4"/>
      <c r="G1390" s="11">
        <v>0</v>
      </c>
      <c r="H1390" s="11"/>
      <c r="I1390" s="12">
        <v>0</v>
      </c>
      <c r="J1390" s="11"/>
      <c r="K1390" s="12">
        <v>0</v>
      </c>
      <c r="L1390" s="11">
        <f>=G1390+I1390-K1390</f>
      </c>
      <c r="M1390" s="3"/>
    </row>
    <row r="1391" outlineLevel="1">
      <c r="A1391" s="2"/>
      <c r="B1391" s="1" t="s">
        <v>2552</v>
      </c>
      <c r="E1391" s="1" t="s">
        <v>2553</v>
      </c>
      <c r="F1391" s="4"/>
      <c r="G1391" s="11">
        <v>0</v>
      </c>
      <c r="H1391" s="11"/>
      <c r="I1391" s="12">
        <v>0</v>
      </c>
      <c r="J1391" s="11"/>
      <c r="K1391" s="12">
        <v>0</v>
      </c>
      <c r="L1391" s="11">
        <f>=G1391+I1391-K1391</f>
      </c>
      <c r="M1391" s="3"/>
    </row>
    <row r="1392" outlineLevel="1">
      <c r="A1392" s="2"/>
      <c r="B1392" s="1" t="s">
        <v>2554</v>
      </c>
      <c r="E1392" s="1" t="s">
        <v>2555</v>
      </c>
      <c r="F1392" s="4"/>
      <c r="G1392" s="11">
        <v>0</v>
      </c>
      <c r="H1392" s="11"/>
      <c r="I1392" s="12">
        <v>0</v>
      </c>
      <c r="J1392" s="11"/>
      <c r="K1392" s="12">
        <v>0</v>
      </c>
      <c r="L1392" s="11">
        <f>=G1392+I1392-K1392</f>
      </c>
      <c r="M1392" s="3"/>
    </row>
    <row r="1393" outlineLevel="1">
      <c r="A1393" s="2"/>
      <c r="B1393" s="1" t="s">
        <v>2556</v>
      </c>
      <c r="E1393" s="1" t="s">
        <v>2557</v>
      </c>
      <c r="F1393" s="4"/>
      <c r="G1393" s="11">
        <v>0</v>
      </c>
      <c r="H1393" s="11"/>
      <c r="I1393" s="12">
        <v>0</v>
      </c>
      <c r="J1393" s="11"/>
      <c r="K1393" s="12">
        <v>0</v>
      </c>
      <c r="L1393" s="11">
        <f>=G1393+I1393-K1393</f>
      </c>
      <c r="M1393" s="3"/>
    </row>
    <row r="1394" outlineLevel="1">
      <c r="A1394" s="2"/>
      <c r="B1394" s="1" t="s">
        <v>2558</v>
      </c>
      <c r="E1394" s="1" t="s">
        <v>2559</v>
      </c>
      <c r="F1394" s="4"/>
      <c r="G1394" s="11">
        <v>0</v>
      </c>
      <c r="H1394" s="11"/>
      <c r="I1394" s="12">
        <v>0</v>
      </c>
      <c r="J1394" s="11"/>
      <c r="K1394" s="12">
        <v>0</v>
      </c>
      <c r="L1394" s="11">
        <f>=G1394+I1394-K1394</f>
      </c>
      <c r="M1394" s="3"/>
    </row>
    <row r="1395" outlineLevel="1">
      <c r="A1395" s="2"/>
      <c r="B1395" s="1" t="s">
        <v>2560</v>
      </c>
      <c r="E1395" s="1" t="s">
        <v>2561</v>
      </c>
      <c r="F1395" s="4"/>
      <c r="G1395" s="11">
        <v>0</v>
      </c>
      <c r="H1395" s="11"/>
      <c r="I1395" s="12">
        <v>0</v>
      </c>
      <c r="J1395" s="11"/>
      <c r="K1395" s="12">
        <v>0</v>
      </c>
      <c r="L1395" s="11">
        <f>=G1395+I1395-K1395</f>
      </c>
      <c r="M1395" s="3"/>
    </row>
    <row r="1396" outlineLevel="1">
      <c r="A1396" s="2"/>
      <c r="B1396" s="1" t="s">
        <v>2562</v>
      </c>
      <c r="E1396" s="1" t="s">
        <v>2563</v>
      </c>
      <c r="F1396" s="4"/>
      <c r="G1396" s="11">
        <v>0</v>
      </c>
      <c r="H1396" s="11"/>
      <c r="I1396" s="12">
        <v>0</v>
      </c>
      <c r="J1396" s="11"/>
      <c r="K1396" s="12">
        <v>0</v>
      </c>
      <c r="L1396" s="11">
        <f>=G1396+I1396-K1396</f>
      </c>
      <c r="M1396" s="3"/>
    </row>
    <row r="1397" outlineLevel="1">
      <c r="A1397" s="2"/>
      <c r="B1397" s="1" t="s">
        <v>2564</v>
      </c>
      <c r="E1397" s="1" t="s">
        <v>2565</v>
      </c>
      <c r="F1397" s="4"/>
      <c r="G1397" s="11">
        <v>0</v>
      </c>
      <c r="H1397" s="11"/>
      <c r="I1397" s="12">
        <v>0</v>
      </c>
      <c r="J1397" s="11"/>
      <c r="K1397" s="12">
        <v>0</v>
      </c>
      <c r="L1397" s="11">
        <f>=G1397+I1397-K1397</f>
      </c>
      <c r="M1397" s="3"/>
    </row>
    <row r="1398" outlineLevel="1">
      <c r="A1398" s="2"/>
      <c r="B1398" s="1" t="s">
        <v>2566</v>
      </c>
      <c r="E1398" s="1" t="s">
        <v>2567</v>
      </c>
      <c r="F1398" s="4"/>
      <c r="G1398" s="11">
        <v>0</v>
      </c>
      <c r="H1398" s="11"/>
      <c r="I1398" s="12">
        <v>0</v>
      </c>
      <c r="J1398" s="11"/>
      <c r="K1398" s="12">
        <v>0</v>
      </c>
      <c r="L1398" s="11">
        <f>=G1398+I1398-K1398</f>
      </c>
      <c r="M1398" s="3"/>
    </row>
    <row r="1399" outlineLevel="1">
      <c r="A1399" s="2"/>
      <c r="B1399" s="1" t="s">
        <v>2568</v>
      </c>
      <c r="E1399" s="1" t="s">
        <v>2569</v>
      </c>
      <c r="F1399" s="4"/>
      <c r="G1399" s="11">
        <v>0</v>
      </c>
      <c r="H1399" s="11"/>
      <c r="I1399" s="12">
        <v>0</v>
      </c>
      <c r="J1399" s="11"/>
      <c r="K1399" s="12">
        <v>0</v>
      </c>
      <c r="L1399" s="11">
        <f>=G1399+I1399-K1399</f>
      </c>
      <c r="M1399" s="3"/>
    </row>
    <row r="1400" outlineLevel="1">
      <c r="A1400" s="2"/>
      <c r="B1400" s="1" t="s">
        <v>2570</v>
      </c>
      <c r="E1400" s="1" t="s">
        <v>2571</v>
      </c>
      <c r="F1400" s="4"/>
      <c r="G1400" s="11">
        <v>0</v>
      </c>
      <c r="H1400" s="11"/>
      <c r="I1400" s="12">
        <v>0</v>
      </c>
      <c r="J1400" s="11"/>
      <c r="K1400" s="12">
        <v>0</v>
      </c>
      <c r="L1400" s="11">
        <f>=G1400+I1400-K1400</f>
      </c>
      <c r="M1400" s="3"/>
    </row>
    <row r="1401" outlineLevel="1">
      <c r="A1401" s="2"/>
      <c r="B1401" s="1" t="s">
        <v>2572</v>
      </c>
      <c r="E1401" s="1" t="s">
        <v>2573</v>
      </c>
      <c r="F1401" s="4"/>
      <c r="G1401" s="11">
        <v>0</v>
      </c>
      <c r="H1401" s="11"/>
      <c r="I1401" s="12">
        <v>0</v>
      </c>
      <c r="J1401" s="11"/>
      <c r="K1401" s="12">
        <v>0</v>
      </c>
      <c r="L1401" s="11">
        <f>=G1401+I1401-K1401</f>
      </c>
      <c r="M1401" s="3"/>
    </row>
    <row r="1402" outlineLevel="1">
      <c r="A1402" s="2"/>
      <c r="B1402" s="1" t="s">
        <v>2574</v>
      </c>
      <c r="E1402" s="1" t="s">
        <v>2575</v>
      </c>
      <c r="F1402" s="4"/>
      <c r="G1402" s="11">
        <v>0</v>
      </c>
      <c r="H1402" s="11"/>
      <c r="I1402" s="12">
        <v>0</v>
      </c>
      <c r="J1402" s="11"/>
      <c r="K1402" s="12">
        <v>0</v>
      </c>
      <c r="L1402" s="11">
        <f>=G1402+I1402-K1402</f>
      </c>
      <c r="M1402" s="3"/>
    </row>
    <row r="1403" outlineLevel="1">
      <c r="A1403" s="2"/>
      <c r="B1403" s="1" t="s">
        <v>2576</v>
      </c>
      <c r="E1403" s="1" t="s">
        <v>2577</v>
      </c>
      <c r="F1403" s="4"/>
      <c r="G1403" s="11">
        <v>0</v>
      </c>
      <c r="H1403" s="11"/>
      <c r="I1403" s="12">
        <v>0</v>
      </c>
      <c r="J1403" s="11"/>
      <c r="K1403" s="12">
        <v>0</v>
      </c>
      <c r="L1403" s="11">
        <f>=G1403+I1403-K1403</f>
      </c>
      <c r="M1403" s="3"/>
    </row>
    <row r="1404" outlineLevel="1">
      <c r="A1404" s="2"/>
      <c r="B1404" s="1" t="s">
        <v>2578</v>
      </c>
      <c r="E1404" s="1" t="s">
        <v>2579</v>
      </c>
      <c r="F1404" s="4"/>
      <c r="G1404" s="11">
        <v>0</v>
      </c>
      <c r="H1404" s="11"/>
      <c r="I1404" s="12">
        <v>0</v>
      </c>
      <c r="J1404" s="11"/>
      <c r="K1404" s="12">
        <v>0</v>
      </c>
      <c r="L1404" s="11">
        <f>=G1404+I1404-K1404</f>
      </c>
      <c r="M1404" s="3"/>
    </row>
    <row r="1405" outlineLevel="1">
      <c r="A1405" s="2"/>
      <c r="B1405" s="1" t="s">
        <v>2580</v>
      </c>
      <c r="E1405" s="1" t="s">
        <v>2581</v>
      </c>
      <c r="F1405" s="4"/>
      <c r="G1405" s="11">
        <v>0</v>
      </c>
      <c r="H1405" s="11"/>
      <c r="I1405" s="12">
        <v>0</v>
      </c>
      <c r="J1405" s="11"/>
      <c r="K1405" s="12">
        <v>0</v>
      </c>
      <c r="L1405" s="11">
        <f>=G1405+I1405-K1405</f>
      </c>
      <c r="M1405" s="3"/>
    </row>
    <row r="1406" outlineLevel="1">
      <c r="A1406" s="2"/>
      <c r="B1406" s="1" t="s">
        <v>2582</v>
      </c>
      <c r="E1406" s="1" t="s">
        <v>2583</v>
      </c>
      <c r="F1406" s="4"/>
      <c r="G1406" s="11">
        <v>0</v>
      </c>
      <c r="H1406" s="11"/>
      <c r="I1406" s="12">
        <v>0</v>
      </c>
      <c r="J1406" s="11"/>
      <c r="K1406" s="12">
        <v>0</v>
      </c>
      <c r="L1406" s="11">
        <f>=G1406+I1406-K1406</f>
      </c>
      <c r="M1406" s="3"/>
    </row>
    <row r="1407" outlineLevel="1">
      <c r="A1407" s="2"/>
      <c r="B1407" s="1" t="s">
        <v>2584</v>
      </c>
      <c r="E1407" s="1" t="s">
        <v>2585</v>
      </c>
      <c r="F1407" s="4"/>
      <c r="G1407" s="11">
        <v>0</v>
      </c>
      <c r="H1407" s="11"/>
      <c r="I1407" s="12">
        <v>0</v>
      </c>
      <c r="J1407" s="11"/>
      <c r="K1407" s="12">
        <v>0</v>
      </c>
      <c r="L1407" s="11">
        <f>=G1407+I1407-K1407</f>
      </c>
      <c r="M1407" s="3"/>
    </row>
    <row r="1408" outlineLevel="1">
      <c r="A1408" s="2"/>
      <c r="B1408" s="1" t="s">
        <v>2586</v>
      </c>
      <c r="E1408" s="1" t="s">
        <v>2587</v>
      </c>
      <c r="F1408" s="4"/>
      <c r="G1408" s="11">
        <v>0</v>
      </c>
      <c r="H1408" s="11"/>
      <c r="I1408" s="12">
        <v>0</v>
      </c>
      <c r="J1408" s="11"/>
      <c r="K1408" s="12">
        <v>0</v>
      </c>
      <c r="L1408" s="11">
        <f>=G1408+I1408-K1408</f>
      </c>
      <c r="M1408" s="3"/>
    </row>
    <row r="1409" outlineLevel="1">
      <c r="A1409" s="2"/>
      <c r="B1409" s="1" t="s">
        <v>2588</v>
      </c>
      <c r="E1409" s="1" t="s">
        <v>2589</v>
      </c>
      <c r="F1409" s="4"/>
      <c r="G1409" s="11">
        <v>0</v>
      </c>
      <c r="H1409" s="11"/>
      <c r="I1409" s="12">
        <v>0</v>
      </c>
      <c r="J1409" s="11"/>
      <c r="K1409" s="12">
        <v>0</v>
      </c>
      <c r="L1409" s="11">
        <f>=G1409+I1409-K1409</f>
      </c>
      <c r="M1409" s="3"/>
    </row>
    <row r="1410" outlineLevel="1">
      <c r="A1410" s="2"/>
      <c r="D1410" s="7" t="s">
        <v>24</v>
      </c>
      <c r="E1410" s="7"/>
      <c r="F1410" s="7"/>
      <c r="G1410" s="8">
        <f>=SUM(G1211:G1409)</f>
      </c>
      <c r="H1410" s="8"/>
      <c r="I1410" s="8">
        <f>=SUM(I1211:I1409)</f>
      </c>
      <c r="J1410" s="8"/>
      <c r="K1410" s="8">
        <f>=SUM(K1211:K1409)</f>
      </c>
      <c r="L1410" s="8">
        <f>=SUM(L1211:L1409)</f>
      </c>
      <c r="M1410" s="3"/>
    </row>
    <row r="1411">
      <c r="A1411" s="2"/>
      <c r="F1411" s="4"/>
      <c r="G1411" s="4"/>
      <c r="H1411" s="4"/>
      <c r="I1411" s="4"/>
      <c r="J1411" s="4"/>
      <c r="K1411" s="4"/>
      <c r="L1411" s="4"/>
      <c r="M1411" s="3"/>
    </row>
    <row r="1412">
      <c r="A1412" s="2"/>
      <c r="C1412" s="1" t="s">
        <v>2590</v>
      </c>
      <c r="F1412" s="4"/>
      <c r="G1412" s="11"/>
      <c r="H1412" s="11"/>
      <c r="I1412" s="11"/>
      <c r="J1412" s="11"/>
      <c r="K1412" s="11"/>
      <c r="L1412" s="11"/>
      <c r="M1412" s="3"/>
    </row>
    <row r="1413" outlineLevel="1">
      <c r="A1413" s="2"/>
      <c r="B1413" s="1" t="s">
        <v>2591</v>
      </c>
      <c r="E1413" s="1" t="s">
        <v>2592</v>
      </c>
      <c r="F1413" s="4"/>
      <c r="G1413" s="11">
        <v>0</v>
      </c>
      <c r="H1413" s="11"/>
      <c r="I1413" s="12">
        <v>0</v>
      </c>
      <c r="J1413" s="11"/>
      <c r="K1413" s="12">
        <v>0</v>
      </c>
      <c r="L1413" s="11">
        <f>=G1413+I1413-K1413</f>
      </c>
      <c r="M1413" s="3"/>
    </row>
    <row r="1414" outlineLevel="1">
      <c r="A1414" s="2"/>
      <c r="B1414" s="1" t="s">
        <v>2593</v>
      </c>
      <c r="E1414" s="1" t="s">
        <v>2594</v>
      </c>
      <c r="F1414" s="4"/>
      <c r="G1414" s="11">
        <v>0</v>
      </c>
      <c r="H1414" s="11"/>
      <c r="I1414" s="12">
        <v>0</v>
      </c>
      <c r="J1414" s="11"/>
      <c r="K1414" s="12">
        <v>0</v>
      </c>
      <c r="L1414" s="11">
        <f>=G1414+I1414-K1414</f>
      </c>
      <c r="M1414" s="3"/>
    </row>
    <row r="1415" outlineLevel="1">
      <c r="A1415" s="2"/>
      <c r="B1415" s="1" t="s">
        <v>2595</v>
      </c>
      <c r="E1415" s="1" t="s">
        <v>2596</v>
      </c>
      <c r="F1415" s="4"/>
      <c r="G1415" s="11">
        <v>0</v>
      </c>
      <c r="H1415" s="11"/>
      <c r="I1415" s="12">
        <v>0</v>
      </c>
      <c r="J1415" s="11"/>
      <c r="K1415" s="12">
        <v>0</v>
      </c>
      <c r="L1415" s="11">
        <f>=G1415+I1415-K1415</f>
      </c>
      <c r="M1415" s="3"/>
    </row>
    <row r="1416" outlineLevel="1">
      <c r="A1416" s="2"/>
      <c r="B1416" s="1" t="s">
        <v>2597</v>
      </c>
      <c r="E1416" s="1" t="s">
        <v>2598</v>
      </c>
      <c r="F1416" s="4"/>
      <c r="G1416" s="11">
        <v>0</v>
      </c>
      <c r="H1416" s="11"/>
      <c r="I1416" s="12">
        <v>0</v>
      </c>
      <c r="J1416" s="11"/>
      <c r="K1416" s="12">
        <v>0</v>
      </c>
      <c r="L1416" s="11">
        <f>=G1416+I1416-K1416</f>
      </c>
      <c r="M1416" s="3"/>
    </row>
    <row r="1417" outlineLevel="1">
      <c r="A1417" s="2"/>
      <c r="B1417" s="1" t="s">
        <v>2599</v>
      </c>
      <c r="E1417" s="1" t="s">
        <v>2600</v>
      </c>
      <c r="F1417" s="4"/>
      <c r="G1417" s="11">
        <v>0</v>
      </c>
      <c r="H1417" s="11"/>
      <c r="I1417" s="12">
        <v>0</v>
      </c>
      <c r="J1417" s="11"/>
      <c r="K1417" s="12">
        <v>0</v>
      </c>
      <c r="L1417" s="11">
        <f>=G1417+I1417-K1417</f>
      </c>
      <c r="M1417" s="3"/>
    </row>
    <row r="1418" outlineLevel="1">
      <c r="A1418" s="2"/>
      <c r="B1418" s="1" t="s">
        <v>2601</v>
      </c>
      <c r="E1418" s="1" t="s">
        <v>2602</v>
      </c>
      <c r="F1418" s="4"/>
      <c r="G1418" s="11">
        <v>0</v>
      </c>
      <c r="H1418" s="11"/>
      <c r="I1418" s="12">
        <v>0</v>
      </c>
      <c r="J1418" s="11"/>
      <c r="K1418" s="12">
        <v>0</v>
      </c>
      <c r="L1418" s="11">
        <f>=G1418+I1418-K1418</f>
      </c>
      <c r="M1418" s="3"/>
    </row>
    <row r="1419" outlineLevel="1">
      <c r="A1419" s="2"/>
      <c r="B1419" s="1" t="s">
        <v>2603</v>
      </c>
      <c r="E1419" s="1" t="s">
        <v>2604</v>
      </c>
      <c r="F1419" s="4"/>
      <c r="G1419" s="11">
        <v>0</v>
      </c>
      <c r="H1419" s="11"/>
      <c r="I1419" s="12">
        <v>0</v>
      </c>
      <c r="J1419" s="11"/>
      <c r="K1419" s="12">
        <v>0</v>
      </c>
      <c r="L1419" s="11">
        <f>=G1419+I1419-K1419</f>
      </c>
      <c r="M1419" s="3"/>
    </row>
    <row r="1420" outlineLevel="1">
      <c r="A1420" s="2"/>
      <c r="B1420" s="1" t="s">
        <v>2605</v>
      </c>
      <c r="E1420" s="1" t="s">
        <v>2606</v>
      </c>
      <c r="F1420" s="4"/>
      <c r="G1420" s="11">
        <v>0</v>
      </c>
      <c r="H1420" s="11"/>
      <c r="I1420" s="12">
        <v>0</v>
      </c>
      <c r="J1420" s="11"/>
      <c r="K1420" s="12">
        <v>0</v>
      </c>
      <c r="L1420" s="11">
        <f>=G1420+I1420-K1420</f>
      </c>
      <c r="M1420" s="3"/>
    </row>
    <row r="1421" outlineLevel="1">
      <c r="A1421" s="2"/>
      <c r="B1421" s="1" t="s">
        <v>2607</v>
      </c>
      <c r="E1421" s="1" t="s">
        <v>2608</v>
      </c>
      <c r="F1421" s="4"/>
      <c r="G1421" s="11">
        <v>0</v>
      </c>
      <c r="H1421" s="11"/>
      <c r="I1421" s="12">
        <v>0</v>
      </c>
      <c r="J1421" s="11"/>
      <c r="K1421" s="12">
        <v>0</v>
      </c>
      <c r="L1421" s="11">
        <f>=G1421+I1421-K1421</f>
      </c>
      <c r="M1421" s="3"/>
    </row>
    <row r="1422" outlineLevel="1">
      <c r="A1422" s="2"/>
      <c r="B1422" s="1" t="s">
        <v>2609</v>
      </c>
      <c r="E1422" s="1" t="s">
        <v>2610</v>
      </c>
      <c r="F1422" s="4"/>
      <c r="G1422" s="11">
        <v>0</v>
      </c>
      <c r="H1422" s="11"/>
      <c r="I1422" s="12">
        <v>0</v>
      </c>
      <c r="J1422" s="11"/>
      <c r="K1422" s="12">
        <v>0</v>
      </c>
      <c r="L1422" s="11">
        <f>=G1422+I1422-K1422</f>
      </c>
      <c r="M1422" s="3"/>
    </row>
    <row r="1423" outlineLevel="1">
      <c r="A1423" s="2"/>
      <c r="B1423" s="1" t="s">
        <v>2611</v>
      </c>
      <c r="E1423" s="1" t="s">
        <v>2612</v>
      </c>
      <c r="F1423" s="4"/>
      <c r="G1423" s="11">
        <v>0</v>
      </c>
      <c r="H1423" s="11"/>
      <c r="I1423" s="12">
        <v>0</v>
      </c>
      <c r="J1423" s="11"/>
      <c r="K1423" s="12">
        <v>0</v>
      </c>
      <c r="L1423" s="11">
        <f>=G1423+I1423-K1423</f>
      </c>
      <c r="M1423" s="3"/>
    </row>
    <row r="1424" outlineLevel="1">
      <c r="A1424" s="2"/>
      <c r="B1424" s="1" t="s">
        <v>2613</v>
      </c>
      <c r="E1424" s="1" t="s">
        <v>2614</v>
      </c>
      <c r="F1424" s="4"/>
      <c r="G1424" s="11">
        <v>0</v>
      </c>
      <c r="H1424" s="11"/>
      <c r="I1424" s="12">
        <v>0</v>
      </c>
      <c r="J1424" s="11"/>
      <c r="K1424" s="12">
        <v>0</v>
      </c>
      <c r="L1424" s="11">
        <f>=G1424+I1424-K1424</f>
      </c>
      <c r="M1424" s="3"/>
    </row>
    <row r="1425" outlineLevel="1">
      <c r="A1425" s="2"/>
      <c r="B1425" s="1" t="s">
        <v>2615</v>
      </c>
      <c r="E1425" s="1" t="s">
        <v>2616</v>
      </c>
      <c r="F1425" s="4"/>
      <c r="G1425" s="11">
        <v>0</v>
      </c>
      <c r="H1425" s="11"/>
      <c r="I1425" s="12">
        <v>0</v>
      </c>
      <c r="J1425" s="11"/>
      <c r="K1425" s="12">
        <v>0</v>
      </c>
      <c r="L1425" s="11">
        <f>=G1425+I1425-K1425</f>
      </c>
      <c r="M1425" s="3"/>
    </row>
    <row r="1426" outlineLevel="1">
      <c r="A1426" s="2"/>
      <c r="B1426" s="1" t="s">
        <v>2617</v>
      </c>
      <c r="E1426" s="1" t="s">
        <v>2618</v>
      </c>
      <c r="F1426" s="4"/>
      <c r="G1426" s="11">
        <v>0</v>
      </c>
      <c r="H1426" s="11"/>
      <c r="I1426" s="12">
        <v>0</v>
      </c>
      <c r="J1426" s="11"/>
      <c r="K1426" s="12">
        <v>0</v>
      </c>
      <c r="L1426" s="11">
        <f>=G1426+I1426-K1426</f>
      </c>
      <c r="M1426" s="3"/>
    </row>
    <row r="1427" outlineLevel="1">
      <c r="A1427" s="2"/>
      <c r="B1427" s="1" t="s">
        <v>2619</v>
      </c>
      <c r="E1427" s="1" t="s">
        <v>2620</v>
      </c>
      <c r="F1427" s="4"/>
      <c r="G1427" s="11">
        <v>0</v>
      </c>
      <c r="H1427" s="11"/>
      <c r="I1427" s="12">
        <v>0</v>
      </c>
      <c r="J1427" s="11"/>
      <c r="K1427" s="12">
        <v>0</v>
      </c>
      <c r="L1427" s="11">
        <f>=G1427+I1427-K1427</f>
      </c>
      <c r="M1427" s="3"/>
    </row>
    <row r="1428" outlineLevel="1">
      <c r="A1428" s="2"/>
      <c r="B1428" s="1" t="s">
        <v>2621</v>
      </c>
      <c r="E1428" s="1" t="s">
        <v>2622</v>
      </c>
      <c r="F1428" s="4"/>
      <c r="G1428" s="11">
        <v>0</v>
      </c>
      <c r="H1428" s="11"/>
      <c r="I1428" s="12">
        <v>0</v>
      </c>
      <c r="J1428" s="11"/>
      <c r="K1428" s="12">
        <v>0</v>
      </c>
      <c r="L1428" s="11">
        <f>=G1428+I1428-K1428</f>
      </c>
      <c r="M1428" s="3"/>
    </row>
    <row r="1429" outlineLevel="1">
      <c r="A1429" s="2"/>
      <c r="B1429" s="1" t="s">
        <v>2623</v>
      </c>
      <c r="E1429" s="1" t="s">
        <v>2624</v>
      </c>
      <c r="F1429" s="4"/>
      <c r="G1429" s="11">
        <v>0</v>
      </c>
      <c r="H1429" s="11"/>
      <c r="I1429" s="12">
        <v>0</v>
      </c>
      <c r="J1429" s="11"/>
      <c r="K1429" s="12">
        <v>0</v>
      </c>
      <c r="L1429" s="11">
        <f>=G1429+I1429-K1429</f>
      </c>
      <c r="M1429" s="3"/>
    </row>
    <row r="1430" outlineLevel="1">
      <c r="A1430" s="2"/>
      <c r="B1430" s="1" t="s">
        <v>2625</v>
      </c>
      <c r="E1430" s="1" t="s">
        <v>2626</v>
      </c>
      <c r="F1430" s="4"/>
      <c r="G1430" s="11">
        <v>0</v>
      </c>
      <c r="H1430" s="11"/>
      <c r="I1430" s="12">
        <v>0</v>
      </c>
      <c r="J1430" s="11"/>
      <c r="K1430" s="12">
        <v>0</v>
      </c>
      <c r="L1430" s="11">
        <f>=G1430+I1430-K1430</f>
      </c>
      <c r="M1430" s="3"/>
    </row>
    <row r="1431" outlineLevel="1">
      <c r="A1431" s="2"/>
      <c r="B1431" s="1" t="s">
        <v>2627</v>
      </c>
      <c r="E1431" s="1" t="s">
        <v>2628</v>
      </c>
      <c r="F1431" s="4"/>
      <c r="G1431" s="11">
        <v>0</v>
      </c>
      <c r="H1431" s="11"/>
      <c r="I1431" s="12">
        <v>0</v>
      </c>
      <c r="J1431" s="11"/>
      <c r="K1431" s="12">
        <v>0</v>
      </c>
      <c r="L1431" s="11">
        <f>=G1431+I1431-K1431</f>
      </c>
      <c r="M1431" s="3"/>
    </row>
    <row r="1432" outlineLevel="1">
      <c r="A1432" s="2"/>
      <c r="B1432" s="1" t="s">
        <v>2629</v>
      </c>
      <c r="E1432" s="1" t="s">
        <v>2630</v>
      </c>
      <c r="F1432" s="4"/>
      <c r="G1432" s="11">
        <v>0</v>
      </c>
      <c r="H1432" s="11"/>
      <c r="I1432" s="12">
        <v>0</v>
      </c>
      <c r="J1432" s="11"/>
      <c r="K1432" s="12">
        <v>0</v>
      </c>
      <c r="L1432" s="11">
        <f>=G1432+I1432-K1432</f>
      </c>
      <c r="M1432" s="3"/>
    </row>
    <row r="1433" outlineLevel="1">
      <c r="A1433" s="2"/>
      <c r="B1433" s="1" t="s">
        <v>2631</v>
      </c>
      <c r="E1433" s="1" t="s">
        <v>2632</v>
      </c>
      <c r="F1433" s="4"/>
      <c r="G1433" s="11">
        <v>0</v>
      </c>
      <c r="H1433" s="11"/>
      <c r="I1433" s="12">
        <v>0</v>
      </c>
      <c r="J1433" s="11"/>
      <c r="K1433" s="12">
        <v>0</v>
      </c>
      <c r="L1433" s="11">
        <f>=G1433+I1433-K1433</f>
      </c>
      <c r="M1433" s="3"/>
    </row>
    <row r="1434" outlineLevel="1">
      <c r="A1434" s="2"/>
      <c r="B1434" s="1" t="s">
        <v>2633</v>
      </c>
      <c r="E1434" s="1" t="s">
        <v>2634</v>
      </c>
      <c r="F1434" s="4"/>
      <c r="G1434" s="11">
        <v>0</v>
      </c>
      <c r="H1434" s="11"/>
      <c r="I1434" s="12">
        <v>0</v>
      </c>
      <c r="J1434" s="11"/>
      <c r="K1434" s="12">
        <v>0</v>
      </c>
      <c r="L1434" s="11">
        <f>=G1434+I1434-K1434</f>
      </c>
      <c r="M1434" s="3"/>
    </row>
    <row r="1435" outlineLevel="1">
      <c r="A1435" s="2"/>
      <c r="B1435" s="1" t="s">
        <v>2635</v>
      </c>
      <c r="E1435" s="1" t="s">
        <v>2636</v>
      </c>
      <c r="F1435" s="4"/>
      <c r="G1435" s="11">
        <v>0</v>
      </c>
      <c r="H1435" s="11"/>
      <c r="I1435" s="12">
        <v>0</v>
      </c>
      <c r="J1435" s="11"/>
      <c r="K1435" s="12">
        <v>0</v>
      </c>
      <c r="L1435" s="11">
        <f>=G1435+I1435-K1435</f>
      </c>
      <c r="M1435" s="3"/>
    </row>
    <row r="1436" outlineLevel="1">
      <c r="A1436" s="2"/>
      <c r="B1436" s="1" t="s">
        <v>2637</v>
      </c>
      <c r="E1436" s="1" t="s">
        <v>2638</v>
      </c>
      <c r="F1436" s="4"/>
      <c r="G1436" s="11">
        <v>0</v>
      </c>
      <c r="H1436" s="11"/>
      <c r="I1436" s="12">
        <v>0</v>
      </c>
      <c r="J1436" s="11"/>
      <c r="K1436" s="12">
        <v>0</v>
      </c>
      <c r="L1436" s="11">
        <f>=G1436+I1436-K1436</f>
      </c>
      <c r="M1436" s="3"/>
    </row>
    <row r="1437" outlineLevel="1">
      <c r="A1437" s="2"/>
      <c r="B1437" s="1" t="s">
        <v>2639</v>
      </c>
      <c r="E1437" s="1" t="s">
        <v>2640</v>
      </c>
      <c r="F1437" s="4"/>
      <c r="G1437" s="11">
        <v>0</v>
      </c>
      <c r="H1437" s="11"/>
      <c r="I1437" s="12">
        <v>0</v>
      </c>
      <c r="J1437" s="11"/>
      <c r="K1437" s="12">
        <v>0</v>
      </c>
      <c r="L1437" s="11">
        <f>=G1437+I1437-K1437</f>
      </c>
      <c r="M1437" s="3"/>
    </row>
    <row r="1438" outlineLevel="1">
      <c r="A1438" s="2"/>
      <c r="B1438" s="1" t="s">
        <v>2641</v>
      </c>
      <c r="E1438" s="1" t="s">
        <v>2642</v>
      </c>
      <c r="F1438" s="4"/>
      <c r="G1438" s="11">
        <v>0</v>
      </c>
      <c r="H1438" s="11"/>
      <c r="I1438" s="12">
        <v>0</v>
      </c>
      <c r="J1438" s="11"/>
      <c r="K1438" s="12">
        <v>0</v>
      </c>
      <c r="L1438" s="11">
        <f>=G1438+I1438-K1438</f>
      </c>
      <c r="M1438" s="3"/>
    </row>
    <row r="1439" outlineLevel="1">
      <c r="A1439" s="2"/>
      <c r="B1439" s="1" t="s">
        <v>2643</v>
      </c>
      <c r="E1439" s="1" t="s">
        <v>2644</v>
      </c>
      <c r="F1439" s="4"/>
      <c r="G1439" s="11">
        <v>0</v>
      </c>
      <c r="H1439" s="11"/>
      <c r="I1439" s="12">
        <v>0</v>
      </c>
      <c r="J1439" s="11"/>
      <c r="K1439" s="12">
        <v>0</v>
      </c>
      <c r="L1439" s="11">
        <f>=G1439+I1439-K1439</f>
      </c>
      <c r="M1439" s="3"/>
    </row>
    <row r="1440" outlineLevel="1">
      <c r="A1440" s="2"/>
      <c r="B1440" s="1" t="s">
        <v>2645</v>
      </c>
      <c r="E1440" s="1" t="s">
        <v>2646</v>
      </c>
      <c r="F1440" s="4"/>
      <c r="G1440" s="11">
        <v>0</v>
      </c>
      <c r="H1440" s="11"/>
      <c r="I1440" s="12">
        <v>0</v>
      </c>
      <c r="J1440" s="11"/>
      <c r="K1440" s="12">
        <v>0</v>
      </c>
      <c r="L1440" s="11">
        <f>=G1440+I1440-K1440</f>
      </c>
      <c r="M1440" s="3"/>
    </row>
    <row r="1441" outlineLevel="1">
      <c r="A1441" s="2"/>
      <c r="B1441" s="1" t="s">
        <v>2647</v>
      </c>
      <c r="E1441" s="1" t="s">
        <v>2648</v>
      </c>
      <c r="F1441" s="4"/>
      <c r="G1441" s="11">
        <v>0</v>
      </c>
      <c r="H1441" s="11"/>
      <c r="I1441" s="12">
        <v>0</v>
      </c>
      <c r="J1441" s="11"/>
      <c r="K1441" s="12">
        <v>0</v>
      </c>
      <c r="L1441" s="11">
        <f>=G1441+I1441-K1441</f>
      </c>
      <c r="M1441" s="3"/>
    </row>
    <row r="1442" outlineLevel="1">
      <c r="A1442" s="2"/>
      <c r="B1442" s="1" t="s">
        <v>2649</v>
      </c>
      <c r="E1442" s="1" t="s">
        <v>2650</v>
      </c>
      <c r="F1442" s="4"/>
      <c r="G1442" s="11">
        <v>0</v>
      </c>
      <c r="H1442" s="11"/>
      <c r="I1442" s="12">
        <v>0</v>
      </c>
      <c r="J1442" s="11"/>
      <c r="K1442" s="12">
        <v>0</v>
      </c>
      <c r="L1442" s="11">
        <f>=G1442+I1442-K1442</f>
      </c>
      <c r="M1442" s="3"/>
    </row>
    <row r="1443" outlineLevel="1">
      <c r="A1443" s="2"/>
      <c r="B1443" s="1" t="s">
        <v>2651</v>
      </c>
      <c r="E1443" s="1" t="s">
        <v>2652</v>
      </c>
      <c r="F1443" s="4"/>
      <c r="G1443" s="11">
        <v>0</v>
      </c>
      <c r="H1443" s="11"/>
      <c r="I1443" s="12">
        <v>0</v>
      </c>
      <c r="J1443" s="11"/>
      <c r="K1443" s="12">
        <v>0</v>
      </c>
      <c r="L1443" s="11">
        <f>=G1443+I1443-K1443</f>
      </c>
      <c r="M1443" s="3"/>
    </row>
    <row r="1444" outlineLevel="1">
      <c r="A1444" s="2"/>
      <c r="B1444" s="1" t="s">
        <v>2653</v>
      </c>
      <c r="E1444" s="1" t="s">
        <v>2654</v>
      </c>
      <c r="F1444" s="4"/>
      <c r="G1444" s="11">
        <v>0</v>
      </c>
      <c r="H1444" s="11"/>
      <c r="I1444" s="12">
        <v>0</v>
      </c>
      <c r="J1444" s="11"/>
      <c r="K1444" s="12">
        <v>0</v>
      </c>
      <c r="L1444" s="11">
        <f>=G1444+I1444-K1444</f>
      </c>
      <c r="M1444" s="3"/>
    </row>
    <row r="1445" outlineLevel="1">
      <c r="A1445" s="2"/>
      <c r="B1445" s="1" t="s">
        <v>2655</v>
      </c>
      <c r="E1445" s="1" t="s">
        <v>2656</v>
      </c>
      <c r="F1445" s="4"/>
      <c r="G1445" s="11">
        <v>0</v>
      </c>
      <c r="H1445" s="11"/>
      <c r="I1445" s="12">
        <v>0</v>
      </c>
      <c r="J1445" s="11"/>
      <c r="K1445" s="12">
        <v>0</v>
      </c>
      <c r="L1445" s="11">
        <f>=G1445+I1445-K1445</f>
      </c>
      <c r="M1445" s="3"/>
    </row>
    <row r="1446" outlineLevel="1">
      <c r="A1446" s="2"/>
      <c r="B1446" s="1" t="s">
        <v>2657</v>
      </c>
      <c r="E1446" s="1" t="s">
        <v>2658</v>
      </c>
      <c r="F1446" s="4"/>
      <c r="G1446" s="11">
        <v>0</v>
      </c>
      <c r="H1446" s="11"/>
      <c r="I1446" s="12">
        <v>0</v>
      </c>
      <c r="J1446" s="11"/>
      <c r="K1446" s="12">
        <v>0</v>
      </c>
      <c r="L1446" s="11">
        <f>=G1446+I1446-K1446</f>
      </c>
      <c r="M1446" s="3"/>
    </row>
    <row r="1447" outlineLevel="1">
      <c r="A1447" s="2"/>
      <c r="B1447" s="1" t="s">
        <v>2659</v>
      </c>
      <c r="E1447" s="1" t="s">
        <v>2660</v>
      </c>
      <c r="F1447" s="4"/>
      <c r="G1447" s="11">
        <v>0</v>
      </c>
      <c r="H1447" s="11"/>
      <c r="I1447" s="12">
        <v>0</v>
      </c>
      <c r="J1447" s="11"/>
      <c r="K1447" s="12">
        <v>0</v>
      </c>
      <c r="L1447" s="11">
        <f>=G1447+I1447-K1447</f>
      </c>
      <c r="M1447" s="3"/>
    </row>
    <row r="1448" outlineLevel="1">
      <c r="A1448" s="2"/>
      <c r="B1448" s="1" t="s">
        <v>2661</v>
      </c>
      <c r="E1448" s="1" t="s">
        <v>2662</v>
      </c>
      <c r="F1448" s="4"/>
      <c r="G1448" s="11">
        <v>0</v>
      </c>
      <c r="H1448" s="11"/>
      <c r="I1448" s="12">
        <v>0</v>
      </c>
      <c r="J1448" s="11"/>
      <c r="K1448" s="12">
        <v>0</v>
      </c>
      <c r="L1448" s="11">
        <f>=G1448+I1448-K1448</f>
      </c>
      <c r="M1448" s="3"/>
    </row>
    <row r="1449" outlineLevel="1">
      <c r="A1449" s="2"/>
      <c r="B1449" s="1" t="s">
        <v>2663</v>
      </c>
      <c r="E1449" s="1" t="s">
        <v>2664</v>
      </c>
      <c r="F1449" s="4"/>
      <c r="G1449" s="11">
        <v>0</v>
      </c>
      <c r="H1449" s="11"/>
      <c r="I1449" s="12">
        <v>0</v>
      </c>
      <c r="J1449" s="11"/>
      <c r="K1449" s="12">
        <v>0</v>
      </c>
      <c r="L1449" s="11">
        <f>=G1449+I1449-K1449</f>
      </c>
      <c r="M1449" s="3"/>
    </row>
    <row r="1450" outlineLevel="1">
      <c r="A1450" s="2"/>
      <c r="B1450" s="1" t="s">
        <v>2665</v>
      </c>
      <c r="E1450" s="1" t="s">
        <v>2666</v>
      </c>
      <c r="F1450" s="4"/>
      <c r="G1450" s="11">
        <v>0</v>
      </c>
      <c r="H1450" s="11"/>
      <c r="I1450" s="12">
        <v>0</v>
      </c>
      <c r="J1450" s="11"/>
      <c r="K1450" s="12">
        <v>0</v>
      </c>
      <c r="L1450" s="11">
        <f>=G1450+I1450-K1450</f>
      </c>
      <c r="M1450" s="3"/>
    </row>
    <row r="1451" outlineLevel="1">
      <c r="A1451" s="2"/>
      <c r="B1451" s="1" t="s">
        <v>2667</v>
      </c>
      <c r="E1451" s="1" t="s">
        <v>2668</v>
      </c>
      <c r="F1451" s="4"/>
      <c r="G1451" s="11">
        <v>0</v>
      </c>
      <c r="H1451" s="11"/>
      <c r="I1451" s="12">
        <v>0</v>
      </c>
      <c r="J1451" s="11"/>
      <c r="K1451" s="12">
        <v>0</v>
      </c>
      <c r="L1451" s="11">
        <f>=G1451+I1451-K1451</f>
      </c>
      <c r="M1451" s="3"/>
    </row>
    <row r="1452" outlineLevel="1">
      <c r="A1452" s="2"/>
      <c r="B1452" s="1" t="s">
        <v>2669</v>
      </c>
      <c r="E1452" s="1" t="s">
        <v>2670</v>
      </c>
      <c r="F1452" s="4"/>
      <c r="G1452" s="11">
        <v>0</v>
      </c>
      <c r="H1452" s="11"/>
      <c r="I1452" s="12">
        <v>0</v>
      </c>
      <c r="J1452" s="11"/>
      <c r="K1452" s="12">
        <v>0</v>
      </c>
      <c r="L1452" s="11">
        <f>=G1452+I1452-K1452</f>
      </c>
      <c r="M1452" s="3"/>
    </row>
    <row r="1453" outlineLevel="1">
      <c r="A1453" s="2"/>
      <c r="B1453" s="1" t="s">
        <v>2671</v>
      </c>
      <c r="E1453" s="1" t="s">
        <v>2672</v>
      </c>
      <c r="F1453" s="4"/>
      <c r="G1453" s="11">
        <v>0</v>
      </c>
      <c r="H1453" s="11"/>
      <c r="I1453" s="12">
        <v>0</v>
      </c>
      <c r="J1453" s="11"/>
      <c r="K1453" s="12">
        <v>0</v>
      </c>
      <c r="L1453" s="11">
        <f>=G1453+I1453-K1453</f>
      </c>
      <c r="M1453" s="3"/>
    </row>
    <row r="1454" outlineLevel="1">
      <c r="A1454" s="2"/>
      <c r="B1454" s="1" t="s">
        <v>2673</v>
      </c>
      <c r="E1454" s="1" t="s">
        <v>2674</v>
      </c>
      <c r="F1454" s="4"/>
      <c r="G1454" s="11">
        <v>0</v>
      </c>
      <c r="H1454" s="11"/>
      <c r="I1454" s="12">
        <v>0</v>
      </c>
      <c r="J1454" s="11"/>
      <c r="K1454" s="12">
        <v>0</v>
      </c>
      <c r="L1454" s="11">
        <f>=G1454+I1454-K1454</f>
      </c>
      <c r="M1454" s="3"/>
    </row>
    <row r="1455" outlineLevel="1">
      <c r="A1455" s="2"/>
      <c r="B1455" s="1" t="s">
        <v>2675</v>
      </c>
      <c r="E1455" s="1" t="s">
        <v>2676</v>
      </c>
      <c r="F1455" s="4"/>
      <c r="G1455" s="11">
        <v>0</v>
      </c>
      <c r="H1455" s="11"/>
      <c r="I1455" s="12">
        <v>0</v>
      </c>
      <c r="J1455" s="11"/>
      <c r="K1455" s="12">
        <v>0</v>
      </c>
      <c r="L1455" s="11">
        <f>=G1455+I1455-K1455</f>
      </c>
      <c r="M1455" s="3"/>
    </row>
    <row r="1456" outlineLevel="1">
      <c r="A1456" s="2"/>
      <c r="B1456" s="1" t="s">
        <v>2677</v>
      </c>
      <c r="E1456" s="1" t="s">
        <v>2678</v>
      </c>
      <c r="F1456" s="4"/>
      <c r="G1456" s="11">
        <v>0</v>
      </c>
      <c r="H1456" s="11"/>
      <c r="I1456" s="12">
        <v>0</v>
      </c>
      <c r="J1456" s="11"/>
      <c r="K1456" s="12">
        <v>0</v>
      </c>
      <c r="L1456" s="11">
        <f>=G1456+I1456-K1456</f>
      </c>
      <c r="M1456" s="3"/>
    </row>
    <row r="1457" outlineLevel="1">
      <c r="A1457" s="2"/>
      <c r="B1457" s="1" t="s">
        <v>2679</v>
      </c>
      <c r="E1457" s="1" t="s">
        <v>2680</v>
      </c>
      <c r="F1457" s="4"/>
      <c r="G1457" s="11">
        <v>0</v>
      </c>
      <c r="H1457" s="11"/>
      <c r="I1457" s="12">
        <v>0</v>
      </c>
      <c r="J1457" s="11"/>
      <c r="K1457" s="12">
        <v>0</v>
      </c>
      <c r="L1457" s="11">
        <f>=G1457+I1457-K1457</f>
      </c>
      <c r="M1457" s="3"/>
    </row>
    <row r="1458" outlineLevel="1">
      <c r="A1458" s="2"/>
      <c r="B1458" s="1" t="s">
        <v>2681</v>
      </c>
      <c r="E1458" s="1" t="s">
        <v>2682</v>
      </c>
      <c r="F1458" s="4"/>
      <c r="G1458" s="11">
        <v>0</v>
      </c>
      <c r="H1458" s="11"/>
      <c r="I1458" s="12">
        <v>0</v>
      </c>
      <c r="J1458" s="11"/>
      <c r="K1458" s="12">
        <v>0</v>
      </c>
      <c r="L1458" s="11">
        <f>=G1458+I1458-K1458</f>
      </c>
      <c r="M1458" s="3"/>
    </row>
    <row r="1459" outlineLevel="1">
      <c r="A1459" s="2"/>
      <c r="B1459" s="1" t="s">
        <v>2683</v>
      </c>
      <c r="E1459" s="1" t="s">
        <v>2684</v>
      </c>
      <c r="F1459" s="4"/>
      <c r="G1459" s="11">
        <v>0</v>
      </c>
      <c r="H1459" s="11"/>
      <c r="I1459" s="12">
        <v>0</v>
      </c>
      <c r="J1459" s="11"/>
      <c r="K1459" s="12">
        <v>0</v>
      </c>
      <c r="L1459" s="11">
        <f>=G1459+I1459-K1459</f>
      </c>
      <c r="M1459" s="3"/>
    </row>
    <row r="1460" outlineLevel="1">
      <c r="A1460" s="2"/>
      <c r="B1460" s="1" t="s">
        <v>2685</v>
      </c>
      <c r="E1460" s="1" t="s">
        <v>2686</v>
      </c>
      <c r="F1460" s="4"/>
      <c r="G1460" s="11">
        <v>0</v>
      </c>
      <c r="H1460" s="11"/>
      <c r="I1460" s="12">
        <v>0</v>
      </c>
      <c r="J1460" s="11"/>
      <c r="K1460" s="12">
        <v>0</v>
      </c>
      <c r="L1460" s="11">
        <f>=G1460+I1460-K1460</f>
      </c>
      <c r="M1460" s="3"/>
    </row>
    <row r="1461" outlineLevel="1">
      <c r="A1461" s="2"/>
      <c r="B1461" s="1" t="s">
        <v>2687</v>
      </c>
      <c r="E1461" s="1" t="s">
        <v>2688</v>
      </c>
      <c r="F1461" s="4"/>
      <c r="G1461" s="11">
        <v>0</v>
      </c>
      <c r="H1461" s="11"/>
      <c r="I1461" s="12">
        <v>0</v>
      </c>
      <c r="J1461" s="11"/>
      <c r="K1461" s="12">
        <v>0</v>
      </c>
      <c r="L1461" s="11">
        <f>=G1461+I1461-K1461</f>
      </c>
      <c r="M1461" s="3"/>
    </row>
    <row r="1462" outlineLevel="1">
      <c r="A1462" s="2"/>
      <c r="B1462" s="1" t="s">
        <v>2689</v>
      </c>
      <c r="E1462" s="1" t="s">
        <v>2690</v>
      </c>
      <c r="F1462" s="4"/>
      <c r="G1462" s="11">
        <v>0</v>
      </c>
      <c r="H1462" s="11"/>
      <c r="I1462" s="12">
        <v>0</v>
      </c>
      <c r="J1462" s="11"/>
      <c r="K1462" s="12">
        <v>0</v>
      </c>
      <c r="L1462" s="11">
        <f>=G1462+I1462-K1462</f>
      </c>
      <c r="M1462" s="3"/>
    </row>
    <row r="1463" outlineLevel="1">
      <c r="A1463" s="2"/>
      <c r="B1463" s="1" t="s">
        <v>2691</v>
      </c>
      <c r="E1463" s="1" t="s">
        <v>2692</v>
      </c>
      <c r="F1463" s="4"/>
      <c r="G1463" s="11">
        <v>0</v>
      </c>
      <c r="H1463" s="11"/>
      <c r="I1463" s="12">
        <v>0</v>
      </c>
      <c r="J1463" s="11"/>
      <c r="K1463" s="12">
        <v>0</v>
      </c>
      <c r="L1463" s="11">
        <f>=G1463+I1463-K1463</f>
      </c>
      <c r="M1463" s="3"/>
    </row>
    <row r="1464" outlineLevel="1">
      <c r="A1464" s="2"/>
      <c r="B1464" s="1" t="s">
        <v>2693</v>
      </c>
      <c r="E1464" s="1" t="s">
        <v>2694</v>
      </c>
      <c r="F1464" s="4"/>
      <c r="G1464" s="11">
        <v>0</v>
      </c>
      <c r="H1464" s="11"/>
      <c r="I1464" s="12">
        <v>0</v>
      </c>
      <c r="J1464" s="11"/>
      <c r="K1464" s="12">
        <v>0</v>
      </c>
      <c r="L1464" s="11">
        <f>=G1464+I1464-K1464</f>
      </c>
      <c r="M1464" s="3"/>
    </row>
    <row r="1465" outlineLevel="1">
      <c r="A1465" s="2"/>
      <c r="B1465" s="1" t="s">
        <v>2695</v>
      </c>
      <c r="E1465" s="1" t="s">
        <v>2696</v>
      </c>
      <c r="F1465" s="4"/>
      <c r="G1465" s="11">
        <v>0</v>
      </c>
      <c r="H1465" s="11"/>
      <c r="I1465" s="12">
        <v>0</v>
      </c>
      <c r="J1465" s="11"/>
      <c r="K1465" s="12">
        <v>0</v>
      </c>
      <c r="L1465" s="11">
        <f>=G1465+I1465-K1465</f>
      </c>
      <c r="M1465" s="3"/>
    </row>
    <row r="1466" outlineLevel="1">
      <c r="A1466" s="2"/>
      <c r="B1466" s="1" t="s">
        <v>2697</v>
      </c>
      <c r="E1466" s="1" t="s">
        <v>2698</v>
      </c>
      <c r="F1466" s="4"/>
      <c r="G1466" s="11">
        <v>0</v>
      </c>
      <c r="H1466" s="11"/>
      <c r="I1466" s="12">
        <v>0</v>
      </c>
      <c r="J1466" s="11"/>
      <c r="K1466" s="12">
        <v>0</v>
      </c>
      <c r="L1466" s="11">
        <f>=G1466+I1466-K1466</f>
      </c>
      <c r="M1466" s="3"/>
    </row>
    <row r="1467" outlineLevel="1">
      <c r="A1467" s="2"/>
      <c r="B1467" s="1" t="s">
        <v>2699</v>
      </c>
      <c r="E1467" s="1" t="s">
        <v>2700</v>
      </c>
      <c r="F1467" s="4"/>
      <c r="G1467" s="11">
        <v>0</v>
      </c>
      <c r="H1467" s="11"/>
      <c r="I1467" s="12">
        <v>0</v>
      </c>
      <c r="J1467" s="11"/>
      <c r="K1467" s="12">
        <v>0</v>
      </c>
      <c r="L1467" s="11">
        <f>=G1467+I1467-K1467</f>
      </c>
      <c r="M1467" s="3"/>
    </row>
    <row r="1468" outlineLevel="1">
      <c r="A1468" s="2"/>
      <c r="B1468" s="1" t="s">
        <v>2701</v>
      </c>
      <c r="E1468" s="1" t="s">
        <v>2702</v>
      </c>
      <c r="F1468" s="4"/>
      <c r="G1468" s="11">
        <v>0</v>
      </c>
      <c r="H1468" s="11"/>
      <c r="I1468" s="12">
        <v>0</v>
      </c>
      <c r="J1468" s="11"/>
      <c r="K1468" s="12">
        <v>0</v>
      </c>
      <c r="L1468" s="11">
        <f>=G1468+I1468-K1468</f>
      </c>
      <c r="M1468" s="3"/>
    </row>
    <row r="1469" outlineLevel="1">
      <c r="A1469" s="2"/>
      <c r="B1469" s="1" t="s">
        <v>2703</v>
      </c>
      <c r="E1469" s="1" t="s">
        <v>2704</v>
      </c>
      <c r="F1469" s="4"/>
      <c r="G1469" s="11">
        <v>0</v>
      </c>
      <c r="H1469" s="11"/>
      <c r="I1469" s="12">
        <v>0</v>
      </c>
      <c r="J1469" s="11"/>
      <c r="K1469" s="12">
        <v>0</v>
      </c>
      <c r="L1469" s="11">
        <f>=G1469+I1469-K1469</f>
      </c>
      <c r="M1469" s="3"/>
    </row>
    <row r="1470" outlineLevel="1">
      <c r="A1470" s="2"/>
      <c r="B1470" s="1" t="s">
        <v>2705</v>
      </c>
      <c r="E1470" s="1" t="s">
        <v>2706</v>
      </c>
      <c r="F1470" s="4"/>
      <c r="G1470" s="11">
        <v>0</v>
      </c>
      <c r="H1470" s="11"/>
      <c r="I1470" s="12">
        <v>0</v>
      </c>
      <c r="J1470" s="11"/>
      <c r="K1470" s="12">
        <v>0</v>
      </c>
      <c r="L1470" s="11">
        <f>=G1470+I1470-K1470</f>
      </c>
      <c r="M1470" s="3"/>
    </row>
    <row r="1471" outlineLevel="1">
      <c r="A1471" s="2"/>
      <c r="B1471" s="1" t="s">
        <v>2707</v>
      </c>
      <c r="E1471" s="1" t="s">
        <v>2708</v>
      </c>
      <c r="F1471" s="4"/>
      <c r="G1471" s="11">
        <v>0</v>
      </c>
      <c r="H1471" s="11"/>
      <c r="I1471" s="12">
        <v>0</v>
      </c>
      <c r="J1471" s="11"/>
      <c r="K1471" s="12">
        <v>0</v>
      </c>
      <c r="L1471" s="11">
        <f>=G1471+I1471-K1471</f>
      </c>
      <c r="M1471" s="3"/>
    </row>
    <row r="1472" outlineLevel="1">
      <c r="A1472" s="2"/>
      <c r="B1472" s="1" t="s">
        <v>2709</v>
      </c>
      <c r="E1472" s="1" t="s">
        <v>2710</v>
      </c>
      <c r="F1472" s="4"/>
      <c r="G1472" s="11">
        <v>0</v>
      </c>
      <c r="H1472" s="11"/>
      <c r="I1472" s="12">
        <v>0</v>
      </c>
      <c r="J1472" s="11"/>
      <c r="K1472" s="12">
        <v>0</v>
      </c>
      <c r="L1472" s="11">
        <f>=G1472+I1472-K1472</f>
      </c>
      <c r="M1472" s="3"/>
    </row>
    <row r="1473" outlineLevel="1">
      <c r="A1473" s="2"/>
      <c r="B1473" s="1" t="s">
        <v>2711</v>
      </c>
      <c r="E1473" s="1" t="s">
        <v>2712</v>
      </c>
      <c r="F1473" s="4"/>
      <c r="G1473" s="11">
        <v>0</v>
      </c>
      <c r="H1473" s="11"/>
      <c r="I1473" s="12">
        <v>0</v>
      </c>
      <c r="J1473" s="11"/>
      <c r="K1473" s="12">
        <v>0</v>
      </c>
      <c r="L1473" s="11">
        <f>=G1473+I1473-K1473</f>
      </c>
      <c r="M1473" s="3"/>
    </row>
    <row r="1474" outlineLevel="1">
      <c r="A1474" s="2"/>
      <c r="B1474" s="1" t="s">
        <v>2713</v>
      </c>
      <c r="E1474" s="1" t="s">
        <v>2714</v>
      </c>
      <c r="F1474" s="4"/>
      <c r="G1474" s="11">
        <v>0</v>
      </c>
      <c r="H1474" s="11"/>
      <c r="I1474" s="12">
        <v>0</v>
      </c>
      <c r="J1474" s="11"/>
      <c r="K1474" s="12">
        <v>0</v>
      </c>
      <c r="L1474" s="11">
        <f>=G1474+I1474-K1474</f>
      </c>
      <c r="M1474" s="3"/>
    </row>
    <row r="1475" outlineLevel="1">
      <c r="A1475" s="2"/>
      <c r="B1475" s="1" t="s">
        <v>2715</v>
      </c>
      <c r="E1475" s="1" t="s">
        <v>2716</v>
      </c>
      <c r="F1475" s="4"/>
      <c r="G1475" s="11">
        <v>0</v>
      </c>
      <c r="H1475" s="11"/>
      <c r="I1475" s="12">
        <v>0</v>
      </c>
      <c r="J1475" s="11"/>
      <c r="K1475" s="12">
        <v>0</v>
      </c>
      <c r="L1475" s="11">
        <f>=G1475+I1475-K1475</f>
      </c>
      <c r="M1475" s="3"/>
    </row>
    <row r="1476" outlineLevel="1">
      <c r="A1476" s="2"/>
      <c r="B1476" s="1" t="s">
        <v>2717</v>
      </c>
      <c r="E1476" s="1" t="s">
        <v>2718</v>
      </c>
      <c r="F1476" s="4"/>
      <c r="G1476" s="11">
        <v>0</v>
      </c>
      <c r="H1476" s="11"/>
      <c r="I1476" s="12">
        <v>0</v>
      </c>
      <c r="J1476" s="11"/>
      <c r="K1476" s="12">
        <v>0</v>
      </c>
      <c r="L1476" s="11">
        <f>=G1476+I1476-K1476</f>
      </c>
      <c r="M1476" s="3"/>
    </row>
    <row r="1477" outlineLevel="1">
      <c r="A1477" s="2"/>
      <c r="B1477" s="1" t="s">
        <v>2719</v>
      </c>
      <c r="E1477" s="1" t="s">
        <v>2720</v>
      </c>
      <c r="F1477" s="4"/>
      <c r="G1477" s="11">
        <v>0</v>
      </c>
      <c r="H1477" s="11"/>
      <c r="I1477" s="12">
        <v>0</v>
      </c>
      <c r="J1477" s="11"/>
      <c r="K1477" s="12">
        <v>0</v>
      </c>
      <c r="L1477" s="11">
        <f>=G1477+I1477-K1477</f>
      </c>
      <c r="M1477" s="3"/>
    </row>
    <row r="1478" outlineLevel="1">
      <c r="A1478" s="2"/>
      <c r="B1478" s="1" t="s">
        <v>2721</v>
      </c>
      <c r="E1478" s="1" t="s">
        <v>2722</v>
      </c>
      <c r="F1478" s="4"/>
      <c r="G1478" s="11">
        <v>0</v>
      </c>
      <c r="H1478" s="11"/>
      <c r="I1478" s="12">
        <v>0</v>
      </c>
      <c r="J1478" s="11"/>
      <c r="K1478" s="12">
        <v>0</v>
      </c>
      <c r="L1478" s="11">
        <f>=G1478+I1478-K1478</f>
      </c>
      <c r="M1478" s="3"/>
    </row>
    <row r="1479" outlineLevel="1">
      <c r="A1479" s="2"/>
      <c r="B1479" s="1" t="s">
        <v>2723</v>
      </c>
      <c r="E1479" s="1" t="s">
        <v>2724</v>
      </c>
      <c r="F1479" s="4"/>
      <c r="G1479" s="11">
        <v>0</v>
      </c>
      <c r="H1479" s="11"/>
      <c r="I1479" s="12">
        <v>0</v>
      </c>
      <c r="J1479" s="11"/>
      <c r="K1479" s="12">
        <v>0</v>
      </c>
      <c r="L1479" s="11">
        <f>=G1479+I1479-K1479</f>
      </c>
      <c r="M1479" s="3"/>
    </row>
    <row r="1480" outlineLevel="1">
      <c r="A1480" s="2"/>
      <c r="B1480" s="1" t="s">
        <v>2725</v>
      </c>
      <c r="E1480" s="1" t="s">
        <v>2726</v>
      </c>
      <c r="F1480" s="4"/>
      <c r="G1480" s="11">
        <v>0</v>
      </c>
      <c r="H1480" s="11"/>
      <c r="I1480" s="12">
        <v>0</v>
      </c>
      <c r="J1480" s="11"/>
      <c r="K1480" s="12">
        <v>0</v>
      </c>
      <c r="L1480" s="11">
        <f>=G1480+I1480-K1480</f>
      </c>
      <c r="M1480" s="3"/>
    </row>
    <row r="1481" outlineLevel="1">
      <c r="A1481" s="2"/>
      <c r="B1481" s="1" t="s">
        <v>2727</v>
      </c>
      <c r="E1481" s="1" t="s">
        <v>2728</v>
      </c>
      <c r="F1481" s="4"/>
      <c r="G1481" s="11">
        <v>0</v>
      </c>
      <c r="H1481" s="11"/>
      <c r="I1481" s="12">
        <v>0</v>
      </c>
      <c r="J1481" s="11"/>
      <c r="K1481" s="12">
        <v>0</v>
      </c>
      <c r="L1481" s="11">
        <f>=G1481+I1481-K1481</f>
      </c>
      <c r="M1481" s="3"/>
    </row>
    <row r="1482" outlineLevel="1">
      <c r="A1482" s="2"/>
      <c r="B1482" s="1" t="s">
        <v>2729</v>
      </c>
      <c r="E1482" s="1" t="s">
        <v>2730</v>
      </c>
      <c r="F1482" s="4"/>
      <c r="G1482" s="11">
        <v>0</v>
      </c>
      <c r="H1482" s="11"/>
      <c r="I1482" s="12">
        <v>0</v>
      </c>
      <c r="J1482" s="11"/>
      <c r="K1482" s="12">
        <v>0</v>
      </c>
      <c r="L1482" s="11">
        <f>=G1482+I1482-K1482</f>
      </c>
      <c r="M1482" s="3"/>
    </row>
    <row r="1483" outlineLevel="1">
      <c r="A1483" s="2"/>
      <c r="B1483" s="1" t="s">
        <v>2731</v>
      </c>
      <c r="E1483" s="1" t="s">
        <v>2732</v>
      </c>
      <c r="F1483" s="4"/>
      <c r="G1483" s="11">
        <v>0</v>
      </c>
      <c r="H1483" s="11"/>
      <c r="I1483" s="12">
        <v>0</v>
      </c>
      <c r="J1483" s="11"/>
      <c r="K1483" s="12">
        <v>0</v>
      </c>
      <c r="L1483" s="11">
        <f>=G1483+I1483-K1483</f>
      </c>
      <c r="M1483" s="3"/>
    </row>
    <row r="1484" outlineLevel="1">
      <c r="A1484" s="2"/>
      <c r="B1484" s="1" t="s">
        <v>2733</v>
      </c>
      <c r="E1484" s="1" t="s">
        <v>2734</v>
      </c>
      <c r="F1484" s="4"/>
      <c r="G1484" s="11">
        <v>0</v>
      </c>
      <c r="H1484" s="11"/>
      <c r="I1484" s="12">
        <v>0</v>
      </c>
      <c r="J1484" s="11"/>
      <c r="K1484" s="12">
        <v>0</v>
      </c>
      <c r="L1484" s="11">
        <f>=G1484+I1484-K1484</f>
      </c>
      <c r="M1484" s="3"/>
    </row>
    <row r="1485" outlineLevel="1">
      <c r="A1485" s="2"/>
      <c r="B1485" s="1" t="s">
        <v>2735</v>
      </c>
      <c r="E1485" s="1" t="s">
        <v>2736</v>
      </c>
      <c r="F1485" s="4"/>
      <c r="G1485" s="11">
        <v>0</v>
      </c>
      <c r="H1485" s="11"/>
      <c r="I1485" s="12">
        <v>0</v>
      </c>
      <c r="J1485" s="11"/>
      <c r="K1485" s="12">
        <v>0</v>
      </c>
      <c r="L1485" s="11">
        <f>=G1485+I1485-K1485</f>
      </c>
      <c r="M1485" s="3"/>
    </row>
    <row r="1486" outlineLevel="1">
      <c r="A1486" s="2"/>
      <c r="B1486" s="1" t="s">
        <v>2737</v>
      </c>
      <c r="E1486" s="1" t="s">
        <v>2738</v>
      </c>
      <c r="F1486" s="4"/>
      <c r="G1486" s="11">
        <v>0</v>
      </c>
      <c r="H1486" s="11"/>
      <c r="I1486" s="12">
        <v>0</v>
      </c>
      <c r="J1486" s="11"/>
      <c r="K1486" s="12">
        <v>0</v>
      </c>
      <c r="L1486" s="11">
        <f>=G1486+I1486-K1486</f>
      </c>
      <c r="M1486" s="3"/>
    </row>
    <row r="1487" outlineLevel="1">
      <c r="A1487" s="2"/>
      <c r="B1487" s="1" t="s">
        <v>2739</v>
      </c>
      <c r="E1487" s="1" t="s">
        <v>2740</v>
      </c>
      <c r="F1487" s="4"/>
      <c r="G1487" s="11">
        <v>0</v>
      </c>
      <c r="H1487" s="11"/>
      <c r="I1487" s="12">
        <v>0</v>
      </c>
      <c r="J1487" s="11"/>
      <c r="K1487" s="12">
        <v>0</v>
      </c>
      <c r="L1487" s="11">
        <f>=G1487+I1487-K1487</f>
      </c>
      <c r="M1487" s="3"/>
    </row>
    <row r="1488" outlineLevel="1">
      <c r="A1488" s="2"/>
      <c r="B1488" s="1" t="s">
        <v>2741</v>
      </c>
      <c r="E1488" s="1" t="s">
        <v>2742</v>
      </c>
      <c r="F1488" s="4"/>
      <c r="G1488" s="11">
        <v>0</v>
      </c>
      <c r="H1488" s="11"/>
      <c r="I1488" s="12">
        <v>0</v>
      </c>
      <c r="J1488" s="11"/>
      <c r="K1488" s="12">
        <v>0</v>
      </c>
      <c r="L1488" s="11">
        <f>=G1488+I1488-K1488</f>
      </c>
      <c r="M1488" s="3"/>
    </row>
    <row r="1489" outlineLevel="1">
      <c r="A1489" s="2"/>
      <c r="B1489" s="1" t="s">
        <v>2743</v>
      </c>
      <c r="E1489" s="1" t="s">
        <v>2744</v>
      </c>
      <c r="F1489" s="4"/>
      <c r="G1489" s="11">
        <v>0</v>
      </c>
      <c r="H1489" s="11"/>
      <c r="I1489" s="12">
        <v>0</v>
      </c>
      <c r="J1489" s="11"/>
      <c r="K1489" s="12">
        <v>0</v>
      </c>
      <c r="L1489" s="11">
        <f>=G1489+I1489-K1489</f>
      </c>
      <c r="M1489" s="3"/>
    </row>
    <row r="1490" outlineLevel="1">
      <c r="A1490" s="2"/>
      <c r="B1490" s="1" t="s">
        <v>2745</v>
      </c>
      <c r="E1490" s="1" t="s">
        <v>2746</v>
      </c>
      <c r="F1490" s="4"/>
      <c r="G1490" s="11">
        <v>0</v>
      </c>
      <c r="H1490" s="11"/>
      <c r="I1490" s="12">
        <v>0</v>
      </c>
      <c r="J1490" s="11"/>
      <c r="K1490" s="12">
        <v>0</v>
      </c>
      <c r="L1490" s="11">
        <f>=G1490+I1490-K1490</f>
      </c>
      <c r="M1490" s="3"/>
    </row>
    <row r="1491" outlineLevel="1">
      <c r="A1491" s="2"/>
      <c r="B1491" s="1" t="s">
        <v>2747</v>
      </c>
      <c r="E1491" s="1" t="s">
        <v>2748</v>
      </c>
      <c r="F1491" s="4"/>
      <c r="G1491" s="11">
        <v>0</v>
      </c>
      <c r="H1491" s="11"/>
      <c r="I1491" s="12">
        <v>0</v>
      </c>
      <c r="J1491" s="11"/>
      <c r="K1491" s="12">
        <v>0</v>
      </c>
      <c r="L1491" s="11">
        <f>=G1491+I1491-K1491</f>
      </c>
      <c r="M1491" s="3"/>
    </row>
    <row r="1492" outlineLevel="1">
      <c r="A1492" s="2"/>
      <c r="B1492" s="1" t="s">
        <v>2749</v>
      </c>
      <c r="E1492" s="1" t="s">
        <v>2750</v>
      </c>
      <c r="F1492" s="4"/>
      <c r="G1492" s="11">
        <v>0</v>
      </c>
      <c r="H1492" s="11"/>
      <c r="I1492" s="12">
        <v>0</v>
      </c>
      <c r="J1492" s="11"/>
      <c r="K1492" s="12">
        <v>0</v>
      </c>
      <c r="L1492" s="11">
        <f>=G1492+I1492-K1492</f>
      </c>
      <c r="M1492" s="3"/>
    </row>
    <row r="1493" outlineLevel="1">
      <c r="A1493" s="2"/>
      <c r="B1493" s="1" t="s">
        <v>2751</v>
      </c>
      <c r="E1493" s="1" t="s">
        <v>2752</v>
      </c>
      <c r="F1493" s="4"/>
      <c r="G1493" s="11">
        <v>0</v>
      </c>
      <c r="H1493" s="11"/>
      <c r="I1493" s="12">
        <v>0</v>
      </c>
      <c r="J1493" s="11"/>
      <c r="K1493" s="12">
        <v>0</v>
      </c>
      <c r="L1493" s="11">
        <f>=G1493+I1493-K1493</f>
      </c>
      <c r="M1493" s="3"/>
    </row>
    <row r="1494" outlineLevel="1">
      <c r="A1494" s="2"/>
      <c r="B1494" s="1" t="s">
        <v>2753</v>
      </c>
      <c r="E1494" s="1" t="s">
        <v>2754</v>
      </c>
      <c r="F1494" s="4"/>
      <c r="G1494" s="11">
        <v>0</v>
      </c>
      <c r="H1494" s="11"/>
      <c r="I1494" s="12">
        <v>0</v>
      </c>
      <c r="J1494" s="11"/>
      <c r="K1494" s="12">
        <v>0</v>
      </c>
      <c r="L1494" s="11">
        <f>=G1494+I1494-K1494</f>
      </c>
      <c r="M1494" s="3"/>
    </row>
    <row r="1495" outlineLevel="1">
      <c r="A1495" s="2"/>
      <c r="B1495" s="1" t="s">
        <v>2755</v>
      </c>
      <c r="E1495" s="1" t="s">
        <v>2756</v>
      </c>
      <c r="F1495" s="4"/>
      <c r="G1495" s="11">
        <v>0</v>
      </c>
      <c r="H1495" s="11"/>
      <c r="I1495" s="12">
        <v>0</v>
      </c>
      <c r="J1495" s="11"/>
      <c r="K1495" s="12">
        <v>0</v>
      </c>
      <c r="L1495" s="11">
        <f>=G1495+I1495-K1495</f>
      </c>
      <c r="M1495" s="3"/>
    </row>
    <row r="1496" outlineLevel="1">
      <c r="A1496" s="2"/>
      <c r="B1496" s="1" t="s">
        <v>2757</v>
      </c>
      <c r="E1496" s="1" t="s">
        <v>2758</v>
      </c>
      <c r="F1496" s="4"/>
      <c r="G1496" s="11">
        <v>0</v>
      </c>
      <c r="H1496" s="11"/>
      <c r="I1496" s="12">
        <v>0</v>
      </c>
      <c r="J1496" s="11"/>
      <c r="K1496" s="12">
        <v>0</v>
      </c>
      <c r="L1496" s="11">
        <f>=G1496+I1496-K1496</f>
      </c>
      <c r="M1496" s="3"/>
    </row>
    <row r="1497" outlineLevel="1">
      <c r="A1497" s="2"/>
      <c r="B1497" s="1" t="s">
        <v>2759</v>
      </c>
      <c r="E1497" s="1" t="s">
        <v>2760</v>
      </c>
      <c r="F1497" s="4"/>
      <c r="G1497" s="11">
        <v>0</v>
      </c>
      <c r="H1497" s="11"/>
      <c r="I1497" s="12">
        <v>0</v>
      </c>
      <c r="J1497" s="11"/>
      <c r="K1497" s="12">
        <v>0</v>
      </c>
      <c r="L1497" s="11">
        <f>=G1497+I1497-K1497</f>
      </c>
      <c r="M1497" s="3"/>
    </row>
    <row r="1498" outlineLevel="1">
      <c r="A1498" s="2"/>
      <c r="B1498" s="1" t="s">
        <v>2761</v>
      </c>
      <c r="E1498" s="1" t="s">
        <v>2762</v>
      </c>
      <c r="F1498" s="4"/>
      <c r="G1498" s="11">
        <v>0</v>
      </c>
      <c r="H1498" s="11"/>
      <c r="I1498" s="12">
        <v>0</v>
      </c>
      <c r="J1498" s="11"/>
      <c r="K1498" s="12">
        <v>0</v>
      </c>
      <c r="L1498" s="11">
        <f>=G1498+I1498-K1498</f>
      </c>
      <c r="M1498" s="3"/>
    </row>
    <row r="1499" outlineLevel="1">
      <c r="A1499" s="2"/>
      <c r="B1499" s="1" t="s">
        <v>2763</v>
      </c>
      <c r="E1499" s="1" t="s">
        <v>2764</v>
      </c>
      <c r="F1499" s="4"/>
      <c r="G1499" s="11">
        <v>0</v>
      </c>
      <c r="H1499" s="11"/>
      <c r="I1499" s="12">
        <v>0</v>
      </c>
      <c r="J1499" s="11"/>
      <c r="K1499" s="12">
        <v>0</v>
      </c>
      <c r="L1499" s="11">
        <f>=G1499+I1499-K1499</f>
      </c>
      <c r="M1499" s="3"/>
    </row>
    <row r="1500" outlineLevel="1">
      <c r="A1500" s="2"/>
      <c r="B1500" s="1" t="s">
        <v>2765</v>
      </c>
      <c r="E1500" s="1" t="s">
        <v>2766</v>
      </c>
      <c r="F1500" s="4"/>
      <c r="G1500" s="11">
        <v>0</v>
      </c>
      <c r="H1500" s="11"/>
      <c r="I1500" s="12">
        <v>0</v>
      </c>
      <c r="J1500" s="11"/>
      <c r="K1500" s="12">
        <v>0</v>
      </c>
      <c r="L1500" s="11">
        <f>=G1500+I1500-K1500</f>
      </c>
      <c r="M1500" s="3"/>
    </row>
    <row r="1501" outlineLevel="1">
      <c r="A1501" s="2"/>
      <c r="B1501" s="1" t="s">
        <v>2767</v>
      </c>
      <c r="E1501" s="1" t="s">
        <v>2768</v>
      </c>
      <c r="F1501" s="4"/>
      <c r="G1501" s="11">
        <v>0</v>
      </c>
      <c r="H1501" s="11"/>
      <c r="I1501" s="12">
        <v>0</v>
      </c>
      <c r="J1501" s="11"/>
      <c r="K1501" s="12">
        <v>0</v>
      </c>
      <c r="L1501" s="11">
        <f>=G1501+I1501-K1501</f>
      </c>
      <c r="M1501" s="3"/>
    </row>
    <row r="1502" outlineLevel="1">
      <c r="A1502" s="2"/>
      <c r="B1502" s="1" t="s">
        <v>2769</v>
      </c>
      <c r="E1502" s="1" t="s">
        <v>2770</v>
      </c>
      <c r="F1502" s="4"/>
      <c r="G1502" s="11">
        <v>0</v>
      </c>
      <c r="H1502" s="11"/>
      <c r="I1502" s="12">
        <v>0</v>
      </c>
      <c r="J1502" s="11"/>
      <c r="K1502" s="12">
        <v>0</v>
      </c>
      <c r="L1502" s="11">
        <f>=G1502+I1502-K1502</f>
      </c>
      <c r="M1502" s="3"/>
    </row>
    <row r="1503" outlineLevel="1">
      <c r="A1503" s="2"/>
      <c r="B1503" s="1" t="s">
        <v>2771</v>
      </c>
      <c r="E1503" s="1" t="s">
        <v>2772</v>
      </c>
      <c r="F1503" s="4"/>
      <c r="G1503" s="11">
        <v>0</v>
      </c>
      <c r="H1503" s="11"/>
      <c r="I1503" s="12">
        <v>0</v>
      </c>
      <c r="J1503" s="11"/>
      <c r="K1503" s="12">
        <v>0</v>
      </c>
      <c r="L1503" s="11">
        <f>=G1503+I1503-K1503</f>
      </c>
      <c r="M1503" s="3"/>
    </row>
    <row r="1504" outlineLevel="1">
      <c r="A1504" s="2"/>
      <c r="B1504" s="1" t="s">
        <v>2773</v>
      </c>
      <c r="E1504" s="1" t="s">
        <v>2774</v>
      </c>
      <c r="F1504" s="4"/>
      <c r="G1504" s="11">
        <v>0</v>
      </c>
      <c r="H1504" s="11"/>
      <c r="I1504" s="12">
        <v>0</v>
      </c>
      <c r="J1504" s="11"/>
      <c r="K1504" s="12">
        <v>0</v>
      </c>
      <c r="L1504" s="11">
        <f>=G1504+I1504-K1504</f>
      </c>
      <c r="M1504" s="3"/>
    </row>
    <row r="1505" outlineLevel="1">
      <c r="A1505" s="2"/>
      <c r="B1505" s="1" t="s">
        <v>2775</v>
      </c>
      <c r="E1505" s="1" t="s">
        <v>2776</v>
      </c>
      <c r="F1505" s="4"/>
      <c r="G1505" s="11">
        <v>0</v>
      </c>
      <c r="H1505" s="11"/>
      <c r="I1505" s="12">
        <v>0</v>
      </c>
      <c r="J1505" s="11"/>
      <c r="K1505" s="12">
        <v>0</v>
      </c>
      <c r="L1505" s="11">
        <f>=G1505+I1505-K1505</f>
      </c>
      <c r="M1505" s="3"/>
    </row>
    <row r="1506" outlineLevel="1">
      <c r="A1506" s="2"/>
      <c r="B1506" s="1" t="s">
        <v>2777</v>
      </c>
      <c r="E1506" s="1" t="s">
        <v>2778</v>
      </c>
      <c r="F1506" s="4"/>
      <c r="G1506" s="11">
        <v>0</v>
      </c>
      <c r="H1506" s="11"/>
      <c r="I1506" s="12">
        <v>0</v>
      </c>
      <c r="J1506" s="11"/>
      <c r="K1506" s="12">
        <v>0</v>
      </c>
      <c r="L1506" s="11">
        <f>=G1506+I1506-K1506</f>
      </c>
      <c r="M1506" s="3"/>
    </row>
    <row r="1507" outlineLevel="1">
      <c r="A1507" s="2"/>
      <c r="B1507" s="1" t="s">
        <v>2779</v>
      </c>
      <c r="E1507" s="1" t="s">
        <v>2780</v>
      </c>
      <c r="F1507" s="4"/>
      <c r="G1507" s="11">
        <v>0</v>
      </c>
      <c r="H1507" s="11"/>
      <c r="I1507" s="12">
        <v>0</v>
      </c>
      <c r="J1507" s="11"/>
      <c r="K1507" s="12">
        <v>0</v>
      </c>
      <c r="L1507" s="11">
        <f>=G1507+I1507-K1507</f>
      </c>
      <c r="M1507" s="3"/>
    </row>
    <row r="1508" outlineLevel="1">
      <c r="A1508" s="2"/>
      <c r="B1508" s="1" t="s">
        <v>2781</v>
      </c>
      <c r="E1508" s="1" t="s">
        <v>2782</v>
      </c>
      <c r="F1508" s="4"/>
      <c r="G1508" s="11">
        <v>0</v>
      </c>
      <c r="H1508" s="11"/>
      <c r="I1508" s="12">
        <v>0</v>
      </c>
      <c r="J1508" s="11"/>
      <c r="K1508" s="12">
        <v>0</v>
      </c>
      <c r="L1508" s="11">
        <f>=G1508+I1508-K1508</f>
      </c>
      <c r="M1508" s="3"/>
    </row>
    <row r="1509" outlineLevel="1">
      <c r="A1509" s="2"/>
      <c r="B1509" s="1" t="s">
        <v>2783</v>
      </c>
      <c r="E1509" s="1" t="s">
        <v>2784</v>
      </c>
      <c r="F1509" s="4"/>
      <c r="G1509" s="11">
        <v>0</v>
      </c>
      <c r="H1509" s="11"/>
      <c r="I1509" s="12">
        <v>0</v>
      </c>
      <c r="J1509" s="11"/>
      <c r="K1509" s="12">
        <v>0</v>
      </c>
      <c r="L1509" s="11">
        <f>=G1509+I1509-K1509</f>
      </c>
      <c r="M1509" s="3"/>
    </row>
    <row r="1510" outlineLevel="1">
      <c r="A1510" s="2"/>
      <c r="B1510" s="1" t="s">
        <v>2785</v>
      </c>
      <c r="E1510" s="1" t="s">
        <v>2786</v>
      </c>
      <c r="F1510" s="4"/>
      <c r="G1510" s="11">
        <v>0</v>
      </c>
      <c r="H1510" s="11"/>
      <c r="I1510" s="12">
        <v>0</v>
      </c>
      <c r="J1510" s="11"/>
      <c r="K1510" s="12">
        <v>0</v>
      </c>
      <c r="L1510" s="11">
        <f>=G1510+I1510-K1510</f>
      </c>
      <c r="M1510" s="3"/>
    </row>
    <row r="1511" outlineLevel="1">
      <c r="A1511" s="2"/>
      <c r="B1511" s="1" t="s">
        <v>2787</v>
      </c>
      <c r="E1511" s="1" t="s">
        <v>2788</v>
      </c>
      <c r="F1511" s="4"/>
      <c r="G1511" s="11">
        <v>0</v>
      </c>
      <c r="H1511" s="11"/>
      <c r="I1511" s="12">
        <v>0</v>
      </c>
      <c r="J1511" s="11"/>
      <c r="K1511" s="12">
        <v>0</v>
      </c>
      <c r="L1511" s="11">
        <f>=G1511+I1511-K1511</f>
      </c>
      <c r="M1511" s="3"/>
    </row>
    <row r="1512" outlineLevel="1">
      <c r="A1512" s="2"/>
      <c r="B1512" s="1" t="s">
        <v>2789</v>
      </c>
      <c r="E1512" s="1" t="s">
        <v>2790</v>
      </c>
      <c r="F1512" s="4"/>
      <c r="G1512" s="11">
        <v>0</v>
      </c>
      <c r="H1512" s="11"/>
      <c r="I1512" s="12">
        <v>0</v>
      </c>
      <c r="J1512" s="11"/>
      <c r="K1512" s="12">
        <v>0</v>
      </c>
      <c r="L1512" s="11">
        <f>=G1512+I1512-K1512</f>
      </c>
      <c r="M1512" s="3"/>
    </row>
    <row r="1513" outlineLevel="1">
      <c r="A1513" s="2"/>
      <c r="B1513" s="1" t="s">
        <v>2791</v>
      </c>
      <c r="E1513" s="1" t="s">
        <v>2792</v>
      </c>
      <c r="F1513" s="4"/>
      <c r="G1513" s="11">
        <v>0</v>
      </c>
      <c r="H1513" s="11"/>
      <c r="I1513" s="12">
        <v>0</v>
      </c>
      <c r="J1513" s="11"/>
      <c r="K1513" s="12">
        <v>0</v>
      </c>
      <c r="L1513" s="11">
        <f>=G1513+I1513-K1513</f>
      </c>
      <c r="M1513" s="3"/>
    </row>
    <row r="1514" outlineLevel="1">
      <c r="A1514" s="2"/>
      <c r="B1514" s="1" t="s">
        <v>2793</v>
      </c>
      <c r="E1514" s="1" t="s">
        <v>2794</v>
      </c>
      <c r="F1514" s="4"/>
      <c r="G1514" s="11">
        <v>0</v>
      </c>
      <c r="H1514" s="11"/>
      <c r="I1514" s="12">
        <v>0</v>
      </c>
      <c r="J1514" s="11"/>
      <c r="K1514" s="12">
        <v>0</v>
      </c>
      <c r="L1514" s="11">
        <f>=G1514+I1514-K1514</f>
      </c>
      <c r="M1514" s="3"/>
    </row>
    <row r="1515" outlineLevel="1">
      <c r="A1515" s="2"/>
      <c r="B1515" s="1" t="s">
        <v>2795</v>
      </c>
      <c r="E1515" s="1" t="s">
        <v>2796</v>
      </c>
      <c r="F1515" s="4"/>
      <c r="G1515" s="11">
        <v>0</v>
      </c>
      <c r="H1515" s="11"/>
      <c r="I1515" s="12">
        <v>0</v>
      </c>
      <c r="J1515" s="11"/>
      <c r="K1515" s="12">
        <v>0</v>
      </c>
      <c r="L1515" s="11">
        <f>=G1515+I1515-K1515</f>
      </c>
      <c r="M1515" s="3"/>
    </row>
    <row r="1516" outlineLevel="1">
      <c r="A1516" s="2"/>
      <c r="B1516" s="1" t="s">
        <v>2797</v>
      </c>
      <c r="E1516" s="1" t="s">
        <v>2798</v>
      </c>
      <c r="F1516" s="4"/>
      <c r="G1516" s="11">
        <v>0</v>
      </c>
      <c r="H1516" s="11"/>
      <c r="I1516" s="12">
        <v>0</v>
      </c>
      <c r="J1516" s="11"/>
      <c r="K1516" s="12">
        <v>0</v>
      </c>
      <c r="L1516" s="11">
        <f>=G1516+I1516-K1516</f>
      </c>
      <c r="M1516" s="3"/>
    </row>
    <row r="1517" outlineLevel="1">
      <c r="A1517" s="2"/>
      <c r="B1517" s="1" t="s">
        <v>2799</v>
      </c>
      <c r="E1517" s="1" t="s">
        <v>2800</v>
      </c>
      <c r="F1517" s="4"/>
      <c r="G1517" s="11">
        <v>0</v>
      </c>
      <c r="H1517" s="11"/>
      <c r="I1517" s="12">
        <v>0</v>
      </c>
      <c r="J1517" s="11"/>
      <c r="K1517" s="12">
        <v>0</v>
      </c>
      <c r="L1517" s="11">
        <f>=G1517+I1517-K1517</f>
      </c>
      <c r="M1517" s="3"/>
    </row>
    <row r="1518" outlineLevel="1">
      <c r="A1518" s="2"/>
      <c r="B1518" s="1" t="s">
        <v>2801</v>
      </c>
      <c r="E1518" s="1" t="s">
        <v>2802</v>
      </c>
      <c r="F1518" s="4"/>
      <c r="G1518" s="11">
        <v>0</v>
      </c>
      <c r="H1518" s="11"/>
      <c r="I1518" s="12">
        <v>0</v>
      </c>
      <c r="J1518" s="11"/>
      <c r="K1518" s="12">
        <v>0</v>
      </c>
      <c r="L1518" s="11">
        <f>=G1518+I1518-K1518</f>
      </c>
      <c r="M1518" s="3"/>
    </row>
    <row r="1519" outlineLevel="1">
      <c r="A1519" s="2"/>
      <c r="B1519" s="1" t="s">
        <v>2803</v>
      </c>
      <c r="E1519" s="1" t="s">
        <v>2804</v>
      </c>
      <c r="F1519" s="4"/>
      <c r="G1519" s="11">
        <v>0</v>
      </c>
      <c r="H1519" s="11"/>
      <c r="I1519" s="12">
        <v>0</v>
      </c>
      <c r="J1519" s="11"/>
      <c r="K1519" s="12">
        <v>0</v>
      </c>
      <c r="L1519" s="11">
        <f>=G1519+I1519-K1519</f>
      </c>
      <c r="M1519" s="3"/>
    </row>
    <row r="1520" outlineLevel="1">
      <c r="A1520" s="2"/>
      <c r="B1520" s="1" t="s">
        <v>2805</v>
      </c>
      <c r="E1520" s="1" t="s">
        <v>2806</v>
      </c>
      <c r="F1520" s="4"/>
      <c r="G1520" s="11">
        <v>0</v>
      </c>
      <c r="H1520" s="11"/>
      <c r="I1520" s="12">
        <v>0</v>
      </c>
      <c r="J1520" s="11"/>
      <c r="K1520" s="12">
        <v>0</v>
      </c>
      <c r="L1520" s="11">
        <f>=G1520+I1520-K1520</f>
      </c>
      <c r="M1520" s="3"/>
    </row>
    <row r="1521" outlineLevel="1">
      <c r="A1521" s="2"/>
      <c r="B1521" s="1" t="s">
        <v>2807</v>
      </c>
      <c r="E1521" s="1" t="s">
        <v>2808</v>
      </c>
      <c r="F1521" s="4"/>
      <c r="G1521" s="11">
        <v>0</v>
      </c>
      <c r="H1521" s="11"/>
      <c r="I1521" s="12">
        <v>0</v>
      </c>
      <c r="J1521" s="11"/>
      <c r="K1521" s="12">
        <v>0</v>
      </c>
      <c r="L1521" s="11">
        <f>=G1521+I1521-K1521</f>
      </c>
      <c r="M1521" s="3"/>
    </row>
    <row r="1522" outlineLevel="1">
      <c r="A1522" s="2"/>
      <c r="B1522" s="1" t="s">
        <v>2809</v>
      </c>
      <c r="E1522" s="1" t="s">
        <v>2810</v>
      </c>
      <c r="F1522" s="4"/>
      <c r="G1522" s="11">
        <v>0</v>
      </c>
      <c r="H1522" s="11"/>
      <c r="I1522" s="12">
        <v>0</v>
      </c>
      <c r="J1522" s="11"/>
      <c r="K1522" s="12">
        <v>0</v>
      </c>
      <c r="L1522" s="11">
        <f>=G1522+I1522-K1522</f>
      </c>
      <c r="M1522" s="3"/>
    </row>
    <row r="1523" outlineLevel="1">
      <c r="A1523" s="2"/>
      <c r="B1523" s="1" t="s">
        <v>2811</v>
      </c>
      <c r="E1523" s="1" t="s">
        <v>2812</v>
      </c>
      <c r="F1523" s="4"/>
      <c r="G1523" s="11">
        <v>0</v>
      </c>
      <c r="H1523" s="11"/>
      <c r="I1523" s="12">
        <v>0</v>
      </c>
      <c r="J1523" s="11"/>
      <c r="K1523" s="12">
        <v>0</v>
      </c>
      <c r="L1523" s="11">
        <f>=G1523+I1523-K1523</f>
      </c>
      <c r="M1523" s="3"/>
    </row>
    <row r="1524" outlineLevel="1">
      <c r="A1524" s="2"/>
      <c r="B1524" s="1" t="s">
        <v>2813</v>
      </c>
      <c r="E1524" s="1" t="s">
        <v>2814</v>
      </c>
      <c r="F1524" s="4"/>
      <c r="G1524" s="11">
        <v>0</v>
      </c>
      <c r="H1524" s="11"/>
      <c r="I1524" s="12">
        <v>0</v>
      </c>
      <c r="J1524" s="11"/>
      <c r="K1524" s="12">
        <v>0</v>
      </c>
      <c r="L1524" s="11">
        <f>=G1524+I1524-K1524</f>
      </c>
      <c r="M1524" s="3"/>
    </row>
    <row r="1525" outlineLevel="1">
      <c r="A1525" s="2"/>
      <c r="B1525" s="1" t="s">
        <v>2815</v>
      </c>
      <c r="E1525" s="1" t="s">
        <v>2816</v>
      </c>
      <c r="F1525" s="4"/>
      <c r="G1525" s="11">
        <v>0</v>
      </c>
      <c r="H1525" s="11"/>
      <c r="I1525" s="12">
        <v>0</v>
      </c>
      <c r="J1525" s="11"/>
      <c r="K1525" s="12">
        <v>0</v>
      </c>
      <c r="L1525" s="11">
        <f>=G1525+I1525-K1525</f>
      </c>
      <c r="M1525" s="3"/>
    </row>
    <row r="1526" outlineLevel="1">
      <c r="A1526" s="2"/>
      <c r="B1526" s="1" t="s">
        <v>2817</v>
      </c>
      <c r="E1526" s="1" t="s">
        <v>2818</v>
      </c>
      <c r="F1526" s="4"/>
      <c r="G1526" s="11">
        <v>0</v>
      </c>
      <c r="H1526" s="11"/>
      <c r="I1526" s="12">
        <v>0</v>
      </c>
      <c r="J1526" s="11"/>
      <c r="K1526" s="12">
        <v>0</v>
      </c>
      <c r="L1526" s="11">
        <f>=G1526+I1526-K1526</f>
      </c>
      <c r="M1526" s="3"/>
    </row>
    <row r="1527" outlineLevel="1">
      <c r="A1527" s="2"/>
      <c r="B1527" s="1" t="s">
        <v>2819</v>
      </c>
      <c r="E1527" s="1" t="s">
        <v>2820</v>
      </c>
      <c r="F1527" s="4"/>
      <c r="G1527" s="11">
        <v>0</v>
      </c>
      <c r="H1527" s="11"/>
      <c r="I1527" s="12">
        <v>0</v>
      </c>
      <c r="J1527" s="11"/>
      <c r="K1527" s="12">
        <v>0</v>
      </c>
      <c r="L1527" s="11">
        <f>=G1527+I1527-K1527</f>
      </c>
      <c r="M1527" s="3"/>
    </row>
    <row r="1528" outlineLevel="1">
      <c r="A1528" s="2"/>
      <c r="B1528" s="1" t="s">
        <v>2821</v>
      </c>
      <c r="E1528" s="1" t="s">
        <v>2822</v>
      </c>
      <c r="F1528" s="4"/>
      <c r="G1528" s="11">
        <v>0</v>
      </c>
      <c r="H1528" s="11"/>
      <c r="I1528" s="12">
        <v>0</v>
      </c>
      <c r="J1528" s="11"/>
      <c r="K1528" s="12">
        <v>0</v>
      </c>
      <c r="L1528" s="11">
        <f>=G1528+I1528-K1528</f>
      </c>
      <c r="M1528" s="3"/>
    </row>
    <row r="1529" outlineLevel="1">
      <c r="A1529" s="2"/>
      <c r="B1529" s="1" t="s">
        <v>2823</v>
      </c>
      <c r="E1529" s="1" t="s">
        <v>2824</v>
      </c>
      <c r="F1529" s="4"/>
      <c r="G1529" s="11">
        <v>0</v>
      </c>
      <c r="H1529" s="11"/>
      <c r="I1529" s="12">
        <v>0</v>
      </c>
      <c r="J1529" s="11"/>
      <c r="K1529" s="12">
        <v>0</v>
      </c>
      <c r="L1529" s="11">
        <f>=G1529+I1529-K1529</f>
      </c>
      <c r="M1529" s="3"/>
    </row>
    <row r="1530" outlineLevel="1">
      <c r="A1530" s="2"/>
      <c r="B1530" s="1" t="s">
        <v>2825</v>
      </c>
      <c r="E1530" s="1" t="s">
        <v>2826</v>
      </c>
      <c r="F1530" s="4"/>
      <c r="G1530" s="11">
        <v>0</v>
      </c>
      <c r="H1530" s="11"/>
      <c r="I1530" s="12">
        <v>0</v>
      </c>
      <c r="J1530" s="11"/>
      <c r="K1530" s="12">
        <v>0</v>
      </c>
      <c r="L1530" s="11">
        <f>=G1530+I1530-K1530</f>
      </c>
      <c r="M1530" s="3"/>
    </row>
    <row r="1531" outlineLevel="1">
      <c r="A1531" s="2"/>
      <c r="B1531" s="1" t="s">
        <v>2827</v>
      </c>
      <c r="E1531" s="1" t="s">
        <v>2828</v>
      </c>
      <c r="F1531" s="4"/>
      <c r="G1531" s="11">
        <v>0</v>
      </c>
      <c r="H1531" s="11"/>
      <c r="I1531" s="12">
        <v>0</v>
      </c>
      <c r="J1531" s="11"/>
      <c r="K1531" s="12">
        <v>0</v>
      </c>
      <c r="L1531" s="11">
        <f>=G1531+I1531-K1531</f>
      </c>
      <c r="M1531" s="3"/>
    </row>
    <row r="1532" outlineLevel="1">
      <c r="A1532" s="2"/>
      <c r="B1532" s="1" t="s">
        <v>2829</v>
      </c>
      <c r="E1532" s="1" t="s">
        <v>2830</v>
      </c>
      <c r="F1532" s="4"/>
      <c r="G1532" s="11">
        <v>0</v>
      </c>
      <c r="H1532" s="11"/>
      <c r="I1532" s="12">
        <v>0</v>
      </c>
      <c r="J1532" s="11"/>
      <c r="K1532" s="12">
        <v>0</v>
      </c>
      <c r="L1532" s="11">
        <f>=G1532+I1532-K1532</f>
      </c>
      <c r="M1532" s="3"/>
    </row>
    <row r="1533" outlineLevel="1">
      <c r="A1533" s="2"/>
      <c r="B1533" s="1" t="s">
        <v>2831</v>
      </c>
      <c r="E1533" s="1" t="s">
        <v>2832</v>
      </c>
      <c r="F1533" s="4"/>
      <c r="G1533" s="11">
        <v>0</v>
      </c>
      <c r="H1533" s="11"/>
      <c r="I1533" s="12">
        <v>0</v>
      </c>
      <c r="J1533" s="11"/>
      <c r="K1533" s="12">
        <v>0</v>
      </c>
      <c r="L1533" s="11">
        <f>=G1533+I1533-K1533</f>
      </c>
      <c r="M1533" s="3"/>
    </row>
    <row r="1534" outlineLevel="1">
      <c r="A1534" s="2"/>
      <c r="B1534" s="1" t="s">
        <v>2833</v>
      </c>
      <c r="E1534" s="1" t="s">
        <v>2834</v>
      </c>
      <c r="F1534" s="4"/>
      <c r="G1534" s="11">
        <v>0</v>
      </c>
      <c r="H1534" s="11"/>
      <c r="I1534" s="12">
        <v>0</v>
      </c>
      <c r="J1534" s="11"/>
      <c r="K1534" s="12">
        <v>0</v>
      </c>
      <c r="L1534" s="11">
        <f>=G1534+I1534-K1534</f>
      </c>
      <c r="M1534" s="3"/>
    </row>
    <row r="1535" outlineLevel="1">
      <c r="A1535" s="2"/>
      <c r="B1535" s="1" t="s">
        <v>2835</v>
      </c>
      <c r="E1535" s="1" t="s">
        <v>2836</v>
      </c>
      <c r="F1535" s="4"/>
      <c r="G1535" s="11">
        <v>0</v>
      </c>
      <c r="H1535" s="11"/>
      <c r="I1535" s="12">
        <v>0</v>
      </c>
      <c r="J1535" s="11"/>
      <c r="K1535" s="12">
        <v>0</v>
      </c>
      <c r="L1535" s="11">
        <f>=G1535+I1535-K1535</f>
      </c>
      <c r="M1535" s="3"/>
    </row>
    <row r="1536" outlineLevel="1">
      <c r="A1536" s="2"/>
      <c r="B1536" s="1" t="s">
        <v>2837</v>
      </c>
      <c r="E1536" s="1" t="s">
        <v>2838</v>
      </c>
      <c r="F1536" s="4"/>
      <c r="G1536" s="11">
        <v>0</v>
      </c>
      <c r="H1536" s="11"/>
      <c r="I1536" s="12">
        <v>0</v>
      </c>
      <c r="J1536" s="11"/>
      <c r="K1536" s="12">
        <v>0</v>
      </c>
      <c r="L1536" s="11">
        <f>=G1536+I1536-K1536</f>
      </c>
      <c r="M1536" s="3"/>
    </row>
    <row r="1537" outlineLevel="1">
      <c r="A1537" s="2"/>
      <c r="B1537" s="1" t="s">
        <v>2839</v>
      </c>
      <c r="E1537" s="1" t="s">
        <v>2840</v>
      </c>
      <c r="F1537" s="4"/>
      <c r="G1537" s="11">
        <v>0</v>
      </c>
      <c r="H1537" s="11"/>
      <c r="I1537" s="12">
        <v>0</v>
      </c>
      <c r="J1537" s="11"/>
      <c r="K1537" s="12">
        <v>0</v>
      </c>
      <c r="L1537" s="11">
        <f>=G1537+I1537-K1537</f>
      </c>
      <c r="M1537" s="3"/>
    </row>
    <row r="1538" outlineLevel="1">
      <c r="A1538" s="2"/>
      <c r="B1538" s="1" t="s">
        <v>2841</v>
      </c>
      <c r="E1538" s="1" t="s">
        <v>2842</v>
      </c>
      <c r="F1538" s="4"/>
      <c r="G1538" s="11">
        <v>0</v>
      </c>
      <c r="H1538" s="11"/>
      <c r="I1538" s="12">
        <v>0</v>
      </c>
      <c r="J1538" s="11"/>
      <c r="K1538" s="12">
        <v>0</v>
      </c>
      <c r="L1538" s="11">
        <f>=G1538+I1538-K1538</f>
      </c>
      <c r="M1538" s="3"/>
    </row>
    <row r="1539" outlineLevel="1">
      <c r="A1539" s="2"/>
      <c r="B1539" s="1" t="s">
        <v>2843</v>
      </c>
      <c r="E1539" s="1" t="s">
        <v>2844</v>
      </c>
      <c r="F1539" s="4"/>
      <c r="G1539" s="11">
        <v>0</v>
      </c>
      <c r="H1539" s="11"/>
      <c r="I1539" s="12">
        <v>0</v>
      </c>
      <c r="J1539" s="11"/>
      <c r="K1539" s="12">
        <v>0</v>
      </c>
      <c r="L1539" s="11">
        <f>=G1539+I1539-K1539</f>
      </c>
      <c r="M1539" s="3"/>
    </row>
    <row r="1540" outlineLevel="1">
      <c r="A1540" s="2"/>
      <c r="B1540" s="1" t="s">
        <v>2845</v>
      </c>
      <c r="E1540" s="1" t="s">
        <v>2846</v>
      </c>
      <c r="F1540" s="4"/>
      <c r="G1540" s="11">
        <v>0</v>
      </c>
      <c r="H1540" s="11"/>
      <c r="I1540" s="12">
        <v>0</v>
      </c>
      <c r="J1540" s="11"/>
      <c r="K1540" s="12">
        <v>0</v>
      </c>
      <c r="L1540" s="11">
        <f>=G1540+I1540-K1540</f>
      </c>
      <c r="M1540" s="3"/>
    </row>
    <row r="1541" outlineLevel="1">
      <c r="A1541" s="2"/>
      <c r="B1541" s="1" t="s">
        <v>2847</v>
      </c>
      <c r="E1541" s="1" t="s">
        <v>2848</v>
      </c>
      <c r="F1541" s="4"/>
      <c r="G1541" s="11">
        <v>0</v>
      </c>
      <c r="H1541" s="11"/>
      <c r="I1541" s="12">
        <v>0</v>
      </c>
      <c r="J1541" s="11"/>
      <c r="K1541" s="12">
        <v>0</v>
      </c>
      <c r="L1541" s="11">
        <f>=G1541+I1541-K1541</f>
      </c>
      <c r="M1541" s="3"/>
    </row>
    <row r="1542" outlineLevel="1">
      <c r="A1542" s="2"/>
      <c r="B1542" s="1" t="s">
        <v>2849</v>
      </c>
      <c r="E1542" s="1" t="s">
        <v>2850</v>
      </c>
      <c r="F1542" s="4"/>
      <c r="G1542" s="11">
        <v>0</v>
      </c>
      <c r="H1542" s="11"/>
      <c r="I1542" s="12">
        <v>0</v>
      </c>
      <c r="J1542" s="11"/>
      <c r="K1542" s="12">
        <v>0</v>
      </c>
      <c r="L1542" s="11">
        <f>=G1542+I1542-K1542</f>
      </c>
      <c r="M1542" s="3"/>
    </row>
    <row r="1543" outlineLevel="1">
      <c r="A1543" s="2"/>
      <c r="B1543" s="1" t="s">
        <v>2851</v>
      </c>
      <c r="E1543" s="1" t="s">
        <v>2852</v>
      </c>
      <c r="F1543" s="4"/>
      <c r="G1543" s="11">
        <v>0</v>
      </c>
      <c r="H1543" s="11"/>
      <c r="I1543" s="12">
        <v>0</v>
      </c>
      <c r="J1543" s="11"/>
      <c r="K1543" s="12">
        <v>0</v>
      </c>
      <c r="L1543" s="11">
        <f>=G1543+I1543-K1543</f>
      </c>
      <c r="M1543" s="3"/>
    </row>
    <row r="1544" outlineLevel="1">
      <c r="A1544" s="2"/>
      <c r="B1544" s="1" t="s">
        <v>2853</v>
      </c>
      <c r="E1544" s="1" t="s">
        <v>2854</v>
      </c>
      <c r="F1544" s="4"/>
      <c r="G1544" s="11">
        <v>0</v>
      </c>
      <c r="H1544" s="11"/>
      <c r="I1544" s="12">
        <v>0</v>
      </c>
      <c r="J1544" s="11"/>
      <c r="K1544" s="12">
        <v>0</v>
      </c>
      <c r="L1544" s="11">
        <f>=G1544+I1544-K1544</f>
      </c>
      <c r="M1544" s="3"/>
    </row>
    <row r="1545" outlineLevel="1">
      <c r="A1545" s="2"/>
      <c r="B1545" s="1" t="s">
        <v>2855</v>
      </c>
      <c r="E1545" s="1" t="s">
        <v>2856</v>
      </c>
      <c r="F1545" s="4"/>
      <c r="G1545" s="11">
        <v>0</v>
      </c>
      <c r="H1545" s="11"/>
      <c r="I1545" s="12">
        <v>0</v>
      </c>
      <c r="J1545" s="11"/>
      <c r="K1545" s="12">
        <v>0</v>
      </c>
      <c r="L1545" s="11">
        <f>=G1545+I1545-K1545</f>
      </c>
      <c r="M1545" s="3"/>
    </row>
    <row r="1546" outlineLevel="1">
      <c r="A1546" s="2"/>
      <c r="B1546" s="1" t="s">
        <v>2857</v>
      </c>
      <c r="E1546" s="1" t="s">
        <v>2858</v>
      </c>
      <c r="F1546" s="4"/>
      <c r="G1546" s="11">
        <v>0</v>
      </c>
      <c r="H1546" s="11"/>
      <c r="I1546" s="12">
        <v>0</v>
      </c>
      <c r="J1546" s="11"/>
      <c r="K1546" s="12">
        <v>0</v>
      </c>
      <c r="L1546" s="11">
        <f>=G1546+I1546-K1546</f>
      </c>
      <c r="M1546" s="3"/>
    </row>
    <row r="1547" outlineLevel="1">
      <c r="A1547" s="2"/>
      <c r="B1547" s="1" t="s">
        <v>2859</v>
      </c>
      <c r="E1547" s="1" t="s">
        <v>2860</v>
      </c>
      <c r="F1547" s="4"/>
      <c r="G1547" s="11">
        <v>0</v>
      </c>
      <c r="H1547" s="11"/>
      <c r="I1547" s="12">
        <v>0</v>
      </c>
      <c r="J1547" s="11"/>
      <c r="K1547" s="12">
        <v>0</v>
      </c>
      <c r="L1547" s="11">
        <f>=G1547+I1547-K1547</f>
      </c>
      <c r="M1547" s="3"/>
    </row>
    <row r="1548" outlineLevel="1">
      <c r="A1548" s="2"/>
      <c r="B1548" s="1" t="s">
        <v>2861</v>
      </c>
      <c r="E1548" s="1" t="s">
        <v>2862</v>
      </c>
      <c r="F1548" s="4"/>
      <c r="G1548" s="11">
        <v>0</v>
      </c>
      <c r="H1548" s="11"/>
      <c r="I1548" s="12">
        <v>0</v>
      </c>
      <c r="J1548" s="11"/>
      <c r="K1548" s="12">
        <v>0</v>
      </c>
      <c r="L1548" s="11">
        <f>=G1548+I1548-K1548</f>
      </c>
      <c r="M1548" s="3"/>
    </row>
    <row r="1549" outlineLevel="1">
      <c r="A1549" s="2"/>
      <c r="B1549" s="1" t="s">
        <v>2863</v>
      </c>
      <c r="E1549" s="1" t="s">
        <v>2864</v>
      </c>
      <c r="F1549" s="4"/>
      <c r="G1549" s="11">
        <v>0</v>
      </c>
      <c r="H1549" s="11"/>
      <c r="I1549" s="12">
        <v>0</v>
      </c>
      <c r="J1549" s="11"/>
      <c r="K1549" s="12">
        <v>0</v>
      </c>
      <c r="L1549" s="11">
        <f>=G1549+I1549-K1549</f>
      </c>
      <c r="M1549" s="3"/>
    </row>
    <row r="1550" outlineLevel="1">
      <c r="A1550" s="2"/>
      <c r="B1550" s="1" t="s">
        <v>2865</v>
      </c>
      <c r="E1550" s="1" t="s">
        <v>2866</v>
      </c>
      <c r="F1550" s="4"/>
      <c r="G1550" s="11">
        <v>0</v>
      </c>
      <c r="H1550" s="11"/>
      <c r="I1550" s="12">
        <v>0</v>
      </c>
      <c r="J1550" s="11"/>
      <c r="K1550" s="12">
        <v>0</v>
      </c>
      <c r="L1550" s="11">
        <f>=G1550+I1550-K1550</f>
      </c>
      <c r="M1550" s="3"/>
    </row>
    <row r="1551" outlineLevel="1">
      <c r="A1551" s="2"/>
      <c r="B1551" s="1" t="s">
        <v>2867</v>
      </c>
      <c r="E1551" s="1" t="s">
        <v>2868</v>
      </c>
      <c r="F1551" s="4"/>
      <c r="G1551" s="11">
        <v>0</v>
      </c>
      <c r="H1551" s="11"/>
      <c r="I1551" s="12">
        <v>0</v>
      </c>
      <c r="J1551" s="11"/>
      <c r="K1551" s="12">
        <v>0</v>
      </c>
      <c r="L1551" s="11">
        <f>=G1551+I1551-K1551</f>
      </c>
      <c r="M1551" s="3"/>
    </row>
    <row r="1552" outlineLevel="1">
      <c r="A1552" s="2"/>
      <c r="B1552" s="1" t="s">
        <v>2869</v>
      </c>
      <c r="E1552" s="1" t="s">
        <v>2870</v>
      </c>
      <c r="F1552" s="4"/>
      <c r="G1552" s="11">
        <v>0</v>
      </c>
      <c r="H1552" s="11"/>
      <c r="I1552" s="12">
        <v>0</v>
      </c>
      <c r="J1552" s="11"/>
      <c r="K1552" s="12">
        <v>0</v>
      </c>
      <c r="L1552" s="11">
        <f>=G1552+I1552-K1552</f>
      </c>
      <c r="M1552" s="3"/>
    </row>
    <row r="1553" outlineLevel="1">
      <c r="A1553" s="2"/>
      <c r="B1553" s="1" t="s">
        <v>2871</v>
      </c>
      <c r="E1553" s="1" t="s">
        <v>2872</v>
      </c>
      <c r="F1553" s="4"/>
      <c r="G1553" s="11">
        <v>0</v>
      </c>
      <c r="H1553" s="11"/>
      <c r="I1553" s="12">
        <v>0</v>
      </c>
      <c r="J1553" s="11"/>
      <c r="K1553" s="12">
        <v>0</v>
      </c>
      <c r="L1553" s="11">
        <f>=G1553+I1553-K1553</f>
      </c>
      <c r="M1553" s="3"/>
    </row>
    <row r="1554" outlineLevel="1">
      <c r="A1554" s="2"/>
      <c r="B1554" s="1" t="s">
        <v>2873</v>
      </c>
      <c r="E1554" s="1" t="s">
        <v>2874</v>
      </c>
      <c r="F1554" s="4"/>
      <c r="G1554" s="11">
        <v>0</v>
      </c>
      <c r="H1554" s="11"/>
      <c r="I1554" s="12">
        <v>0</v>
      </c>
      <c r="J1554" s="11"/>
      <c r="K1554" s="12">
        <v>0</v>
      </c>
      <c r="L1554" s="11">
        <f>=G1554+I1554-K1554</f>
      </c>
      <c r="M1554" s="3"/>
    </row>
    <row r="1555" outlineLevel="1">
      <c r="A1555" s="2"/>
      <c r="B1555" s="1" t="s">
        <v>2875</v>
      </c>
      <c r="E1555" s="1" t="s">
        <v>2876</v>
      </c>
      <c r="F1555" s="4"/>
      <c r="G1555" s="11">
        <v>0</v>
      </c>
      <c r="H1555" s="11"/>
      <c r="I1555" s="12">
        <v>0</v>
      </c>
      <c r="J1555" s="11"/>
      <c r="K1555" s="12">
        <v>0</v>
      </c>
      <c r="L1555" s="11">
        <f>=G1555+I1555-K1555</f>
      </c>
      <c r="M1555" s="3"/>
    </row>
    <row r="1556" outlineLevel="1">
      <c r="A1556" s="2"/>
      <c r="B1556" s="1" t="s">
        <v>2877</v>
      </c>
      <c r="E1556" s="1" t="s">
        <v>2878</v>
      </c>
      <c r="F1556" s="4"/>
      <c r="G1556" s="11">
        <v>0</v>
      </c>
      <c r="H1556" s="11"/>
      <c r="I1556" s="12">
        <v>0</v>
      </c>
      <c r="J1556" s="11"/>
      <c r="K1556" s="12">
        <v>0</v>
      </c>
      <c r="L1556" s="11">
        <f>=G1556+I1556-K1556</f>
      </c>
      <c r="M1556" s="3"/>
    </row>
    <row r="1557" outlineLevel="1">
      <c r="A1557" s="2"/>
      <c r="B1557" s="1" t="s">
        <v>2879</v>
      </c>
      <c r="E1557" s="1" t="s">
        <v>2880</v>
      </c>
      <c r="F1557" s="4"/>
      <c r="G1557" s="11">
        <v>0</v>
      </c>
      <c r="H1557" s="11"/>
      <c r="I1557" s="12">
        <v>0</v>
      </c>
      <c r="J1557" s="11"/>
      <c r="K1557" s="12">
        <v>0</v>
      </c>
      <c r="L1557" s="11">
        <f>=G1557+I1557-K1557</f>
      </c>
      <c r="M1557" s="3"/>
    </row>
    <row r="1558" outlineLevel="1">
      <c r="A1558" s="2"/>
      <c r="B1558" s="1" t="s">
        <v>2881</v>
      </c>
      <c r="E1558" s="1" t="s">
        <v>2882</v>
      </c>
      <c r="F1558" s="4"/>
      <c r="G1558" s="11">
        <v>0</v>
      </c>
      <c r="H1558" s="11"/>
      <c r="I1558" s="12">
        <v>0</v>
      </c>
      <c r="J1558" s="11"/>
      <c r="K1558" s="12">
        <v>0</v>
      </c>
      <c r="L1558" s="11">
        <f>=G1558+I1558-K1558</f>
      </c>
      <c r="M1558" s="3"/>
    </row>
    <row r="1559" outlineLevel="1">
      <c r="A1559" s="2"/>
      <c r="B1559" s="1" t="s">
        <v>2883</v>
      </c>
      <c r="E1559" s="1" t="s">
        <v>2884</v>
      </c>
      <c r="F1559" s="4"/>
      <c r="G1559" s="11">
        <v>0</v>
      </c>
      <c r="H1559" s="11"/>
      <c r="I1559" s="12">
        <v>0</v>
      </c>
      <c r="J1559" s="11"/>
      <c r="K1559" s="12">
        <v>0</v>
      </c>
      <c r="L1559" s="11">
        <f>=G1559+I1559-K1559</f>
      </c>
      <c r="M1559" s="3"/>
    </row>
    <row r="1560" outlineLevel="1">
      <c r="A1560" s="2"/>
      <c r="B1560" s="1" t="s">
        <v>2885</v>
      </c>
      <c r="E1560" s="1" t="s">
        <v>2886</v>
      </c>
      <c r="F1560" s="4"/>
      <c r="G1560" s="11">
        <v>0</v>
      </c>
      <c r="H1560" s="11"/>
      <c r="I1560" s="12">
        <v>0</v>
      </c>
      <c r="J1560" s="11"/>
      <c r="K1560" s="12">
        <v>0</v>
      </c>
      <c r="L1560" s="11">
        <f>=G1560+I1560-K1560</f>
      </c>
      <c r="M1560" s="3"/>
    </row>
    <row r="1561" outlineLevel="1">
      <c r="A1561" s="2"/>
      <c r="B1561" s="1" t="s">
        <v>2887</v>
      </c>
      <c r="E1561" s="1" t="s">
        <v>2888</v>
      </c>
      <c r="F1561" s="4"/>
      <c r="G1561" s="11">
        <v>0</v>
      </c>
      <c r="H1561" s="11"/>
      <c r="I1561" s="12">
        <v>0</v>
      </c>
      <c r="J1561" s="11"/>
      <c r="K1561" s="12">
        <v>0</v>
      </c>
      <c r="L1561" s="11">
        <f>=G1561+I1561-K1561</f>
      </c>
      <c r="M1561" s="3"/>
    </row>
    <row r="1562" outlineLevel="1">
      <c r="A1562" s="2"/>
      <c r="B1562" s="1" t="s">
        <v>2889</v>
      </c>
      <c r="E1562" s="1" t="s">
        <v>2890</v>
      </c>
      <c r="F1562" s="4"/>
      <c r="G1562" s="11">
        <v>0</v>
      </c>
      <c r="H1562" s="11"/>
      <c r="I1562" s="12">
        <v>0</v>
      </c>
      <c r="J1562" s="11"/>
      <c r="K1562" s="12">
        <v>0</v>
      </c>
      <c r="L1562" s="11">
        <f>=G1562+I1562-K1562</f>
      </c>
      <c r="M1562" s="3"/>
    </row>
    <row r="1563" outlineLevel="1">
      <c r="A1563" s="2"/>
      <c r="B1563" s="1" t="s">
        <v>2891</v>
      </c>
      <c r="E1563" s="1" t="s">
        <v>2892</v>
      </c>
      <c r="F1563" s="4"/>
      <c r="G1563" s="11">
        <v>0</v>
      </c>
      <c r="H1563" s="11"/>
      <c r="I1563" s="12">
        <v>0</v>
      </c>
      <c r="J1563" s="11"/>
      <c r="K1563" s="12">
        <v>0</v>
      </c>
      <c r="L1563" s="11">
        <f>=G1563+I1563-K1563</f>
      </c>
      <c r="M1563" s="3"/>
    </row>
    <row r="1564" outlineLevel="1">
      <c r="A1564" s="2"/>
      <c r="B1564" s="1" t="s">
        <v>2893</v>
      </c>
      <c r="E1564" s="1" t="s">
        <v>2894</v>
      </c>
      <c r="F1564" s="4"/>
      <c r="G1564" s="11">
        <v>0</v>
      </c>
      <c r="H1564" s="11"/>
      <c r="I1564" s="12">
        <v>0</v>
      </c>
      <c r="J1564" s="11"/>
      <c r="K1564" s="12">
        <v>0</v>
      </c>
      <c r="L1564" s="11">
        <f>=G1564+I1564-K1564</f>
      </c>
      <c r="M1564" s="3"/>
    </row>
    <row r="1565" outlineLevel="1">
      <c r="A1565" s="2"/>
      <c r="B1565" s="1" t="s">
        <v>2895</v>
      </c>
      <c r="E1565" s="1" t="s">
        <v>2896</v>
      </c>
      <c r="F1565" s="4"/>
      <c r="G1565" s="11">
        <v>0</v>
      </c>
      <c r="H1565" s="11"/>
      <c r="I1565" s="12">
        <v>0</v>
      </c>
      <c r="J1565" s="11"/>
      <c r="K1565" s="12">
        <v>0</v>
      </c>
      <c r="L1565" s="11">
        <f>=G1565+I1565-K1565</f>
      </c>
      <c r="M1565" s="3"/>
    </row>
    <row r="1566" outlineLevel="1">
      <c r="A1566" s="2"/>
      <c r="B1566" s="1" t="s">
        <v>2897</v>
      </c>
      <c r="E1566" s="1" t="s">
        <v>2898</v>
      </c>
      <c r="F1566" s="4"/>
      <c r="G1566" s="11">
        <v>0</v>
      </c>
      <c r="H1566" s="11"/>
      <c r="I1566" s="12">
        <v>0</v>
      </c>
      <c r="J1566" s="11"/>
      <c r="K1566" s="12">
        <v>0</v>
      </c>
      <c r="L1566" s="11">
        <f>=G1566+I1566-K1566</f>
      </c>
      <c r="M1566" s="3"/>
    </row>
    <row r="1567" outlineLevel="1">
      <c r="A1567" s="2"/>
      <c r="B1567" s="1" t="s">
        <v>2899</v>
      </c>
      <c r="E1567" s="1" t="s">
        <v>2900</v>
      </c>
      <c r="F1567" s="4"/>
      <c r="G1567" s="11">
        <v>0</v>
      </c>
      <c r="H1567" s="11"/>
      <c r="I1567" s="12">
        <v>0</v>
      </c>
      <c r="J1567" s="11"/>
      <c r="K1567" s="12">
        <v>0</v>
      </c>
      <c r="L1567" s="11">
        <f>=G1567+I1567-K1567</f>
      </c>
      <c r="M1567" s="3"/>
    </row>
    <row r="1568" outlineLevel="1">
      <c r="A1568" s="2"/>
      <c r="B1568" s="1" t="s">
        <v>2901</v>
      </c>
      <c r="E1568" s="1" t="s">
        <v>2902</v>
      </c>
      <c r="F1568" s="4"/>
      <c r="G1568" s="11">
        <v>0</v>
      </c>
      <c r="H1568" s="11"/>
      <c r="I1568" s="12">
        <v>0</v>
      </c>
      <c r="J1568" s="11"/>
      <c r="K1568" s="12">
        <v>0</v>
      </c>
      <c r="L1568" s="11">
        <f>=G1568+I1568-K1568</f>
      </c>
      <c r="M1568" s="3"/>
    </row>
    <row r="1569" outlineLevel="1">
      <c r="A1569" s="2"/>
      <c r="B1569" s="1" t="s">
        <v>2903</v>
      </c>
      <c r="E1569" s="1" t="s">
        <v>2904</v>
      </c>
      <c r="F1569" s="4"/>
      <c r="G1569" s="11">
        <v>0</v>
      </c>
      <c r="H1569" s="11"/>
      <c r="I1569" s="12">
        <v>0</v>
      </c>
      <c r="J1569" s="11"/>
      <c r="K1569" s="12">
        <v>0</v>
      </c>
      <c r="L1569" s="11">
        <f>=G1569+I1569-K1569</f>
      </c>
      <c r="M1569" s="3"/>
    </row>
    <row r="1570" outlineLevel="1">
      <c r="A1570" s="2"/>
      <c r="B1570" s="1" t="s">
        <v>2905</v>
      </c>
      <c r="E1570" s="1" t="s">
        <v>2906</v>
      </c>
      <c r="F1570" s="4"/>
      <c r="G1570" s="11">
        <v>0</v>
      </c>
      <c r="H1570" s="11"/>
      <c r="I1570" s="12">
        <v>0</v>
      </c>
      <c r="J1570" s="11"/>
      <c r="K1570" s="12">
        <v>0</v>
      </c>
      <c r="L1570" s="11">
        <f>=G1570+I1570-K1570</f>
      </c>
      <c r="M1570" s="3"/>
    </row>
    <row r="1571" outlineLevel="1">
      <c r="A1571" s="2"/>
      <c r="B1571" s="1" t="s">
        <v>2907</v>
      </c>
      <c r="E1571" s="1" t="s">
        <v>2908</v>
      </c>
      <c r="F1571" s="4"/>
      <c r="G1571" s="11">
        <v>0</v>
      </c>
      <c r="H1571" s="11"/>
      <c r="I1571" s="12">
        <v>0</v>
      </c>
      <c r="J1571" s="11"/>
      <c r="K1571" s="12">
        <v>0</v>
      </c>
      <c r="L1571" s="11">
        <f>=G1571+I1571-K1571</f>
      </c>
      <c r="M1571" s="3"/>
    </row>
    <row r="1572" outlineLevel="1">
      <c r="A1572" s="2"/>
      <c r="B1572" s="1" t="s">
        <v>2909</v>
      </c>
      <c r="E1572" s="1" t="s">
        <v>2910</v>
      </c>
      <c r="F1572" s="4"/>
      <c r="G1572" s="11">
        <v>0</v>
      </c>
      <c r="H1572" s="11"/>
      <c r="I1572" s="12">
        <v>0</v>
      </c>
      <c r="J1572" s="11"/>
      <c r="K1572" s="12">
        <v>0</v>
      </c>
      <c r="L1572" s="11">
        <f>=G1572+I1572-K1572</f>
      </c>
      <c r="M1572" s="3"/>
    </row>
    <row r="1573" outlineLevel="1">
      <c r="A1573" s="2"/>
      <c r="B1573" s="1" t="s">
        <v>2911</v>
      </c>
      <c r="E1573" s="1" t="s">
        <v>2912</v>
      </c>
      <c r="F1573" s="4"/>
      <c r="G1573" s="11">
        <v>0</v>
      </c>
      <c r="H1573" s="11"/>
      <c r="I1573" s="12">
        <v>0</v>
      </c>
      <c r="J1573" s="11"/>
      <c r="K1573" s="12">
        <v>0</v>
      </c>
      <c r="L1573" s="11">
        <f>=G1573+I1573-K1573</f>
      </c>
      <c r="M1573" s="3"/>
    </row>
    <row r="1574" outlineLevel="1">
      <c r="A1574" s="2"/>
      <c r="B1574" s="1" t="s">
        <v>2913</v>
      </c>
      <c r="E1574" s="1" t="s">
        <v>2914</v>
      </c>
      <c r="F1574" s="4"/>
      <c r="G1574" s="11">
        <v>0</v>
      </c>
      <c r="H1574" s="11"/>
      <c r="I1574" s="12">
        <v>0</v>
      </c>
      <c r="J1574" s="11"/>
      <c r="K1574" s="12">
        <v>0</v>
      </c>
      <c r="L1574" s="11">
        <f>=G1574+I1574-K1574</f>
      </c>
      <c r="M1574" s="3"/>
    </row>
    <row r="1575" outlineLevel="1">
      <c r="A1575" s="2"/>
      <c r="B1575" s="1" t="s">
        <v>2915</v>
      </c>
      <c r="E1575" s="1" t="s">
        <v>2916</v>
      </c>
      <c r="F1575" s="4"/>
      <c r="G1575" s="11">
        <v>0</v>
      </c>
      <c r="H1575" s="11"/>
      <c r="I1575" s="12">
        <v>0</v>
      </c>
      <c r="J1575" s="11"/>
      <c r="K1575" s="12">
        <v>0</v>
      </c>
      <c r="L1575" s="11">
        <f>=G1575+I1575-K1575</f>
      </c>
      <c r="M1575" s="3"/>
    </row>
    <row r="1576" outlineLevel="1">
      <c r="A1576" s="2"/>
      <c r="B1576" s="1" t="s">
        <v>2917</v>
      </c>
      <c r="E1576" s="1" t="s">
        <v>2918</v>
      </c>
      <c r="F1576" s="4"/>
      <c r="G1576" s="11">
        <v>0</v>
      </c>
      <c r="H1576" s="11"/>
      <c r="I1576" s="12">
        <v>0</v>
      </c>
      <c r="J1576" s="11"/>
      <c r="K1576" s="12">
        <v>0</v>
      </c>
      <c r="L1576" s="11">
        <f>=G1576+I1576-K1576</f>
      </c>
      <c r="M1576" s="3"/>
    </row>
    <row r="1577" outlineLevel="1">
      <c r="A1577" s="2"/>
      <c r="B1577" s="1" t="s">
        <v>2919</v>
      </c>
      <c r="E1577" s="1" t="s">
        <v>2920</v>
      </c>
      <c r="F1577" s="4"/>
      <c r="G1577" s="11">
        <v>0</v>
      </c>
      <c r="H1577" s="11"/>
      <c r="I1577" s="12">
        <v>0</v>
      </c>
      <c r="J1577" s="11"/>
      <c r="K1577" s="12">
        <v>0</v>
      </c>
      <c r="L1577" s="11">
        <f>=G1577+I1577-K1577</f>
      </c>
      <c r="M1577" s="3"/>
    </row>
    <row r="1578" outlineLevel="1">
      <c r="A1578" s="2"/>
      <c r="B1578" s="1" t="s">
        <v>2921</v>
      </c>
      <c r="E1578" s="1" t="s">
        <v>2922</v>
      </c>
      <c r="F1578" s="4"/>
      <c r="G1578" s="11">
        <v>0</v>
      </c>
      <c r="H1578" s="11"/>
      <c r="I1578" s="12">
        <v>0</v>
      </c>
      <c r="J1578" s="11"/>
      <c r="K1578" s="12">
        <v>0</v>
      </c>
      <c r="L1578" s="11">
        <f>=G1578+I1578-K1578</f>
      </c>
      <c r="M1578" s="3"/>
    </row>
    <row r="1579" outlineLevel="1">
      <c r="A1579" s="2"/>
      <c r="B1579" s="1" t="s">
        <v>2923</v>
      </c>
      <c r="E1579" s="1" t="s">
        <v>2924</v>
      </c>
      <c r="F1579" s="4"/>
      <c r="G1579" s="11">
        <v>0</v>
      </c>
      <c r="H1579" s="11"/>
      <c r="I1579" s="12">
        <v>0</v>
      </c>
      <c r="J1579" s="11"/>
      <c r="K1579" s="12">
        <v>0</v>
      </c>
      <c r="L1579" s="11">
        <f>=G1579+I1579-K1579</f>
      </c>
      <c r="M1579" s="3"/>
    </row>
    <row r="1580" outlineLevel="1">
      <c r="A1580" s="2"/>
      <c r="B1580" s="1" t="s">
        <v>2925</v>
      </c>
      <c r="E1580" s="1" t="s">
        <v>2926</v>
      </c>
      <c r="F1580" s="4"/>
      <c r="G1580" s="11">
        <v>0</v>
      </c>
      <c r="H1580" s="11"/>
      <c r="I1580" s="12">
        <v>0</v>
      </c>
      <c r="J1580" s="11"/>
      <c r="K1580" s="12">
        <v>0</v>
      </c>
      <c r="L1580" s="11">
        <f>=G1580+I1580-K1580</f>
      </c>
      <c r="M1580" s="3"/>
    </row>
    <row r="1581" outlineLevel="1">
      <c r="A1581" s="2"/>
      <c r="B1581" s="1" t="s">
        <v>2927</v>
      </c>
      <c r="E1581" s="1" t="s">
        <v>2928</v>
      </c>
      <c r="F1581" s="4"/>
      <c r="G1581" s="11">
        <v>0</v>
      </c>
      <c r="H1581" s="11"/>
      <c r="I1581" s="12">
        <v>0</v>
      </c>
      <c r="J1581" s="11"/>
      <c r="K1581" s="12">
        <v>0</v>
      </c>
      <c r="L1581" s="11">
        <f>=G1581+I1581-K1581</f>
      </c>
      <c r="M1581" s="3"/>
    </row>
    <row r="1582" outlineLevel="1">
      <c r="A1582" s="2"/>
      <c r="B1582" s="1" t="s">
        <v>2929</v>
      </c>
      <c r="E1582" s="1" t="s">
        <v>2930</v>
      </c>
      <c r="F1582" s="4"/>
      <c r="G1582" s="11">
        <v>0</v>
      </c>
      <c r="H1582" s="11"/>
      <c r="I1582" s="12">
        <v>0</v>
      </c>
      <c r="J1582" s="11"/>
      <c r="K1582" s="12">
        <v>0</v>
      </c>
      <c r="L1582" s="11">
        <f>=G1582+I1582-K1582</f>
      </c>
      <c r="M1582" s="3"/>
    </row>
    <row r="1583" outlineLevel="1">
      <c r="A1583" s="2"/>
      <c r="B1583" s="1" t="s">
        <v>2931</v>
      </c>
      <c r="E1583" s="1" t="s">
        <v>2932</v>
      </c>
      <c r="F1583" s="4"/>
      <c r="G1583" s="11">
        <v>0</v>
      </c>
      <c r="H1583" s="11"/>
      <c r="I1583" s="12">
        <v>0</v>
      </c>
      <c r="J1583" s="11"/>
      <c r="K1583" s="12">
        <v>0</v>
      </c>
      <c r="L1583" s="11">
        <f>=G1583+I1583-K1583</f>
      </c>
      <c r="M1583" s="3"/>
    </row>
    <row r="1584" outlineLevel="1">
      <c r="A1584" s="2"/>
      <c r="B1584" s="1" t="s">
        <v>2933</v>
      </c>
      <c r="E1584" s="1" t="s">
        <v>2934</v>
      </c>
      <c r="F1584" s="4"/>
      <c r="G1584" s="11">
        <v>0</v>
      </c>
      <c r="H1584" s="11"/>
      <c r="I1584" s="12">
        <v>0</v>
      </c>
      <c r="J1584" s="11"/>
      <c r="K1584" s="12">
        <v>0</v>
      </c>
      <c r="L1584" s="11">
        <f>=G1584+I1584-K1584</f>
      </c>
      <c r="M1584" s="3"/>
    </row>
    <row r="1585" outlineLevel="1">
      <c r="A1585" s="2"/>
      <c r="B1585" s="1" t="s">
        <v>2935</v>
      </c>
      <c r="E1585" s="1" t="s">
        <v>2936</v>
      </c>
      <c r="F1585" s="4"/>
      <c r="G1585" s="11">
        <v>0</v>
      </c>
      <c r="H1585" s="11"/>
      <c r="I1585" s="12">
        <v>0</v>
      </c>
      <c r="J1585" s="11"/>
      <c r="K1585" s="12">
        <v>0</v>
      </c>
      <c r="L1585" s="11">
        <f>=G1585+I1585-K1585</f>
      </c>
      <c r="M1585" s="3"/>
    </row>
    <row r="1586" outlineLevel="1">
      <c r="A1586" s="2"/>
      <c r="B1586" s="1" t="s">
        <v>2937</v>
      </c>
      <c r="E1586" s="1" t="s">
        <v>2938</v>
      </c>
      <c r="F1586" s="4"/>
      <c r="G1586" s="11">
        <v>0</v>
      </c>
      <c r="H1586" s="11"/>
      <c r="I1586" s="12">
        <v>0</v>
      </c>
      <c r="J1586" s="11"/>
      <c r="K1586" s="12">
        <v>0</v>
      </c>
      <c r="L1586" s="11">
        <f>=G1586+I1586-K1586</f>
      </c>
      <c r="M1586" s="3"/>
    </row>
    <row r="1587" outlineLevel="1">
      <c r="A1587" s="2"/>
      <c r="B1587" s="1" t="s">
        <v>2939</v>
      </c>
      <c r="E1587" s="1" t="s">
        <v>2940</v>
      </c>
      <c r="F1587" s="4"/>
      <c r="G1587" s="11">
        <v>0</v>
      </c>
      <c r="H1587" s="11"/>
      <c r="I1587" s="12">
        <v>0</v>
      </c>
      <c r="J1587" s="11"/>
      <c r="K1587" s="12">
        <v>0</v>
      </c>
      <c r="L1587" s="11">
        <f>=G1587+I1587-K1587</f>
      </c>
      <c r="M1587" s="3"/>
    </row>
    <row r="1588" outlineLevel="1">
      <c r="A1588" s="2"/>
      <c r="B1588" s="1" t="s">
        <v>2941</v>
      </c>
      <c r="E1588" s="1" t="s">
        <v>2942</v>
      </c>
      <c r="F1588" s="4"/>
      <c r="G1588" s="11">
        <v>0</v>
      </c>
      <c r="H1588" s="11"/>
      <c r="I1588" s="12">
        <v>0</v>
      </c>
      <c r="J1588" s="11"/>
      <c r="K1588" s="12">
        <v>0</v>
      </c>
      <c r="L1588" s="11">
        <f>=G1588+I1588-K1588</f>
      </c>
      <c r="M1588" s="3"/>
    </row>
    <row r="1589" outlineLevel="1">
      <c r="A1589" s="2"/>
      <c r="B1589" s="1" t="s">
        <v>2943</v>
      </c>
      <c r="E1589" s="1" t="s">
        <v>2944</v>
      </c>
      <c r="F1589" s="4"/>
      <c r="G1589" s="11">
        <v>0</v>
      </c>
      <c r="H1589" s="11"/>
      <c r="I1589" s="12">
        <v>0</v>
      </c>
      <c r="J1589" s="11"/>
      <c r="K1589" s="12">
        <v>0</v>
      </c>
      <c r="L1589" s="11">
        <f>=G1589+I1589-K1589</f>
      </c>
      <c r="M1589" s="3"/>
    </row>
    <row r="1590" outlineLevel="1">
      <c r="A1590" s="2"/>
      <c r="B1590" s="1" t="s">
        <v>2945</v>
      </c>
      <c r="E1590" s="1" t="s">
        <v>2946</v>
      </c>
      <c r="F1590" s="4"/>
      <c r="G1590" s="11">
        <v>0</v>
      </c>
      <c r="H1590" s="11"/>
      <c r="I1590" s="12">
        <v>0</v>
      </c>
      <c r="J1590" s="11"/>
      <c r="K1590" s="12">
        <v>0</v>
      </c>
      <c r="L1590" s="11">
        <f>=G1590+I1590-K1590</f>
      </c>
      <c r="M1590" s="3"/>
    </row>
    <row r="1591" outlineLevel="1">
      <c r="A1591" s="2"/>
      <c r="B1591" s="1" t="s">
        <v>2947</v>
      </c>
      <c r="E1591" s="1" t="s">
        <v>2948</v>
      </c>
      <c r="F1591" s="4"/>
      <c r="G1591" s="11">
        <v>0</v>
      </c>
      <c r="H1591" s="11"/>
      <c r="I1591" s="12">
        <v>0</v>
      </c>
      <c r="J1591" s="11"/>
      <c r="K1591" s="12">
        <v>0</v>
      </c>
      <c r="L1591" s="11">
        <f>=G1591+I1591-K1591</f>
      </c>
      <c r="M1591" s="3"/>
    </row>
    <row r="1592" outlineLevel="1">
      <c r="A1592" s="2"/>
      <c r="B1592" s="1" t="s">
        <v>2949</v>
      </c>
      <c r="E1592" s="1" t="s">
        <v>2950</v>
      </c>
      <c r="F1592" s="4"/>
      <c r="G1592" s="11">
        <v>0</v>
      </c>
      <c r="H1592" s="11"/>
      <c r="I1592" s="12">
        <v>0</v>
      </c>
      <c r="J1592" s="11"/>
      <c r="K1592" s="12">
        <v>0</v>
      </c>
      <c r="L1592" s="11">
        <f>=G1592+I1592-K1592</f>
      </c>
      <c r="M1592" s="3"/>
    </row>
    <row r="1593" outlineLevel="1">
      <c r="A1593" s="2"/>
      <c r="B1593" s="1" t="s">
        <v>2951</v>
      </c>
      <c r="E1593" s="1" t="s">
        <v>2952</v>
      </c>
      <c r="F1593" s="4"/>
      <c r="G1593" s="11">
        <v>0</v>
      </c>
      <c r="H1593" s="11"/>
      <c r="I1593" s="12">
        <v>0</v>
      </c>
      <c r="J1593" s="11"/>
      <c r="K1593" s="12">
        <v>0</v>
      </c>
      <c r="L1593" s="11">
        <f>=G1593+I1593-K1593</f>
      </c>
      <c r="M1593" s="3"/>
    </row>
    <row r="1594" outlineLevel="1">
      <c r="A1594" s="2"/>
      <c r="B1594" s="1" t="s">
        <v>2953</v>
      </c>
      <c r="E1594" s="1" t="s">
        <v>2954</v>
      </c>
      <c r="F1594" s="4"/>
      <c r="G1594" s="11">
        <v>0</v>
      </c>
      <c r="H1594" s="11"/>
      <c r="I1594" s="12">
        <v>0</v>
      </c>
      <c r="J1594" s="11"/>
      <c r="K1594" s="12">
        <v>0</v>
      </c>
      <c r="L1594" s="11">
        <f>=G1594+I1594-K1594</f>
      </c>
      <c r="M1594" s="3"/>
    </row>
    <row r="1595" outlineLevel="1">
      <c r="A1595" s="2"/>
      <c r="B1595" s="1" t="s">
        <v>2955</v>
      </c>
      <c r="E1595" s="1" t="s">
        <v>2956</v>
      </c>
      <c r="F1595" s="4"/>
      <c r="G1595" s="11">
        <v>0</v>
      </c>
      <c r="H1595" s="11"/>
      <c r="I1595" s="12">
        <v>0</v>
      </c>
      <c r="J1595" s="11"/>
      <c r="K1595" s="12">
        <v>0</v>
      </c>
      <c r="L1595" s="11">
        <f>=G1595+I1595-K1595</f>
      </c>
      <c r="M1595" s="3"/>
    </row>
    <row r="1596" outlineLevel="1">
      <c r="A1596" s="2"/>
      <c r="B1596" s="1" t="s">
        <v>2957</v>
      </c>
      <c r="E1596" s="1" t="s">
        <v>2958</v>
      </c>
      <c r="F1596" s="4"/>
      <c r="G1596" s="11">
        <v>0</v>
      </c>
      <c r="H1596" s="11"/>
      <c r="I1596" s="12">
        <v>0</v>
      </c>
      <c r="J1596" s="11"/>
      <c r="K1596" s="12">
        <v>0</v>
      </c>
      <c r="L1596" s="11">
        <f>=G1596+I1596-K1596</f>
      </c>
      <c r="M1596" s="3"/>
    </row>
    <row r="1597" outlineLevel="1">
      <c r="A1597" s="2"/>
      <c r="B1597" s="1" t="s">
        <v>2959</v>
      </c>
      <c r="E1597" s="1" t="s">
        <v>2960</v>
      </c>
      <c r="F1597" s="4"/>
      <c r="G1597" s="11">
        <v>0</v>
      </c>
      <c r="H1597" s="11"/>
      <c r="I1597" s="12">
        <v>0</v>
      </c>
      <c r="J1597" s="11"/>
      <c r="K1597" s="12">
        <v>0</v>
      </c>
      <c r="L1597" s="11">
        <f>=G1597+I1597-K1597</f>
      </c>
      <c r="M1597" s="3"/>
    </row>
    <row r="1598" outlineLevel="1">
      <c r="A1598" s="2"/>
      <c r="B1598" s="1" t="s">
        <v>2961</v>
      </c>
      <c r="E1598" s="1" t="s">
        <v>2962</v>
      </c>
      <c r="F1598" s="4"/>
      <c r="G1598" s="11">
        <v>0</v>
      </c>
      <c r="H1598" s="11"/>
      <c r="I1598" s="12">
        <v>0</v>
      </c>
      <c r="J1598" s="11"/>
      <c r="K1598" s="12">
        <v>0</v>
      </c>
      <c r="L1598" s="11">
        <f>=G1598+I1598-K1598</f>
      </c>
      <c r="M1598" s="3"/>
    </row>
    <row r="1599" outlineLevel="1">
      <c r="A1599" s="2"/>
      <c r="B1599" s="1" t="s">
        <v>2963</v>
      </c>
      <c r="E1599" s="1" t="s">
        <v>2964</v>
      </c>
      <c r="F1599" s="4"/>
      <c r="G1599" s="11">
        <v>0</v>
      </c>
      <c r="H1599" s="11"/>
      <c r="I1599" s="12">
        <v>0</v>
      </c>
      <c r="J1599" s="11"/>
      <c r="K1599" s="12">
        <v>0</v>
      </c>
      <c r="L1599" s="11">
        <f>=G1599+I1599-K1599</f>
      </c>
      <c r="M1599" s="3"/>
    </row>
    <row r="1600" outlineLevel="1">
      <c r="A1600" s="2"/>
      <c r="B1600" s="1" t="s">
        <v>2965</v>
      </c>
      <c r="E1600" s="1" t="s">
        <v>2966</v>
      </c>
      <c r="F1600" s="4"/>
      <c r="G1600" s="11">
        <v>0</v>
      </c>
      <c r="H1600" s="11"/>
      <c r="I1600" s="12">
        <v>0</v>
      </c>
      <c r="J1600" s="11"/>
      <c r="K1600" s="12">
        <v>0</v>
      </c>
      <c r="L1600" s="11">
        <f>=G1600+I1600-K1600</f>
      </c>
      <c r="M1600" s="3"/>
    </row>
    <row r="1601" outlineLevel="1">
      <c r="A1601" s="2"/>
      <c r="B1601" s="1" t="s">
        <v>2967</v>
      </c>
      <c r="E1601" s="1" t="s">
        <v>2968</v>
      </c>
      <c r="F1601" s="4"/>
      <c r="G1601" s="11">
        <v>0</v>
      </c>
      <c r="H1601" s="11"/>
      <c r="I1601" s="12">
        <v>0</v>
      </c>
      <c r="J1601" s="11"/>
      <c r="K1601" s="12">
        <v>0</v>
      </c>
      <c r="L1601" s="11">
        <f>=G1601+I1601-K1601</f>
      </c>
      <c r="M1601" s="3"/>
    </row>
    <row r="1602" outlineLevel="1">
      <c r="A1602" s="2"/>
      <c r="B1602" s="1" t="s">
        <v>2969</v>
      </c>
      <c r="E1602" s="1" t="s">
        <v>2970</v>
      </c>
      <c r="F1602" s="4"/>
      <c r="G1602" s="11">
        <v>0</v>
      </c>
      <c r="H1602" s="11"/>
      <c r="I1602" s="12">
        <v>0</v>
      </c>
      <c r="J1602" s="11"/>
      <c r="K1602" s="12">
        <v>0</v>
      </c>
      <c r="L1602" s="11">
        <f>=G1602+I1602-K1602</f>
      </c>
      <c r="M1602" s="3"/>
    </row>
    <row r="1603" outlineLevel="1">
      <c r="A1603" s="2"/>
      <c r="B1603" s="1" t="s">
        <v>2971</v>
      </c>
      <c r="E1603" s="1" t="s">
        <v>2972</v>
      </c>
      <c r="F1603" s="4"/>
      <c r="G1603" s="11">
        <v>0</v>
      </c>
      <c r="H1603" s="11"/>
      <c r="I1603" s="12">
        <v>0</v>
      </c>
      <c r="J1603" s="11"/>
      <c r="K1603" s="12">
        <v>0</v>
      </c>
      <c r="L1603" s="11">
        <f>=G1603+I1603-K1603</f>
      </c>
      <c r="M1603" s="3"/>
    </row>
    <row r="1604" outlineLevel="1">
      <c r="A1604" s="2"/>
      <c r="B1604" s="1" t="s">
        <v>2973</v>
      </c>
      <c r="E1604" s="1" t="s">
        <v>2974</v>
      </c>
      <c r="F1604" s="4"/>
      <c r="G1604" s="11">
        <v>0</v>
      </c>
      <c r="H1604" s="11"/>
      <c r="I1604" s="12">
        <v>0</v>
      </c>
      <c r="J1604" s="11"/>
      <c r="K1604" s="12">
        <v>0</v>
      </c>
      <c r="L1604" s="11">
        <f>=G1604+I1604-K1604</f>
      </c>
      <c r="M1604" s="3"/>
    </row>
    <row r="1605" outlineLevel="1">
      <c r="A1605" s="2"/>
      <c r="B1605" s="1" t="s">
        <v>2975</v>
      </c>
      <c r="E1605" s="1" t="s">
        <v>2976</v>
      </c>
      <c r="F1605" s="4"/>
      <c r="G1605" s="11">
        <v>0</v>
      </c>
      <c r="H1605" s="11"/>
      <c r="I1605" s="12">
        <v>0</v>
      </c>
      <c r="J1605" s="11"/>
      <c r="K1605" s="12">
        <v>0</v>
      </c>
      <c r="L1605" s="11">
        <f>=G1605+I1605-K1605</f>
      </c>
      <c r="M1605" s="3"/>
    </row>
    <row r="1606" outlineLevel="1">
      <c r="A1606" s="2"/>
      <c r="B1606" s="1" t="s">
        <v>2977</v>
      </c>
      <c r="E1606" s="1" t="s">
        <v>2978</v>
      </c>
      <c r="F1606" s="4"/>
      <c r="G1606" s="11">
        <v>0</v>
      </c>
      <c r="H1606" s="11"/>
      <c r="I1606" s="12">
        <v>0</v>
      </c>
      <c r="J1606" s="11"/>
      <c r="K1606" s="12">
        <v>0</v>
      </c>
      <c r="L1606" s="11">
        <f>=G1606+I1606-K1606</f>
      </c>
      <c r="M1606" s="3"/>
    </row>
    <row r="1607" outlineLevel="1">
      <c r="A1607" s="2"/>
      <c r="B1607" s="1" t="s">
        <v>2979</v>
      </c>
      <c r="E1607" s="1" t="s">
        <v>2980</v>
      </c>
      <c r="F1607" s="4"/>
      <c r="G1607" s="11">
        <v>0</v>
      </c>
      <c r="H1607" s="11"/>
      <c r="I1607" s="12">
        <v>0</v>
      </c>
      <c r="J1607" s="11"/>
      <c r="K1607" s="12">
        <v>0</v>
      </c>
      <c r="L1607" s="11">
        <f>=G1607+I1607-K1607</f>
      </c>
      <c r="M1607" s="3"/>
    </row>
    <row r="1608" outlineLevel="1">
      <c r="A1608" s="2"/>
      <c r="B1608" s="1" t="s">
        <v>2981</v>
      </c>
      <c r="E1608" s="1" t="s">
        <v>2982</v>
      </c>
      <c r="F1608" s="4"/>
      <c r="G1608" s="11">
        <v>0</v>
      </c>
      <c r="H1608" s="11"/>
      <c r="I1608" s="12">
        <v>0</v>
      </c>
      <c r="J1608" s="11"/>
      <c r="K1608" s="12">
        <v>0</v>
      </c>
      <c r="L1608" s="11">
        <f>=G1608+I1608-K1608</f>
      </c>
      <c r="M1608" s="3"/>
    </row>
    <row r="1609" outlineLevel="1">
      <c r="A1609" s="2"/>
      <c r="B1609" s="1" t="s">
        <v>2983</v>
      </c>
      <c r="E1609" s="1" t="s">
        <v>2984</v>
      </c>
      <c r="F1609" s="4"/>
      <c r="G1609" s="11">
        <v>0</v>
      </c>
      <c r="H1609" s="11"/>
      <c r="I1609" s="12">
        <v>0</v>
      </c>
      <c r="J1609" s="11"/>
      <c r="K1609" s="12">
        <v>0</v>
      </c>
      <c r="L1609" s="11">
        <f>=G1609+I1609-K1609</f>
      </c>
      <c r="M1609" s="3"/>
    </row>
    <row r="1610" outlineLevel="1">
      <c r="A1610" s="2"/>
      <c r="B1610" s="1" t="s">
        <v>2985</v>
      </c>
      <c r="E1610" s="1" t="s">
        <v>2986</v>
      </c>
      <c r="F1610" s="4"/>
      <c r="G1610" s="11">
        <v>0</v>
      </c>
      <c r="H1610" s="11"/>
      <c r="I1610" s="12">
        <v>0</v>
      </c>
      <c r="J1610" s="11"/>
      <c r="K1610" s="12">
        <v>0</v>
      </c>
      <c r="L1610" s="11">
        <f>=G1610+I1610-K1610</f>
      </c>
      <c r="M1610" s="3"/>
    </row>
    <row r="1611" outlineLevel="1">
      <c r="A1611" s="2"/>
      <c r="B1611" s="1" t="s">
        <v>2987</v>
      </c>
      <c r="E1611" s="1" t="s">
        <v>2988</v>
      </c>
      <c r="F1611" s="4"/>
      <c r="G1611" s="11">
        <v>0</v>
      </c>
      <c r="H1611" s="11"/>
      <c r="I1611" s="12">
        <v>0</v>
      </c>
      <c r="J1611" s="11"/>
      <c r="K1611" s="12">
        <v>0</v>
      </c>
      <c r="L1611" s="11">
        <f>=G1611+I1611-K1611</f>
      </c>
      <c r="M1611" s="3"/>
    </row>
    <row r="1612" outlineLevel="1">
      <c r="A1612" s="2"/>
      <c r="D1612" s="7" t="s">
        <v>24</v>
      </c>
      <c r="E1612" s="7"/>
      <c r="F1612" s="7"/>
      <c r="G1612" s="8">
        <f>=SUM(G1413:G1611)</f>
      </c>
      <c r="H1612" s="8"/>
      <c r="I1612" s="8">
        <f>=SUM(I1413:I1611)</f>
      </c>
      <c r="J1612" s="8"/>
      <c r="K1612" s="8">
        <f>=SUM(K1413:K1611)</f>
      </c>
      <c r="L1612" s="8">
        <f>=SUM(L1413:L1611)</f>
      </c>
      <c r="M1612" s="3"/>
    </row>
    <row r="1613">
      <c r="A1613" s="2"/>
      <c r="F1613" s="4"/>
      <c r="G1613" s="4"/>
      <c r="H1613" s="4"/>
      <c r="I1613" s="4"/>
      <c r="J1613" s="4"/>
      <c r="K1613" s="4"/>
      <c r="L1613" s="4"/>
      <c r="M1613" s="3"/>
    </row>
    <row r="1614">
      <c r="A1614" s="2"/>
      <c r="C1614" s="1" t="s">
        <v>2989</v>
      </c>
      <c r="F1614" s="4"/>
      <c r="G1614" s="11"/>
      <c r="H1614" s="11"/>
      <c r="I1614" s="11"/>
      <c r="J1614" s="11"/>
      <c r="K1614" s="11"/>
      <c r="L1614" s="11"/>
      <c r="M1614" s="3"/>
    </row>
    <row r="1615" outlineLevel="1">
      <c r="A1615" s="2"/>
      <c r="B1615" s="1" t="s">
        <v>2990</v>
      </c>
      <c r="E1615" s="1" t="s">
        <v>2991</v>
      </c>
      <c r="F1615" s="4"/>
      <c r="G1615" s="11">
        <v>0</v>
      </c>
      <c r="H1615" s="11"/>
      <c r="I1615" s="12">
        <v>0</v>
      </c>
      <c r="J1615" s="11"/>
      <c r="K1615" s="12">
        <v>0</v>
      </c>
      <c r="L1615" s="11">
        <f>=G1615+I1615-K1615</f>
      </c>
      <c r="M1615" s="3"/>
    </row>
    <row r="1616" outlineLevel="1">
      <c r="A1616" s="2"/>
      <c r="B1616" s="1" t="s">
        <v>2992</v>
      </c>
      <c r="E1616" s="1" t="s">
        <v>2993</v>
      </c>
      <c r="F1616" s="4"/>
      <c r="G1616" s="11">
        <v>0</v>
      </c>
      <c r="H1616" s="11"/>
      <c r="I1616" s="12">
        <v>0</v>
      </c>
      <c r="J1616" s="11"/>
      <c r="K1616" s="12">
        <v>0</v>
      </c>
      <c r="L1616" s="11">
        <f>=G1616+I1616-K1616</f>
      </c>
      <c r="M1616" s="3"/>
    </row>
    <row r="1617" outlineLevel="1">
      <c r="A1617" s="2"/>
      <c r="B1617" s="1" t="s">
        <v>2994</v>
      </c>
      <c r="E1617" s="1" t="s">
        <v>2995</v>
      </c>
      <c r="F1617" s="4"/>
      <c r="G1617" s="11">
        <v>0</v>
      </c>
      <c r="H1617" s="11"/>
      <c r="I1617" s="12">
        <v>0</v>
      </c>
      <c r="J1617" s="11"/>
      <c r="K1617" s="12">
        <v>0</v>
      </c>
      <c r="L1617" s="11">
        <f>=G1617+I1617-K1617</f>
      </c>
      <c r="M1617" s="3"/>
    </row>
    <row r="1618" outlineLevel="1">
      <c r="A1618" s="2"/>
      <c r="D1618" s="7" t="s">
        <v>24</v>
      </c>
      <c r="E1618" s="7"/>
      <c r="F1618" s="7"/>
      <c r="G1618" s="8">
        <f>=SUM(G1615:G1617)</f>
      </c>
      <c r="H1618" s="8"/>
      <c r="I1618" s="8">
        <f>=SUM(I1615:I1617)</f>
      </c>
      <c r="J1618" s="8"/>
      <c r="K1618" s="8">
        <f>=SUM(K1615:K1617)</f>
      </c>
      <c r="L1618" s="8">
        <f>=SUM(L1615:L1617)</f>
      </c>
      <c r="M1618" s="3"/>
    </row>
    <row r="1619">
      <c r="A1619" s="2"/>
      <c r="F1619" s="4"/>
      <c r="G1619" s="4"/>
      <c r="H1619" s="4"/>
      <c r="I1619" s="4"/>
      <c r="J1619" s="4"/>
      <c r="K1619" s="4"/>
      <c r="L1619" s="4"/>
      <c r="M1619" s="3"/>
    </row>
    <row r="1620">
      <c r="A1620" s="2"/>
      <c r="B1620" s="9"/>
      <c r="C1620" s="9" t="s">
        <v>2996</v>
      </c>
      <c r="D1620" s="9"/>
      <c r="E1620" s="9"/>
      <c r="F1620" s="9"/>
      <c r="G1620" s="9">
        <f>=G1208+G1410+G1612+G1618</f>
      </c>
      <c r="H1620" s="9"/>
      <c r="I1620" s="9">
        <f>=I1208+I1410+I1612+I1618</f>
      </c>
      <c r="J1620" s="9"/>
      <c r="K1620" s="9">
        <f>=K1208+K1410+K1612+K1618</f>
      </c>
      <c r="L1620" s="9">
        <f>=L1208+L1410+L1612+L1618</f>
      </c>
      <c r="M1620" s="3" t="s">
        <v>266</v>
      </c>
    </row>
    <row r="1621">
      <c r="A1621" s="2"/>
      <c r="C1621" s="1" t="s">
        <v>2997</v>
      </c>
      <c r="F1621" s="4"/>
      <c r="G1621" s="11"/>
      <c r="H1621" s="11"/>
      <c r="I1621" s="11"/>
      <c r="J1621" s="11"/>
      <c r="K1621" s="11"/>
      <c r="L1621" s="11"/>
      <c r="M1621" s="3"/>
    </row>
    <row r="1622">
      <c r="A1622" s="2"/>
      <c r="C1622" s="1" t="s">
        <v>2998</v>
      </c>
      <c r="F1622" s="4"/>
      <c r="G1622" s="11"/>
      <c r="H1622" s="11"/>
      <c r="I1622" s="11"/>
      <c r="J1622" s="11"/>
      <c r="K1622" s="11"/>
      <c r="L1622" s="11"/>
      <c r="M1622" s="3"/>
    </row>
    <row r="1623">
      <c r="A1623" s="2"/>
      <c r="C1623" s="1" t="s">
        <v>2999</v>
      </c>
      <c r="F1623" s="4"/>
      <c r="G1623" s="11"/>
      <c r="H1623" s="11"/>
      <c r="I1623" s="11"/>
      <c r="J1623" s="11"/>
      <c r="K1623" s="11"/>
      <c r="L1623" s="11"/>
      <c r="M1623" s="3"/>
    </row>
    <row r="1624" outlineLevel="1">
      <c r="A1624" s="2"/>
      <c r="B1624" s="1" t="s">
        <v>3000</v>
      </c>
      <c r="E1624" s="1" t="s">
        <v>3001</v>
      </c>
      <c r="F1624" s="4"/>
      <c r="G1624" s="11">
        <v>0</v>
      </c>
      <c r="H1624" s="11"/>
      <c r="I1624" s="12">
        <v>0</v>
      </c>
      <c r="J1624" s="11"/>
      <c r="K1624" s="12">
        <v>0</v>
      </c>
      <c r="L1624" s="11">
        <f>=G1624+I1624-K1624</f>
      </c>
      <c r="M1624" s="3"/>
    </row>
    <row r="1625" outlineLevel="1">
      <c r="A1625" s="2"/>
      <c r="B1625" s="1" t="s">
        <v>3002</v>
      </c>
      <c r="E1625" s="1" t="s">
        <v>3003</v>
      </c>
      <c r="F1625" s="4"/>
      <c r="G1625" s="11">
        <v>0</v>
      </c>
      <c r="H1625" s="11"/>
      <c r="I1625" s="12">
        <v>0</v>
      </c>
      <c r="J1625" s="11"/>
      <c r="K1625" s="12">
        <v>0</v>
      </c>
      <c r="L1625" s="11">
        <f>=G1625+I1625-K1625</f>
      </c>
      <c r="M1625" s="3"/>
    </row>
    <row r="1626" outlineLevel="1">
      <c r="A1626" s="2"/>
      <c r="D1626" s="7" t="s">
        <v>24</v>
      </c>
      <c r="E1626" s="7"/>
      <c r="F1626" s="7"/>
      <c r="G1626" s="8">
        <f>=SUM(G1624:G1625)</f>
      </c>
      <c r="H1626" s="8"/>
      <c r="I1626" s="8">
        <f>=SUM(I1624:I1625)</f>
      </c>
      <c r="J1626" s="8"/>
      <c r="K1626" s="8">
        <f>=SUM(K1624:K1625)</f>
      </c>
      <c r="L1626" s="8">
        <f>=SUM(L1624:L1625)</f>
      </c>
      <c r="M1626" s="3"/>
    </row>
    <row r="1627">
      <c r="A1627" s="2"/>
      <c r="F1627" s="4"/>
      <c r="G1627" s="4"/>
      <c r="H1627" s="4"/>
      <c r="I1627" s="4"/>
      <c r="J1627" s="4"/>
      <c r="K1627" s="4"/>
      <c r="L1627" s="4"/>
      <c r="M1627" s="3"/>
    </row>
    <row r="1628">
      <c r="A1628" s="2"/>
      <c r="B1628" s="9"/>
      <c r="C1628" s="9" t="s">
        <v>3004</v>
      </c>
      <c r="D1628" s="9"/>
      <c r="E1628" s="9"/>
      <c r="F1628" s="9"/>
      <c r="G1628" s="9">
        <f>=G1626</f>
      </c>
      <c r="H1628" s="9"/>
      <c r="I1628" s="9">
        <f>=I1626</f>
      </c>
      <c r="J1628" s="9"/>
      <c r="K1628" s="9">
        <f>=K1626</f>
      </c>
      <c r="L1628" s="9">
        <f>=L1626</f>
      </c>
      <c r="M1628" s="3" t="s">
        <v>266</v>
      </c>
    </row>
    <row r="1629">
      <c r="A1629" s="2"/>
      <c r="C1629" s="1" t="s">
        <v>3005</v>
      </c>
      <c r="F1629" s="4"/>
      <c r="G1629" s="11"/>
      <c r="H1629" s="11"/>
      <c r="I1629" s="11"/>
      <c r="J1629" s="11"/>
      <c r="K1629" s="11"/>
      <c r="L1629" s="11"/>
      <c r="M1629" s="3"/>
    </row>
    <row r="1630">
      <c r="A1630" s="2"/>
      <c r="C1630" s="1" t="s">
        <v>3006</v>
      </c>
      <c r="F1630" s="4"/>
      <c r="G1630" s="11"/>
      <c r="H1630" s="11"/>
      <c r="I1630" s="11"/>
      <c r="J1630" s="11"/>
      <c r="K1630" s="11"/>
      <c r="L1630" s="11"/>
      <c r="M1630" s="3"/>
    </row>
    <row r="1631" outlineLevel="1">
      <c r="A1631" s="2"/>
      <c r="B1631" s="1" t="s">
        <v>3007</v>
      </c>
      <c r="E1631" s="1" t="s">
        <v>3008</v>
      </c>
      <c r="F1631" s="4"/>
      <c r="G1631" s="11">
        <v>0</v>
      </c>
      <c r="H1631" s="11"/>
      <c r="I1631" s="12">
        <v>0</v>
      </c>
      <c r="J1631" s="11"/>
      <c r="K1631" s="12">
        <v>0</v>
      </c>
      <c r="L1631" s="11">
        <f>=G1631+I1631-K1631</f>
      </c>
      <c r="M1631" s="3"/>
    </row>
    <row r="1632" outlineLevel="1">
      <c r="A1632" s="2"/>
      <c r="B1632" s="1" t="s">
        <v>3009</v>
      </c>
      <c r="E1632" s="1" t="s">
        <v>3010</v>
      </c>
      <c r="F1632" s="4"/>
      <c r="G1632" s="11">
        <v>0</v>
      </c>
      <c r="H1632" s="11"/>
      <c r="I1632" s="12">
        <v>0</v>
      </c>
      <c r="J1632" s="11"/>
      <c r="K1632" s="12">
        <v>0</v>
      </c>
      <c r="L1632" s="11">
        <f>=G1632+I1632-K1632</f>
      </c>
      <c r="M1632" s="3"/>
    </row>
    <row r="1633" outlineLevel="1">
      <c r="A1633" s="2"/>
      <c r="B1633" s="1" t="s">
        <v>3011</v>
      </c>
      <c r="E1633" s="1" t="s">
        <v>3012</v>
      </c>
      <c r="F1633" s="4"/>
      <c r="G1633" s="11">
        <v>0</v>
      </c>
      <c r="H1633" s="11"/>
      <c r="I1633" s="12">
        <v>0</v>
      </c>
      <c r="J1633" s="11"/>
      <c r="K1633" s="12">
        <v>0</v>
      </c>
      <c r="L1633" s="11">
        <f>=G1633+I1633-K1633</f>
      </c>
      <c r="M1633" s="3"/>
    </row>
    <row r="1634" outlineLevel="1">
      <c r="A1634" s="2"/>
      <c r="B1634" s="1" t="s">
        <v>3013</v>
      </c>
      <c r="E1634" s="1" t="s">
        <v>3014</v>
      </c>
      <c r="F1634" s="4"/>
      <c r="G1634" s="11">
        <v>0</v>
      </c>
      <c r="H1634" s="11"/>
      <c r="I1634" s="12">
        <v>0</v>
      </c>
      <c r="J1634" s="11"/>
      <c r="K1634" s="12">
        <v>0</v>
      </c>
      <c r="L1634" s="11">
        <f>=G1634+I1634-K1634</f>
      </c>
      <c r="M1634" s="3"/>
    </row>
    <row r="1635" outlineLevel="1">
      <c r="A1635" s="2"/>
      <c r="B1635" s="1" t="s">
        <v>3015</v>
      </c>
      <c r="E1635" s="1" t="s">
        <v>3016</v>
      </c>
      <c r="F1635" s="4"/>
      <c r="G1635" s="11">
        <v>0</v>
      </c>
      <c r="H1635" s="11"/>
      <c r="I1635" s="12">
        <v>0</v>
      </c>
      <c r="J1635" s="11"/>
      <c r="K1635" s="12">
        <v>0</v>
      </c>
      <c r="L1635" s="11">
        <f>=G1635+I1635-K1635</f>
      </c>
      <c r="M1635" s="3"/>
    </row>
    <row r="1636" outlineLevel="1">
      <c r="A1636" s="2"/>
      <c r="B1636" s="1" t="s">
        <v>3017</v>
      </c>
      <c r="E1636" s="1" t="s">
        <v>3018</v>
      </c>
      <c r="F1636" s="4"/>
      <c r="G1636" s="11">
        <v>0</v>
      </c>
      <c r="H1636" s="11"/>
      <c r="I1636" s="12">
        <v>0</v>
      </c>
      <c r="J1636" s="11"/>
      <c r="K1636" s="12">
        <v>0</v>
      </c>
      <c r="L1636" s="11">
        <f>=G1636+I1636-K1636</f>
      </c>
      <c r="M1636" s="3"/>
    </row>
    <row r="1637" outlineLevel="1">
      <c r="A1637" s="2"/>
      <c r="B1637" s="1" t="s">
        <v>3019</v>
      </c>
      <c r="E1637" s="1" t="s">
        <v>3020</v>
      </c>
      <c r="F1637" s="4"/>
      <c r="G1637" s="11">
        <v>0</v>
      </c>
      <c r="H1637" s="11"/>
      <c r="I1637" s="12">
        <v>0</v>
      </c>
      <c r="J1637" s="11"/>
      <c r="K1637" s="12">
        <v>0</v>
      </c>
      <c r="L1637" s="11">
        <f>=G1637+I1637-K1637</f>
      </c>
      <c r="M1637" s="3"/>
    </row>
    <row r="1638" outlineLevel="1">
      <c r="A1638" s="2"/>
      <c r="B1638" s="1" t="s">
        <v>3021</v>
      </c>
      <c r="E1638" s="1" t="s">
        <v>3022</v>
      </c>
      <c r="F1638" s="4"/>
      <c r="G1638" s="11">
        <v>0</v>
      </c>
      <c r="H1638" s="11"/>
      <c r="I1638" s="12">
        <v>0</v>
      </c>
      <c r="J1638" s="11"/>
      <c r="K1638" s="12">
        <v>0</v>
      </c>
      <c r="L1638" s="11">
        <f>=G1638+I1638-K1638</f>
      </c>
      <c r="M1638" s="3"/>
    </row>
    <row r="1639" outlineLevel="1">
      <c r="A1639" s="2"/>
      <c r="B1639" s="1" t="s">
        <v>3023</v>
      </c>
      <c r="E1639" s="1" t="s">
        <v>3024</v>
      </c>
      <c r="F1639" s="4"/>
      <c r="G1639" s="11">
        <v>0</v>
      </c>
      <c r="H1639" s="11"/>
      <c r="I1639" s="12">
        <v>0</v>
      </c>
      <c r="J1639" s="11"/>
      <c r="K1639" s="12">
        <v>0</v>
      </c>
      <c r="L1639" s="11">
        <f>=G1639+I1639-K1639</f>
      </c>
      <c r="M1639" s="3"/>
    </row>
    <row r="1640" outlineLevel="1">
      <c r="A1640" s="2"/>
      <c r="B1640" s="1" t="s">
        <v>3025</v>
      </c>
      <c r="E1640" s="1" t="s">
        <v>3026</v>
      </c>
      <c r="F1640" s="4"/>
      <c r="G1640" s="11">
        <v>0</v>
      </c>
      <c r="H1640" s="11"/>
      <c r="I1640" s="12">
        <v>0</v>
      </c>
      <c r="J1640" s="11"/>
      <c r="K1640" s="12">
        <v>0</v>
      </c>
      <c r="L1640" s="11">
        <f>=G1640+I1640-K1640</f>
      </c>
      <c r="M1640" s="3"/>
    </row>
    <row r="1641" outlineLevel="1">
      <c r="A1641" s="2"/>
      <c r="B1641" s="1" t="s">
        <v>3027</v>
      </c>
      <c r="E1641" s="1" t="s">
        <v>3028</v>
      </c>
      <c r="F1641" s="4"/>
      <c r="G1641" s="11">
        <v>0</v>
      </c>
      <c r="H1641" s="11"/>
      <c r="I1641" s="12">
        <v>0</v>
      </c>
      <c r="J1641" s="11"/>
      <c r="K1641" s="12">
        <v>0</v>
      </c>
      <c r="L1641" s="11">
        <f>=G1641+I1641-K1641</f>
      </c>
      <c r="M1641" s="3"/>
    </row>
    <row r="1642" outlineLevel="1">
      <c r="A1642" s="2"/>
      <c r="B1642" s="1" t="s">
        <v>3029</v>
      </c>
      <c r="E1642" s="1" t="s">
        <v>3030</v>
      </c>
      <c r="F1642" s="4"/>
      <c r="G1642" s="11">
        <v>0</v>
      </c>
      <c r="H1642" s="11"/>
      <c r="I1642" s="12">
        <v>0</v>
      </c>
      <c r="J1642" s="11"/>
      <c r="K1642" s="12">
        <v>0</v>
      </c>
      <c r="L1642" s="11">
        <f>=G1642+I1642-K1642</f>
      </c>
      <c r="M1642" s="3"/>
    </row>
    <row r="1643" outlineLevel="1">
      <c r="A1643" s="2"/>
      <c r="B1643" s="1" t="s">
        <v>3031</v>
      </c>
      <c r="E1643" s="1" t="s">
        <v>3032</v>
      </c>
      <c r="F1643" s="4"/>
      <c r="G1643" s="11">
        <v>0</v>
      </c>
      <c r="H1643" s="11"/>
      <c r="I1643" s="12">
        <v>0</v>
      </c>
      <c r="J1643" s="11"/>
      <c r="K1643" s="12">
        <v>0</v>
      </c>
      <c r="L1643" s="11">
        <f>=G1643+I1643-K1643</f>
      </c>
      <c r="M1643" s="3"/>
    </row>
    <row r="1644" outlineLevel="1">
      <c r="A1644" s="2"/>
      <c r="B1644" s="1" t="s">
        <v>3033</v>
      </c>
      <c r="E1644" s="1" t="s">
        <v>3034</v>
      </c>
      <c r="F1644" s="4"/>
      <c r="G1644" s="11">
        <v>0</v>
      </c>
      <c r="H1644" s="11"/>
      <c r="I1644" s="12">
        <v>0</v>
      </c>
      <c r="J1644" s="11"/>
      <c r="K1644" s="12">
        <v>0</v>
      </c>
      <c r="L1644" s="11">
        <f>=G1644+I1644-K1644</f>
      </c>
      <c r="M1644" s="3"/>
    </row>
    <row r="1645" outlineLevel="1">
      <c r="A1645" s="2"/>
      <c r="B1645" s="1" t="s">
        <v>3035</v>
      </c>
      <c r="E1645" s="1" t="s">
        <v>3036</v>
      </c>
      <c r="F1645" s="4"/>
      <c r="G1645" s="11">
        <v>0</v>
      </c>
      <c r="H1645" s="11"/>
      <c r="I1645" s="12">
        <v>0</v>
      </c>
      <c r="J1645" s="11"/>
      <c r="K1645" s="12">
        <v>0</v>
      </c>
      <c r="L1645" s="11">
        <f>=G1645+I1645-K1645</f>
      </c>
      <c r="M1645" s="3"/>
    </row>
    <row r="1646" outlineLevel="1">
      <c r="A1646" s="2"/>
      <c r="B1646" s="1" t="s">
        <v>3037</v>
      </c>
      <c r="E1646" s="1" t="s">
        <v>3038</v>
      </c>
      <c r="F1646" s="4"/>
      <c r="G1646" s="11">
        <v>0</v>
      </c>
      <c r="H1646" s="11"/>
      <c r="I1646" s="12">
        <v>0</v>
      </c>
      <c r="J1646" s="11"/>
      <c r="K1646" s="12">
        <v>0</v>
      </c>
      <c r="L1646" s="11">
        <f>=G1646+I1646-K1646</f>
      </c>
      <c r="M1646" s="3"/>
    </row>
    <row r="1647" outlineLevel="1">
      <c r="A1647" s="2"/>
      <c r="B1647" s="1" t="s">
        <v>3039</v>
      </c>
      <c r="E1647" s="1" t="s">
        <v>3040</v>
      </c>
      <c r="F1647" s="4"/>
      <c r="G1647" s="11">
        <v>0</v>
      </c>
      <c r="H1647" s="11"/>
      <c r="I1647" s="12">
        <v>0</v>
      </c>
      <c r="J1647" s="11"/>
      <c r="K1647" s="12">
        <v>0</v>
      </c>
      <c r="L1647" s="11">
        <f>=G1647+I1647-K1647</f>
      </c>
      <c r="M1647" s="3"/>
    </row>
    <row r="1648" outlineLevel="1">
      <c r="A1648" s="2"/>
      <c r="B1648" s="1" t="s">
        <v>3041</v>
      </c>
      <c r="E1648" s="1" t="s">
        <v>3042</v>
      </c>
      <c r="F1648" s="4"/>
      <c r="G1648" s="11">
        <v>0</v>
      </c>
      <c r="H1648" s="11"/>
      <c r="I1648" s="12">
        <v>0</v>
      </c>
      <c r="J1648" s="11"/>
      <c r="K1648" s="12">
        <v>0</v>
      </c>
      <c r="L1648" s="11">
        <f>=G1648+I1648-K1648</f>
      </c>
      <c r="M1648" s="3"/>
    </row>
    <row r="1649" outlineLevel="1">
      <c r="A1649" s="2"/>
      <c r="B1649" s="1" t="s">
        <v>3043</v>
      </c>
      <c r="E1649" s="1" t="s">
        <v>3044</v>
      </c>
      <c r="F1649" s="4"/>
      <c r="G1649" s="11">
        <v>0</v>
      </c>
      <c r="H1649" s="11"/>
      <c r="I1649" s="12">
        <v>0</v>
      </c>
      <c r="J1649" s="11"/>
      <c r="K1649" s="12">
        <v>0</v>
      </c>
      <c r="L1649" s="11">
        <f>=G1649+I1649-K1649</f>
      </c>
      <c r="M1649" s="3"/>
    </row>
    <row r="1650" outlineLevel="1">
      <c r="A1650" s="2"/>
      <c r="B1650" s="1" t="s">
        <v>3045</v>
      </c>
      <c r="E1650" s="1" t="s">
        <v>3046</v>
      </c>
      <c r="F1650" s="4"/>
      <c r="G1650" s="11">
        <v>0</v>
      </c>
      <c r="H1650" s="11"/>
      <c r="I1650" s="12">
        <v>0</v>
      </c>
      <c r="J1650" s="11"/>
      <c r="K1650" s="12">
        <v>0</v>
      </c>
      <c r="L1650" s="11">
        <f>=G1650+I1650-K1650</f>
      </c>
      <c r="M1650" s="3"/>
    </row>
    <row r="1651" outlineLevel="1">
      <c r="A1651" s="2"/>
      <c r="B1651" s="1" t="s">
        <v>3047</v>
      </c>
      <c r="E1651" s="1" t="s">
        <v>3048</v>
      </c>
      <c r="F1651" s="4"/>
      <c r="G1651" s="11">
        <v>0</v>
      </c>
      <c r="H1651" s="11"/>
      <c r="I1651" s="12">
        <v>0</v>
      </c>
      <c r="J1651" s="11"/>
      <c r="K1651" s="12">
        <v>0</v>
      </c>
      <c r="L1651" s="11">
        <f>=G1651+I1651-K1651</f>
      </c>
      <c r="M1651" s="3"/>
    </row>
    <row r="1652" outlineLevel="1">
      <c r="A1652" s="2"/>
      <c r="B1652" s="1" t="s">
        <v>3049</v>
      </c>
      <c r="E1652" s="1" t="s">
        <v>3050</v>
      </c>
      <c r="F1652" s="4"/>
      <c r="G1652" s="11">
        <v>0</v>
      </c>
      <c r="H1652" s="11"/>
      <c r="I1652" s="12">
        <v>0</v>
      </c>
      <c r="J1652" s="11"/>
      <c r="K1652" s="12">
        <v>0</v>
      </c>
      <c r="L1652" s="11">
        <f>=G1652+I1652-K1652</f>
      </c>
      <c r="M1652" s="3"/>
    </row>
    <row r="1653" outlineLevel="1">
      <c r="A1653" s="2"/>
      <c r="B1653" s="1" t="s">
        <v>3051</v>
      </c>
      <c r="E1653" s="1" t="s">
        <v>3052</v>
      </c>
      <c r="F1653" s="4"/>
      <c r="G1653" s="11">
        <v>0</v>
      </c>
      <c r="H1653" s="11"/>
      <c r="I1653" s="12">
        <v>0</v>
      </c>
      <c r="J1653" s="11"/>
      <c r="K1653" s="12">
        <v>0</v>
      </c>
      <c r="L1653" s="11">
        <f>=G1653+I1653-K1653</f>
      </c>
      <c r="M1653" s="3"/>
    </row>
    <row r="1654" outlineLevel="1">
      <c r="A1654" s="2"/>
      <c r="B1654" s="1" t="s">
        <v>3053</v>
      </c>
      <c r="E1654" s="1" t="s">
        <v>3054</v>
      </c>
      <c r="F1654" s="4"/>
      <c r="G1654" s="11">
        <v>0</v>
      </c>
      <c r="H1654" s="11"/>
      <c r="I1654" s="12">
        <v>0</v>
      </c>
      <c r="J1654" s="11"/>
      <c r="K1654" s="12">
        <v>0</v>
      </c>
      <c r="L1654" s="11">
        <f>=G1654+I1654-K1654</f>
      </c>
      <c r="M1654" s="3"/>
    </row>
    <row r="1655" outlineLevel="1">
      <c r="A1655" s="2"/>
      <c r="B1655" s="1" t="s">
        <v>3055</v>
      </c>
      <c r="E1655" s="1" t="s">
        <v>3056</v>
      </c>
      <c r="F1655" s="4"/>
      <c r="G1655" s="11">
        <v>0</v>
      </c>
      <c r="H1655" s="11"/>
      <c r="I1655" s="12">
        <v>0</v>
      </c>
      <c r="J1655" s="11"/>
      <c r="K1655" s="12">
        <v>0</v>
      </c>
      <c r="L1655" s="11">
        <f>=G1655+I1655-K1655</f>
      </c>
      <c r="M1655" s="3"/>
    </row>
    <row r="1656" outlineLevel="1">
      <c r="A1656" s="2"/>
      <c r="B1656" s="1" t="s">
        <v>3057</v>
      </c>
      <c r="E1656" s="1" t="s">
        <v>3058</v>
      </c>
      <c r="F1656" s="4"/>
      <c r="G1656" s="11">
        <v>0</v>
      </c>
      <c r="H1656" s="11"/>
      <c r="I1656" s="12">
        <v>0</v>
      </c>
      <c r="J1656" s="11"/>
      <c r="K1656" s="12">
        <v>0</v>
      </c>
      <c r="L1656" s="11">
        <f>=G1656+I1656-K1656</f>
      </c>
      <c r="M1656" s="3"/>
    </row>
    <row r="1657" outlineLevel="1">
      <c r="A1657" s="2"/>
      <c r="B1657" s="1" t="s">
        <v>3059</v>
      </c>
      <c r="E1657" s="1" t="s">
        <v>3060</v>
      </c>
      <c r="F1657" s="4"/>
      <c r="G1657" s="11">
        <v>0</v>
      </c>
      <c r="H1657" s="11"/>
      <c r="I1657" s="12">
        <v>0</v>
      </c>
      <c r="J1657" s="11"/>
      <c r="K1657" s="12">
        <v>0</v>
      </c>
      <c r="L1657" s="11">
        <f>=G1657+I1657-K1657</f>
      </c>
      <c r="M1657" s="3"/>
    </row>
    <row r="1658" outlineLevel="1">
      <c r="A1658" s="2"/>
      <c r="B1658" s="1" t="s">
        <v>3061</v>
      </c>
      <c r="E1658" s="1" t="s">
        <v>3062</v>
      </c>
      <c r="F1658" s="4"/>
      <c r="G1658" s="11">
        <v>0</v>
      </c>
      <c r="H1658" s="11"/>
      <c r="I1658" s="12">
        <v>0</v>
      </c>
      <c r="J1658" s="11"/>
      <c r="K1658" s="12">
        <v>0</v>
      </c>
      <c r="L1658" s="11">
        <f>=G1658+I1658-K1658</f>
      </c>
      <c r="M1658" s="3"/>
    </row>
    <row r="1659" outlineLevel="1">
      <c r="A1659" s="2"/>
      <c r="B1659" s="1" t="s">
        <v>3063</v>
      </c>
      <c r="E1659" s="1" t="s">
        <v>3064</v>
      </c>
      <c r="F1659" s="4"/>
      <c r="G1659" s="11">
        <v>0</v>
      </c>
      <c r="H1659" s="11"/>
      <c r="I1659" s="12">
        <v>0</v>
      </c>
      <c r="J1659" s="11"/>
      <c r="K1659" s="12">
        <v>0</v>
      </c>
      <c r="L1659" s="11">
        <f>=G1659+I1659-K1659</f>
      </c>
      <c r="M1659" s="3"/>
    </row>
    <row r="1660" outlineLevel="1">
      <c r="A1660" s="2"/>
      <c r="B1660" s="1" t="s">
        <v>3065</v>
      </c>
      <c r="E1660" s="1" t="s">
        <v>3066</v>
      </c>
      <c r="F1660" s="4"/>
      <c r="G1660" s="11">
        <v>0</v>
      </c>
      <c r="H1660" s="11"/>
      <c r="I1660" s="12">
        <v>0</v>
      </c>
      <c r="J1660" s="11"/>
      <c r="K1660" s="12">
        <v>0</v>
      </c>
      <c r="L1660" s="11">
        <f>=G1660+I1660-K1660</f>
      </c>
      <c r="M1660" s="3"/>
    </row>
    <row r="1661" outlineLevel="1">
      <c r="A1661" s="2"/>
      <c r="B1661" s="1" t="s">
        <v>3067</v>
      </c>
      <c r="E1661" s="1" t="s">
        <v>3068</v>
      </c>
      <c r="F1661" s="4"/>
      <c r="G1661" s="11">
        <v>0</v>
      </c>
      <c r="H1661" s="11"/>
      <c r="I1661" s="12">
        <v>0</v>
      </c>
      <c r="J1661" s="11"/>
      <c r="K1661" s="12">
        <v>0</v>
      </c>
      <c r="L1661" s="11">
        <f>=G1661+I1661-K1661</f>
      </c>
      <c r="M1661" s="3"/>
    </row>
    <row r="1662" outlineLevel="1">
      <c r="A1662" s="2"/>
      <c r="B1662" s="1" t="s">
        <v>3069</v>
      </c>
      <c r="E1662" s="1" t="s">
        <v>3070</v>
      </c>
      <c r="F1662" s="4"/>
      <c r="G1662" s="11">
        <v>0</v>
      </c>
      <c r="H1662" s="11"/>
      <c r="I1662" s="12">
        <v>0</v>
      </c>
      <c r="J1662" s="11"/>
      <c r="K1662" s="12">
        <v>0</v>
      </c>
      <c r="L1662" s="11">
        <f>=G1662+I1662-K1662</f>
      </c>
      <c r="M1662" s="3"/>
    </row>
    <row r="1663" outlineLevel="1">
      <c r="A1663" s="2"/>
      <c r="B1663" s="1" t="s">
        <v>3071</v>
      </c>
      <c r="E1663" s="1" t="s">
        <v>3072</v>
      </c>
      <c r="F1663" s="4"/>
      <c r="G1663" s="11">
        <v>0</v>
      </c>
      <c r="H1663" s="11"/>
      <c r="I1663" s="12">
        <v>0</v>
      </c>
      <c r="J1663" s="11"/>
      <c r="K1663" s="12">
        <v>0</v>
      </c>
      <c r="L1663" s="11">
        <f>=G1663+I1663-K1663</f>
      </c>
      <c r="M1663" s="3"/>
    </row>
    <row r="1664" outlineLevel="1">
      <c r="A1664" s="2"/>
      <c r="B1664" s="1" t="s">
        <v>3073</v>
      </c>
      <c r="E1664" s="1" t="s">
        <v>3074</v>
      </c>
      <c r="F1664" s="4"/>
      <c r="G1664" s="11">
        <v>0</v>
      </c>
      <c r="H1664" s="11"/>
      <c r="I1664" s="12">
        <v>0</v>
      </c>
      <c r="J1664" s="11"/>
      <c r="K1664" s="12">
        <v>0</v>
      </c>
      <c r="L1664" s="11">
        <f>=G1664+I1664-K1664</f>
      </c>
      <c r="M1664" s="3"/>
    </row>
    <row r="1665" outlineLevel="1">
      <c r="A1665" s="2"/>
      <c r="B1665" s="1" t="s">
        <v>3075</v>
      </c>
      <c r="E1665" s="1" t="s">
        <v>3076</v>
      </c>
      <c r="F1665" s="4"/>
      <c r="G1665" s="11">
        <v>0</v>
      </c>
      <c r="H1665" s="11"/>
      <c r="I1665" s="12">
        <v>0</v>
      </c>
      <c r="J1665" s="11"/>
      <c r="K1665" s="12">
        <v>0</v>
      </c>
      <c r="L1665" s="11">
        <f>=G1665+I1665-K1665</f>
      </c>
      <c r="M1665" s="3"/>
    </row>
    <row r="1666" outlineLevel="1">
      <c r="A1666" s="2"/>
      <c r="B1666" s="1" t="s">
        <v>3077</v>
      </c>
      <c r="E1666" s="1" t="s">
        <v>3078</v>
      </c>
      <c r="F1666" s="4"/>
      <c r="G1666" s="11">
        <v>0</v>
      </c>
      <c r="H1666" s="11"/>
      <c r="I1666" s="12">
        <v>0</v>
      </c>
      <c r="J1666" s="11"/>
      <c r="K1666" s="12">
        <v>0</v>
      </c>
      <c r="L1666" s="11">
        <f>=G1666+I1666-K1666</f>
      </c>
      <c r="M1666" s="3"/>
    </row>
    <row r="1667" outlineLevel="1">
      <c r="A1667" s="2"/>
      <c r="B1667" s="1" t="s">
        <v>3079</v>
      </c>
      <c r="E1667" s="1" t="s">
        <v>3080</v>
      </c>
      <c r="F1667" s="4"/>
      <c r="G1667" s="11">
        <v>0</v>
      </c>
      <c r="H1667" s="11"/>
      <c r="I1667" s="12">
        <v>0</v>
      </c>
      <c r="J1667" s="11"/>
      <c r="K1667" s="12">
        <v>0</v>
      </c>
      <c r="L1667" s="11">
        <f>=G1667+I1667-K1667</f>
      </c>
      <c r="M1667" s="3"/>
    </row>
    <row r="1668" outlineLevel="1">
      <c r="A1668" s="2"/>
      <c r="B1668" s="1" t="s">
        <v>3081</v>
      </c>
      <c r="E1668" s="1" t="s">
        <v>3082</v>
      </c>
      <c r="F1668" s="4"/>
      <c r="G1668" s="11">
        <v>0</v>
      </c>
      <c r="H1668" s="11"/>
      <c r="I1668" s="12">
        <v>0</v>
      </c>
      <c r="J1668" s="11"/>
      <c r="K1668" s="12">
        <v>0</v>
      </c>
      <c r="L1668" s="11">
        <f>=G1668+I1668-K1668</f>
      </c>
      <c r="M1668" s="3"/>
    </row>
    <row r="1669" outlineLevel="1">
      <c r="A1669" s="2"/>
      <c r="B1669" s="1" t="s">
        <v>3083</v>
      </c>
      <c r="E1669" s="1" t="s">
        <v>3084</v>
      </c>
      <c r="F1669" s="4"/>
      <c r="G1669" s="11">
        <v>0</v>
      </c>
      <c r="H1669" s="11"/>
      <c r="I1669" s="12">
        <v>0</v>
      </c>
      <c r="J1669" s="11"/>
      <c r="K1669" s="12">
        <v>0</v>
      </c>
      <c r="L1669" s="11">
        <f>=G1669+I1669-K1669</f>
      </c>
      <c r="M1669" s="3"/>
    </row>
    <row r="1670" outlineLevel="1">
      <c r="A1670" s="2"/>
      <c r="B1670" s="1" t="s">
        <v>3085</v>
      </c>
      <c r="E1670" s="1" t="s">
        <v>3086</v>
      </c>
      <c r="F1670" s="4"/>
      <c r="G1670" s="11">
        <v>0</v>
      </c>
      <c r="H1670" s="11"/>
      <c r="I1670" s="12">
        <v>0</v>
      </c>
      <c r="J1670" s="11"/>
      <c r="K1670" s="12">
        <v>0</v>
      </c>
      <c r="L1670" s="11">
        <f>=G1670+I1670-K1670</f>
      </c>
      <c r="M1670" s="3"/>
    </row>
    <row r="1671" outlineLevel="1">
      <c r="A1671" s="2"/>
      <c r="B1671" s="1" t="s">
        <v>3087</v>
      </c>
      <c r="E1671" s="1" t="s">
        <v>3088</v>
      </c>
      <c r="F1671" s="4"/>
      <c r="G1671" s="11">
        <v>0</v>
      </c>
      <c r="H1671" s="11"/>
      <c r="I1671" s="12">
        <v>0</v>
      </c>
      <c r="J1671" s="11"/>
      <c r="K1671" s="12">
        <v>0</v>
      </c>
      <c r="L1671" s="11">
        <f>=G1671+I1671-K1671</f>
      </c>
      <c r="M1671" s="3"/>
    </row>
    <row r="1672" outlineLevel="1">
      <c r="A1672" s="2"/>
      <c r="B1672" s="1" t="s">
        <v>3089</v>
      </c>
      <c r="E1672" s="1" t="s">
        <v>3090</v>
      </c>
      <c r="F1672" s="4"/>
      <c r="G1672" s="11">
        <v>0</v>
      </c>
      <c r="H1672" s="11"/>
      <c r="I1672" s="12">
        <v>0</v>
      </c>
      <c r="J1672" s="11"/>
      <c r="K1672" s="12">
        <v>0</v>
      </c>
      <c r="L1672" s="11">
        <f>=G1672+I1672-K1672</f>
      </c>
      <c r="M1672" s="3"/>
    </row>
    <row r="1673" outlineLevel="1">
      <c r="A1673" s="2"/>
      <c r="B1673" s="1" t="s">
        <v>3091</v>
      </c>
      <c r="E1673" s="1" t="s">
        <v>3092</v>
      </c>
      <c r="F1673" s="4"/>
      <c r="G1673" s="11">
        <v>0</v>
      </c>
      <c r="H1673" s="11"/>
      <c r="I1673" s="12">
        <v>0</v>
      </c>
      <c r="J1673" s="11"/>
      <c r="K1673" s="12">
        <v>0</v>
      </c>
      <c r="L1673" s="11">
        <f>=G1673+I1673-K1673</f>
      </c>
      <c r="M1673" s="3"/>
    </row>
    <row r="1674" outlineLevel="1">
      <c r="A1674" s="2"/>
      <c r="B1674" s="1" t="s">
        <v>3093</v>
      </c>
      <c r="E1674" s="1" t="s">
        <v>3094</v>
      </c>
      <c r="F1674" s="4"/>
      <c r="G1674" s="11">
        <v>0</v>
      </c>
      <c r="H1674" s="11"/>
      <c r="I1674" s="12">
        <v>0</v>
      </c>
      <c r="J1674" s="11"/>
      <c r="K1674" s="12">
        <v>0</v>
      </c>
      <c r="L1674" s="11">
        <f>=G1674+I1674-K1674</f>
      </c>
      <c r="M1674" s="3"/>
    </row>
    <row r="1675" outlineLevel="1">
      <c r="A1675" s="2"/>
      <c r="B1675" s="1" t="s">
        <v>3095</v>
      </c>
      <c r="E1675" s="1" t="s">
        <v>3096</v>
      </c>
      <c r="F1675" s="4"/>
      <c r="G1675" s="11">
        <v>0</v>
      </c>
      <c r="H1675" s="11"/>
      <c r="I1675" s="12">
        <v>0</v>
      </c>
      <c r="J1675" s="11"/>
      <c r="K1675" s="12">
        <v>0</v>
      </c>
      <c r="L1675" s="11">
        <f>=G1675+I1675-K1675</f>
      </c>
      <c r="M1675" s="3"/>
    </row>
    <row r="1676" outlineLevel="1">
      <c r="A1676" s="2"/>
      <c r="B1676" s="1" t="s">
        <v>3097</v>
      </c>
      <c r="E1676" s="1" t="s">
        <v>3098</v>
      </c>
      <c r="F1676" s="4"/>
      <c r="G1676" s="11">
        <v>0</v>
      </c>
      <c r="H1676" s="11"/>
      <c r="I1676" s="12">
        <v>0</v>
      </c>
      <c r="J1676" s="11"/>
      <c r="K1676" s="12">
        <v>0</v>
      </c>
      <c r="L1676" s="11">
        <f>=G1676+I1676-K1676</f>
      </c>
      <c r="M1676" s="3"/>
    </row>
    <row r="1677" outlineLevel="1">
      <c r="A1677" s="2"/>
      <c r="B1677" s="1" t="s">
        <v>3099</v>
      </c>
      <c r="E1677" s="1" t="s">
        <v>3100</v>
      </c>
      <c r="F1677" s="4"/>
      <c r="G1677" s="11">
        <v>0</v>
      </c>
      <c r="H1677" s="11"/>
      <c r="I1677" s="12">
        <v>0</v>
      </c>
      <c r="J1677" s="11"/>
      <c r="K1677" s="12">
        <v>0</v>
      </c>
      <c r="L1677" s="11">
        <f>=G1677+I1677-K1677</f>
      </c>
      <c r="M1677" s="3"/>
    </row>
    <row r="1678" outlineLevel="1">
      <c r="A1678" s="2"/>
      <c r="B1678" s="1" t="s">
        <v>3101</v>
      </c>
      <c r="E1678" s="1" t="s">
        <v>3102</v>
      </c>
      <c r="F1678" s="4"/>
      <c r="G1678" s="11">
        <v>0</v>
      </c>
      <c r="H1678" s="11"/>
      <c r="I1678" s="12">
        <v>0</v>
      </c>
      <c r="J1678" s="11"/>
      <c r="K1678" s="12">
        <v>0</v>
      </c>
      <c r="L1678" s="11">
        <f>=G1678+I1678-K1678</f>
      </c>
      <c r="M1678" s="3"/>
    </row>
    <row r="1679" outlineLevel="1">
      <c r="A1679" s="2"/>
      <c r="B1679" s="1" t="s">
        <v>3103</v>
      </c>
      <c r="E1679" s="1" t="s">
        <v>3104</v>
      </c>
      <c r="F1679" s="4"/>
      <c r="G1679" s="11">
        <v>0</v>
      </c>
      <c r="H1679" s="11"/>
      <c r="I1679" s="12">
        <v>0</v>
      </c>
      <c r="J1679" s="11"/>
      <c r="K1679" s="12">
        <v>0</v>
      </c>
      <c r="L1679" s="11">
        <f>=G1679+I1679-K1679</f>
      </c>
      <c r="M1679" s="3"/>
    </row>
    <row r="1680" outlineLevel="1">
      <c r="A1680" s="2"/>
      <c r="B1680" s="1" t="s">
        <v>3105</v>
      </c>
      <c r="E1680" s="1" t="s">
        <v>3106</v>
      </c>
      <c r="F1680" s="4"/>
      <c r="G1680" s="11">
        <v>0</v>
      </c>
      <c r="H1680" s="11"/>
      <c r="I1680" s="12">
        <v>0</v>
      </c>
      <c r="J1680" s="11"/>
      <c r="K1680" s="12">
        <v>0</v>
      </c>
      <c r="L1680" s="11">
        <f>=G1680+I1680-K1680</f>
      </c>
      <c r="M1680" s="3"/>
    </row>
    <row r="1681" outlineLevel="1">
      <c r="A1681" s="2"/>
      <c r="B1681" s="1" t="s">
        <v>3107</v>
      </c>
      <c r="E1681" s="1" t="s">
        <v>3108</v>
      </c>
      <c r="F1681" s="4"/>
      <c r="G1681" s="11">
        <v>0</v>
      </c>
      <c r="H1681" s="11"/>
      <c r="I1681" s="12">
        <v>0</v>
      </c>
      <c r="J1681" s="11"/>
      <c r="K1681" s="12">
        <v>0</v>
      </c>
      <c r="L1681" s="11">
        <f>=G1681+I1681-K1681</f>
      </c>
      <c r="M1681" s="3"/>
    </row>
    <row r="1682" outlineLevel="1">
      <c r="A1682" s="2"/>
      <c r="B1682" s="1" t="s">
        <v>3109</v>
      </c>
      <c r="E1682" s="1" t="s">
        <v>3110</v>
      </c>
      <c r="F1682" s="4"/>
      <c r="G1682" s="11">
        <v>0</v>
      </c>
      <c r="H1682" s="11"/>
      <c r="I1682" s="12">
        <v>0</v>
      </c>
      <c r="J1682" s="11"/>
      <c r="K1682" s="12">
        <v>0</v>
      </c>
      <c r="L1682" s="11">
        <f>=G1682+I1682-K1682</f>
      </c>
      <c r="M1682" s="3"/>
    </row>
    <row r="1683" outlineLevel="1">
      <c r="A1683" s="2"/>
      <c r="B1683" s="1" t="s">
        <v>3111</v>
      </c>
      <c r="E1683" s="1" t="s">
        <v>3112</v>
      </c>
      <c r="F1683" s="4"/>
      <c r="G1683" s="11">
        <v>0</v>
      </c>
      <c r="H1683" s="11"/>
      <c r="I1683" s="12">
        <v>0</v>
      </c>
      <c r="J1683" s="11"/>
      <c r="K1683" s="12">
        <v>0</v>
      </c>
      <c r="L1683" s="11">
        <f>=G1683+I1683-K1683</f>
      </c>
      <c r="M1683" s="3"/>
    </row>
    <row r="1684" outlineLevel="1">
      <c r="A1684" s="2"/>
      <c r="B1684" s="1" t="s">
        <v>3113</v>
      </c>
      <c r="E1684" s="1" t="s">
        <v>3114</v>
      </c>
      <c r="F1684" s="4"/>
      <c r="G1684" s="11">
        <v>0</v>
      </c>
      <c r="H1684" s="11"/>
      <c r="I1684" s="12">
        <v>0</v>
      </c>
      <c r="J1684" s="11"/>
      <c r="K1684" s="12">
        <v>0</v>
      </c>
      <c r="L1684" s="11">
        <f>=G1684+I1684-K1684</f>
      </c>
      <c r="M1684" s="3"/>
    </row>
    <row r="1685" outlineLevel="1">
      <c r="A1685" s="2"/>
      <c r="B1685" s="1" t="s">
        <v>3115</v>
      </c>
      <c r="E1685" s="1" t="s">
        <v>3116</v>
      </c>
      <c r="F1685" s="4"/>
      <c r="G1685" s="11">
        <v>0</v>
      </c>
      <c r="H1685" s="11"/>
      <c r="I1685" s="12">
        <v>0</v>
      </c>
      <c r="J1685" s="11"/>
      <c r="K1685" s="12">
        <v>0</v>
      </c>
      <c r="L1685" s="11">
        <f>=G1685+I1685-K1685</f>
      </c>
      <c r="M1685" s="3"/>
    </row>
    <row r="1686" outlineLevel="1">
      <c r="A1686" s="2"/>
      <c r="B1686" s="1" t="s">
        <v>3117</v>
      </c>
      <c r="E1686" s="1" t="s">
        <v>3118</v>
      </c>
      <c r="F1686" s="4"/>
      <c r="G1686" s="11">
        <v>0</v>
      </c>
      <c r="H1686" s="11"/>
      <c r="I1686" s="12">
        <v>0</v>
      </c>
      <c r="J1686" s="11"/>
      <c r="K1686" s="12">
        <v>0</v>
      </c>
      <c r="L1686" s="11">
        <f>=G1686+I1686-K1686</f>
      </c>
      <c r="M1686" s="3"/>
    </row>
    <row r="1687" outlineLevel="1">
      <c r="A1687" s="2"/>
      <c r="B1687" s="1" t="s">
        <v>3119</v>
      </c>
      <c r="E1687" s="1" t="s">
        <v>3120</v>
      </c>
      <c r="F1687" s="4"/>
      <c r="G1687" s="11">
        <v>0</v>
      </c>
      <c r="H1687" s="11"/>
      <c r="I1687" s="12">
        <v>0</v>
      </c>
      <c r="J1687" s="11"/>
      <c r="K1687" s="12">
        <v>0</v>
      </c>
      <c r="L1687" s="11">
        <f>=G1687+I1687-K1687</f>
      </c>
      <c r="M1687" s="3"/>
    </row>
    <row r="1688" outlineLevel="1">
      <c r="A1688" s="2"/>
      <c r="B1688" s="1" t="s">
        <v>3121</v>
      </c>
      <c r="E1688" s="1" t="s">
        <v>3122</v>
      </c>
      <c r="F1688" s="4"/>
      <c r="G1688" s="11">
        <v>0</v>
      </c>
      <c r="H1688" s="11"/>
      <c r="I1688" s="12">
        <v>0</v>
      </c>
      <c r="J1688" s="11"/>
      <c r="K1688" s="12">
        <v>0</v>
      </c>
      <c r="L1688" s="11">
        <f>=G1688+I1688-K1688</f>
      </c>
      <c r="M1688" s="3"/>
    </row>
    <row r="1689" outlineLevel="1">
      <c r="A1689" s="2"/>
      <c r="B1689" s="1" t="s">
        <v>3123</v>
      </c>
      <c r="E1689" s="1" t="s">
        <v>3124</v>
      </c>
      <c r="F1689" s="4"/>
      <c r="G1689" s="11">
        <v>0</v>
      </c>
      <c r="H1689" s="11"/>
      <c r="I1689" s="12">
        <v>0</v>
      </c>
      <c r="J1689" s="11"/>
      <c r="K1689" s="12">
        <v>0</v>
      </c>
      <c r="L1689" s="11">
        <f>=G1689+I1689-K1689</f>
      </c>
      <c r="M1689" s="3"/>
    </row>
    <row r="1690" outlineLevel="1">
      <c r="A1690" s="2"/>
      <c r="B1690" s="1" t="s">
        <v>3125</v>
      </c>
      <c r="E1690" s="1" t="s">
        <v>3126</v>
      </c>
      <c r="F1690" s="4"/>
      <c r="G1690" s="11">
        <v>0</v>
      </c>
      <c r="H1690" s="11"/>
      <c r="I1690" s="12">
        <v>0</v>
      </c>
      <c r="J1690" s="11"/>
      <c r="K1690" s="12">
        <v>0</v>
      </c>
      <c r="L1690" s="11">
        <f>=G1690+I1690-K1690</f>
      </c>
      <c r="M1690" s="3"/>
    </row>
    <row r="1691" outlineLevel="1">
      <c r="A1691" s="2"/>
      <c r="B1691" s="1" t="s">
        <v>3127</v>
      </c>
      <c r="E1691" s="1" t="s">
        <v>3128</v>
      </c>
      <c r="F1691" s="4"/>
      <c r="G1691" s="11">
        <v>0</v>
      </c>
      <c r="H1691" s="11"/>
      <c r="I1691" s="12">
        <v>0</v>
      </c>
      <c r="J1691" s="11"/>
      <c r="K1691" s="12">
        <v>0</v>
      </c>
      <c r="L1691" s="11">
        <f>=G1691+I1691-K1691</f>
      </c>
      <c r="M1691" s="3"/>
    </row>
    <row r="1692" outlineLevel="1">
      <c r="A1692" s="2"/>
      <c r="B1692" s="1" t="s">
        <v>3129</v>
      </c>
      <c r="E1692" s="1" t="s">
        <v>3130</v>
      </c>
      <c r="F1692" s="4"/>
      <c r="G1692" s="11">
        <v>0</v>
      </c>
      <c r="H1692" s="11"/>
      <c r="I1692" s="12">
        <v>0</v>
      </c>
      <c r="J1692" s="11"/>
      <c r="K1692" s="12">
        <v>0</v>
      </c>
      <c r="L1692" s="11">
        <f>=G1692+I1692-K1692</f>
      </c>
      <c r="M1692" s="3"/>
    </row>
    <row r="1693" outlineLevel="1">
      <c r="A1693" s="2"/>
      <c r="B1693" s="1" t="s">
        <v>3131</v>
      </c>
      <c r="E1693" s="1" t="s">
        <v>3132</v>
      </c>
      <c r="F1693" s="4"/>
      <c r="G1693" s="11">
        <v>0</v>
      </c>
      <c r="H1693" s="11"/>
      <c r="I1693" s="12">
        <v>0</v>
      </c>
      <c r="J1693" s="11"/>
      <c r="K1693" s="12">
        <v>0</v>
      </c>
      <c r="L1693" s="11">
        <f>=G1693+I1693-K1693</f>
      </c>
      <c r="M1693" s="3"/>
    </row>
    <row r="1694" outlineLevel="1">
      <c r="A1694" s="2"/>
      <c r="B1694" s="1" t="s">
        <v>3133</v>
      </c>
      <c r="E1694" s="1" t="s">
        <v>3134</v>
      </c>
      <c r="F1694" s="4"/>
      <c r="G1694" s="11">
        <v>0</v>
      </c>
      <c r="H1694" s="11"/>
      <c r="I1694" s="12">
        <v>0</v>
      </c>
      <c r="J1694" s="11"/>
      <c r="K1694" s="12">
        <v>0</v>
      </c>
      <c r="L1694" s="11">
        <f>=G1694+I1694-K1694</f>
      </c>
      <c r="M1694" s="3"/>
    </row>
    <row r="1695" outlineLevel="1">
      <c r="A1695" s="2"/>
      <c r="B1695" s="1" t="s">
        <v>3135</v>
      </c>
      <c r="E1695" s="1" t="s">
        <v>3136</v>
      </c>
      <c r="F1695" s="4"/>
      <c r="G1695" s="11">
        <v>0</v>
      </c>
      <c r="H1695" s="11"/>
      <c r="I1695" s="12">
        <v>0</v>
      </c>
      <c r="J1695" s="11"/>
      <c r="K1695" s="12">
        <v>0</v>
      </c>
      <c r="L1695" s="11">
        <f>=G1695+I1695-K1695</f>
      </c>
      <c r="M1695" s="3"/>
    </row>
    <row r="1696" outlineLevel="1">
      <c r="A1696" s="2"/>
      <c r="B1696" s="1" t="s">
        <v>3137</v>
      </c>
      <c r="E1696" s="1" t="s">
        <v>3138</v>
      </c>
      <c r="F1696" s="4"/>
      <c r="G1696" s="11">
        <v>0</v>
      </c>
      <c r="H1696" s="11"/>
      <c r="I1696" s="12">
        <v>0</v>
      </c>
      <c r="J1696" s="11"/>
      <c r="K1696" s="12">
        <v>0</v>
      </c>
      <c r="L1696" s="11">
        <f>=G1696+I1696-K1696</f>
      </c>
      <c r="M1696" s="3"/>
    </row>
    <row r="1697" outlineLevel="1">
      <c r="A1697" s="2"/>
      <c r="B1697" s="1" t="s">
        <v>3139</v>
      </c>
      <c r="E1697" s="1" t="s">
        <v>3140</v>
      </c>
      <c r="F1697" s="4"/>
      <c r="G1697" s="11">
        <v>0</v>
      </c>
      <c r="H1697" s="11"/>
      <c r="I1697" s="12">
        <v>0</v>
      </c>
      <c r="J1697" s="11"/>
      <c r="K1697" s="12">
        <v>0</v>
      </c>
      <c r="L1697" s="11">
        <f>=G1697+I1697-K1697</f>
      </c>
      <c r="M1697" s="3"/>
    </row>
    <row r="1698" outlineLevel="1">
      <c r="A1698" s="2"/>
      <c r="B1698" s="1" t="s">
        <v>3141</v>
      </c>
      <c r="E1698" s="1" t="s">
        <v>3142</v>
      </c>
      <c r="F1698" s="4"/>
      <c r="G1698" s="11">
        <v>0</v>
      </c>
      <c r="H1698" s="11"/>
      <c r="I1698" s="12">
        <v>0</v>
      </c>
      <c r="J1698" s="11"/>
      <c r="K1698" s="12">
        <v>0</v>
      </c>
      <c r="L1698" s="11">
        <f>=G1698+I1698-K1698</f>
      </c>
      <c r="M1698" s="3"/>
    </row>
    <row r="1699" outlineLevel="1">
      <c r="A1699" s="2"/>
      <c r="B1699" s="1" t="s">
        <v>3143</v>
      </c>
      <c r="E1699" s="1" t="s">
        <v>3144</v>
      </c>
      <c r="F1699" s="4"/>
      <c r="G1699" s="11">
        <v>0</v>
      </c>
      <c r="H1699" s="11"/>
      <c r="I1699" s="12">
        <v>0</v>
      </c>
      <c r="J1699" s="11"/>
      <c r="K1699" s="12">
        <v>0</v>
      </c>
      <c r="L1699" s="11">
        <f>=G1699+I1699-K1699</f>
      </c>
      <c r="M1699" s="3"/>
    </row>
    <row r="1700" outlineLevel="1">
      <c r="A1700" s="2"/>
      <c r="B1700" s="1" t="s">
        <v>3145</v>
      </c>
      <c r="E1700" s="1" t="s">
        <v>3146</v>
      </c>
      <c r="F1700" s="4"/>
      <c r="G1700" s="11">
        <v>0</v>
      </c>
      <c r="H1700" s="11"/>
      <c r="I1700" s="12">
        <v>0</v>
      </c>
      <c r="J1700" s="11"/>
      <c r="K1700" s="12">
        <v>0</v>
      </c>
      <c r="L1700" s="11">
        <f>=G1700+I1700-K1700</f>
      </c>
      <c r="M1700" s="3"/>
    </row>
    <row r="1701" outlineLevel="1">
      <c r="A1701" s="2"/>
      <c r="B1701" s="1" t="s">
        <v>3147</v>
      </c>
      <c r="E1701" s="1" t="s">
        <v>3148</v>
      </c>
      <c r="F1701" s="4"/>
      <c r="G1701" s="11">
        <v>0</v>
      </c>
      <c r="H1701" s="11"/>
      <c r="I1701" s="12">
        <v>0</v>
      </c>
      <c r="J1701" s="11"/>
      <c r="K1701" s="12">
        <v>0</v>
      </c>
      <c r="L1701" s="11">
        <f>=G1701+I1701-K1701</f>
      </c>
      <c r="M1701" s="3"/>
    </row>
    <row r="1702" outlineLevel="1">
      <c r="A1702" s="2"/>
      <c r="B1702" s="1" t="s">
        <v>3149</v>
      </c>
      <c r="E1702" s="1" t="s">
        <v>3150</v>
      </c>
      <c r="F1702" s="4"/>
      <c r="G1702" s="11">
        <v>0</v>
      </c>
      <c r="H1702" s="11"/>
      <c r="I1702" s="12">
        <v>0</v>
      </c>
      <c r="J1702" s="11"/>
      <c r="K1702" s="12">
        <v>0</v>
      </c>
      <c r="L1702" s="11">
        <f>=G1702+I1702-K1702</f>
      </c>
      <c r="M1702" s="3"/>
    </row>
    <row r="1703" outlineLevel="1">
      <c r="A1703" s="2"/>
      <c r="B1703" s="1" t="s">
        <v>3151</v>
      </c>
      <c r="E1703" s="1" t="s">
        <v>3152</v>
      </c>
      <c r="F1703" s="4"/>
      <c r="G1703" s="11">
        <v>0</v>
      </c>
      <c r="H1703" s="11"/>
      <c r="I1703" s="12">
        <v>0</v>
      </c>
      <c r="J1703" s="11"/>
      <c r="K1703" s="12">
        <v>0</v>
      </c>
      <c r="L1703" s="11">
        <f>=G1703+I1703-K1703</f>
      </c>
      <c r="M1703" s="3"/>
    </row>
    <row r="1704" outlineLevel="1">
      <c r="A1704" s="2"/>
      <c r="B1704" s="1" t="s">
        <v>3153</v>
      </c>
      <c r="E1704" s="1" t="s">
        <v>3154</v>
      </c>
      <c r="F1704" s="4"/>
      <c r="G1704" s="11">
        <v>0</v>
      </c>
      <c r="H1704" s="11"/>
      <c r="I1704" s="12">
        <v>0</v>
      </c>
      <c r="J1704" s="11"/>
      <c r="K1704" s="12">
        <v>0</v>
      </c>
      <c r="L1704" s="11">
        <f>=G1704+I1704-K1704</f>
      </c>
      <c r="M1704" s="3"/>
    </row>
    <row r="1705" outlineLevel="1">
      <c r="A1705" s="2"/>
      <c r="B1705" s="1" t="s">
        <v>3155</v>
      </c>
      <c r="E1705" s="1" t="s">
        <v>3156</v>
      </c>
      <c r="F1705" s="4"/>
      <c r="G1705" s="11">
        <v>0</v>
      </c>
      <c r="H1705" s="11"/>
      <c r="I1705" s="12">
        <v>0</v>
      </c>
      <c r="J1705" s="11"/>
      <c r="K1705" s="12">
        <v>0</v>
      </c>
      <c r="L1705" s="11">
        <f>=G1705+I1705-K1705</f>
      </c>
      <c r="M1705" s="3"/>
    </row>
    <row r="1706" outlineLevel="1">
      <c r="A1706" s="2"/>
      <c r="B1706" s="1" t="s">
        <v>3157</v>
      </c>
      <c r="E1706" s="1" t="s">
        <v>3158</v>
      </c>
      <c r="F1706" s="4"/>
      <c r="G1706" s="11">
        <v>0</v>
      </c>
      <c r="H1706" s="11"/>
      <c r="I1706" s="12">
        <v>0</v>
      </c>
      <c r="J1706" s="11"/>
      <c r="K1706" s="12">
        <v>0</v>
      </c>
      <c r="L1706" s="11">
        <f>=G1706+I1706-K1706</f>
      </c>
      <c r="M1706" s="3"/>
    </row>
    <row r="1707" outlineLevel="1">
      <c r="A1707" s="2"/>
      <c r="B1707" s="1" t="s">
        <v>3159</v>
      </c>
      <c r="E1707" s="1" t="s">
        <v>3160</v>
      </c>
      <c r="F1707" s="4"/>
      <c r="G1707" s="11">
        <v>0</v>
      </c>
      <c r="H1707" s="11"/>
      <c r="I1707" s="12">
        <v>0</v>
      </c>
      <c r="J1707" s="11"/>
      <c r="K1707" s="12">
        <v>0</v>
      </c>
      <c r="L1707" s="11">
        <f>=G1707+I1707-K1707</f>
      </c>
      <c r="M1707" s="3"/>
    </row>
    <row r="1708" outlineLevel="1">
      <c r="A1708" s="2"/>
      <c r="B1708" s="1" t="s">
        <v>3161</v>
      </c>
      <c r="E1708" s="1" t="s">
        <v>3162</v>
      </c>
      <c r="F1708" s="4"/>
      <c r="G1708" s="11">
        <v>0</v>
      </c>
      <c r="H1708" s="11"/>
      <c r="I1708" s="12">
        <v>0</v>
      </c>
      <c r="J1708" s="11"/>
      <c r="K1708" s="12">
        <v>0</v>
      </c>
      <c r="L1708" s="11">
        <f>=G1708+I1708-K1708</f>
      </c>
      <c r="M1708" s="3"/>
    </row>
    <row r="1709" outlineLevel="1">
      <c r="A1709" s="2"/>
      <c r="B1709" s="1" t="s">
        <v>3163</v>
      </c>
      <c r="E1709" s="1" t="s">
        <v>3164</v>
      </c>
      <c r="F1709" s="4"/>
      <c r="G1709" s="11">
        <v>0</v>
      </c>
      <c r="H1709" s="11"/>
      <c r="I1709" s="12">
        <v>0</v>
      </c>
      <c r="J1709" s="11"/>
      <c r="K1709" s="12">
        <v>0</v>
      </c>
      <c r="L1709" s="11">
        <f>=G1709+I1709-K1709</f>
      </c>
      <c r="M1709" s="3"/>
    </row>
    <row r="1710" outlineLevel="1">
      <c r="A1710" s="2"/>
      <c r="B1710" s="1" t="s">
        <v>3165</v>
      </c>
      <c r="E1710" s="1" t="s">
        <v>3166</v>
      </c>
      <c r="F1710" s="4"/>
      <c r="G1710" s="11">
        <v>0</v>
      </c>
      <c r="H1710" s="11"/>
      <c r="I1710" s="12">
        <v>0</v>
      </c>
      <c r="J1710" s="11"/>
      <c r="K1710" s="12">
        <v>0</v>
      </c>
      <c r="L1710" s="11">
        <f>=G1710+I1710-K1710</f>
      </c>
      <c r="M1710" s="3"/>
    </row>
    <row r="1711" outlineLevel="1">
      <c r="A1711" s="2"/>
      <c r="B1711" s="1" t="s">
        <v>3167</v>
      </c>
      <c r="E1711" s="1" t="s">
        <v>3168</v>
      </c>
      <c r="F1711" s="4"/>
      <c r="G1711" s="11">
        <v>0</v>
      </c>
      <c r="H1711" s="11"/>
      <c r="I1711" s="12">
        <v>0</v>
      </c>
      <c r="J1711" s="11"/>
      <c r="K1711" s="12">
        <v>0</v>
      </c>
      <c r="L1711" s="11">
        <f>=G1711+I1711-K1711</f>
      </c>
      <c r="M1711" s="3"/>
    </row>
    <row r="1712" outlineLevel="1">
      <c r="A1712" s="2"/>
      <c r="B1712" s="1" t="s">
        <v>3169</v>
      </c>
      <c r="E1712" s="1" t="s">
        <v>3170</v>
      </c>
      <c r="F1712" s="4"/>
      <c r="G1712" s="11">
        <v>0</v>
      </c>
      <c r="H1712" s="11"/>
      <c r="I1712" s="12">
        <v>0</v>
      </c>
      <c r="J1712" s="11"/>
      <c r="K1712" s="12">
        <v>0</v>
      </c>
      <c r="L1712" s="11">
        <f>=G1712+I1712-K1712</f>
      </c>
      <c r="M1712" s="3"/>
    </row>
    <row r="1713" outlineLevel="1">
      <c r="A1713" s="2"/>
      <c r="B1713" s="1" t="s">
        <v>3171</v>
      </c>
      <c r="E1713" s="1" t="s">
        <v>3172</v>
      </c>
      <c r="F1713" s="4"/>
      <c r="G1713" s="11">
        <v>0</v>
      </c>
      <c r="H1713" s="11"/>
      <c r="I1713" s="12">
        <v>0</v>
      </c>
      <c r="J1713" s="11"/>
      <c r="K1713" s="12">
        <v>0</v>
      </c>
      <c r="L1713" s="11">
        <f>=G1713+I1713-K1713</f>
      </c>
      <c r="M1713" s="3"/>
    </row>
    <row r="1714" outlineLevel="1">
      <c r="A1714" s="2"/>
      <c r="B1714" s="1" t="s">
        <v>3173</v>
      </c>
      <c r="E1714" s="1" t="s">
        <v>3174</v>
      </c>
      <c r="F1714" s="4"/>
      <c r="G1714" s="11">
        <v>0</v>
      </c>
      <c r="H1714" s="11"/>
      <c r="I1714" s="12">
        <v>0</v>
      </c>
      <c r="J1714" s="11"/>
      <c r="K1714" s="12">
        <v>0</v>
      </c>
      <c r="L1714" s="11">
        <f>=G1714+I1714-K1714</f>
      </c>
      <c r="M1714" s="3"/>
    </row>
    <row r="1715" outlineLevel="1">
      <c r="A1715" s="2"/>
      <c r="B1715" s="1" t="s">
        <v>3175</v>
      </c>
      <c r="E1715" s="1" t="s">
        <v>3176</v>
      </c>
      <c r="F1715" s="4"/>
      <c r="G1715" s="11">
        <v>0</v>
      </c>
      <c r="H1715" s="11"/>
      <c r="I1715" s="12">
        <v>0</v>
      </c>
      <c r="J1715" s="11"/>
      <c r="K1715" s="12">
        <v>0</v>
      </c>
      <c r="L1715" s="11">
        <f>=G1715+I1715-K1715</f>
      </c>
      <c r="M1715" s="3"/>
    </row>
    <row r="1716" outlineLevel="1">
      <c r="A1716" s="2"/>
      <c r="B1716" s="1" t="s">
        <v>3177</v>
      </c>
      <c r="E1716" s="1" t="s">
        <v>3178</v>
      </c>
      <c r="F1716" s="4"/>
      <c r="G1716" s="11">
        <v>0</v>
      </c>
      <c r="H1716" s="11"/>
      <c r="I1716" s="12">
        <v>0</v>
      </c>
      <c r="J1716" s="11"/>
      <c r="K1716" s="12">
        <v>0</v>
      </c>
      <c r="L1716" s="11">
        <f>=G1716+I1716-K1716</f>
      </c>
      <c r="M1716" s="3"/>
    </row>
    <row r="1717" outlineLevel="1">
      <c r="A1717" s="2"/>
      <c r="B1717" s="1" t="s">
        <v>3179</v>
      </c>
      <c r="E1717" s="1" t="s">
        <v>3180</v>
      </c>
      <c r="F1717" s="4"/>
      <c r="G1717" s="11">
        <v>0</v>
      </c>
      <c r="H1717" s="11"/>
      <c r="I1717" s="12">
        <v>0</v>
      </c>
      <c r="J1717" s="11"/>
      <c r="K1717" s="12">
        <v>0</v>
      </c>
      <c r="L1717" s="11">
        <f>=G1717+I1717-K1717</f>
      </c>
      <c r="M1717" s="3"/>
    </row>
    <row r="1718" outlineLevel="1">
      <c r="A1718" s="2"/>
      <c r="B1718" s="1" t="s">
        <v>3181</v>
      </c>
      <c r="E1718" s="1" t="s">
        <v>3182</v>
      </c>
      <c r="F1718" s="4"/>
      <c r="G1718" s="11">
        <v>0</v>
      </c>
      <c r="H1718" s="11"/>
      <c r="I1718" s="12">
        <v>0</v>
      </c>
      <c r="J1718" s="11"/>
      <c r="K1718" s="12">
        <v>0</v>
      </c>
      <c r="L1718" s="11">
        <f>=G1718+I1718-K1718</f>
      </c>
      <c r="M1718" s="3"/>
    </row>
    <row r="1719" outlineLevel="1">
      <c r="A1719" s="2"/>
      <c r="B1719" s="1" t="s">
        <v>3183</v>
      </c>
      <c r="E1719" s="1" t="s">
        <v>3184</v>
      </c>
      <c r="F1719" s="4"/>
      <c r="G1719" s="11">
        <v>0</v>
      </c>
      <c r="H1719" s="11"/>
      <c r="I1719" s="12">
        <v>0</v>
      </c>
      <c r="J1719" s="11"/>
      <c r="K1719" s="12">
        <v>0</v>
      </c>
      <c r="L1719" s="11">
        <f>=G1719+I1719-K1719</f>
      </c>
      <c r="M1719" s="3"/>
    </row>
    <row r="1720" outlineLevel="1">
      <c r="A1720" s="2"/>
      <c r="B1720" s="1" t="s">
        <v>3185</v>
      </c>
      <c r="E1720" s="1" t="s">
        <v>3186</v>
      </c>
      <c r="F1720" s="4"/>
      <c r="G1720" s="11">
        <v>0</v>
      </c>
      <c r="H1720" s="11"/>
      <c r="I1720" s="12">
        <v>0</v>
      </c>
      <c r="J1720" s="11"/>
      <c r="K1720" s="12">
        <v>0</v>
      </c>
      <c r="L1720" s="11">
        <f>=G1720+I1720-K1720</f>
      </c>
      <c r="M1720" s="3"/>
    </row>
    <row r="1721" outlineLevel="1">
      <c r="A1721" s="2"/>
      <c r="B1721" s="1" t="s">
        <v>3187</v>
      </c>
      <c r="E1721" s="1" t="s">
        <v>3188</v>
      </c>
      <c r="F1721" s="4"/>
      <c r="G1721" s="11">
        <v>0</v>
      </c>
      <c r="H1721" s="11"/>
      <c r="I1721" s="12">
        <v>0</v>
      </c>
      <c r="J1721" s="11"/>
      <c r="K1721" s="12">
        <v>0</v>
      </c>
      <c r="L1721" s="11">
        <f>=G1721+I1721-K1721</f>
      </c>
      <c r="M1721" s="3"/>
    </row>
    <row r="1722" outlineLevel="1">
      <c r="A1722" s="2"/>
      <c r="B1722" s="1" t="s">
        <v>3189</v>
      </c>
      <c r="E1722" s="1" t="s">
        <v>3190</v>
      </c>
      <c r="F1722" s="4"/>
      <c r="G1722" s="11">
        <v>0</v>
      </c>
      <c r="H1722" s="11"/>
      <c r="I1722" s="12">
        <v>0</v>
      </c>
      <c r="J1722" s="11"/>
      <c r="K1722" s="12">
        <v>0</v>
      </c>
      <c r="L1722" s="11">
        <f>=G1722+I1722-K1722</f>
      </c>
      <c r="M1722" s="3"/>
    </row>
    <row r="1723" outlineLevel="1">
      <c r="A1723" s="2"/>
      <c r="B1723" s="1" t="s">
        <v>3191</v>
      </c>
      <c r="E1723" s="1" t="s">
        <v>3192</v>
      </c>
      <c r="F1723" s="4"/>
      <c r="G1723" s="11">
        <v>0</v>
      </c>
      <c r="H1723" s="11"/>
      <c r="I1723" s="12">
        <v>0</v>
      </c>
      <c r="J1723" s="11"/>
      <c r="K1723" s="12">
        <v>0</v>
      </c>
      <c r="L1723" s="11">
        <f>=G1723+I1723-K1723</f>
      </c>
      <c r="M1723" s="3"/>
    </row>
    <row r="1724" outlineLevel="1">
      <c r="A1724" s="2"/>
      <c r="B1724" s="1" t="s">
        <v>3193</v>
      </c>
      <c r="E1724" s="1" t="s">
        <v>3194</v>
      </c>
      <c r="F1724" s="4"/>
      <c r="G1724" s="11">
        <v>0</v>
      </c>
      <c r="H1724" s="11"/>
      <c r="I1724" s="12">
        <v>0</v>
      </c>
      <c r="J1724" s="11"/>
      <c r="K1724" s="12">
        <v>0</v>
      </c>
      <c r="L1724" s="11">
        <f>=G1724+I1724-K1724</f>
      </c>
      <c r="M1724" s="3"/>
    </row>
    <row r="1725" outlineLevel="1">
      <c r="A1725" s="2"/>
      <c r="B1725" s="1" t="s">
        <v>3195</v>
      </c>
      <c r="E1725" s="1" t="s">
        <v>3196</v>
      </c>
      <c r="F1725" s="4"/>
      <c r="G1725" s="11">
        <v>0</v>
      </c>
      <c r="H1725" s="11"/>
      <c r="I1725" s="12">
        <v>0</v>
      </c>
      <c r="J1725" s="11"/>
      <c r="K1725" s="12">
        <v>0</v>
      </c>
      <c r="L1725" s="11">
        <f>=G1725+I1725-K1725</f>
      </c>
      <c r="M1725" s="3"/>
    </row>
    <row r="1726" outlineLevel="1">
      <c r="A1726" s="2"/>
      <c r="B1726" s="1" t="s">
        <v>3197</v>
      </c>
      <c r="E1726" s="1" t="s">
        <v>3198</v>
      </c>
      <c r="F1726" s="4"/>
      <c r="G1726" s="11">
        <v>0</v>
      </c>
      <c r="H1726" s="11"/>
      <c r="I1726" s="12">
        <v>0</v>
      </c>
      <c r="J1726" s="11"/>
      <c r="K1726" s="12">
        <v>0</v>
      </c>
      <c r="L1726" s="11">
        <f>=G1726+I1726-K1726</f>
      </c>
      <c r="M1726" s="3"/>
    </row>
    <row r="1727" outlineLevel="1">
      <c r="A1727" s="2"/>
      <c r="B1727" s="1" t="s">
        <v>3199</v>
      </c>
      <c r="E1727" s="1" t="s">
        <v>3200</v>
      </c>
      <c r="F1727" s="4"/>
      <c r="G1727" s="11">
        <v>0</v>
      </c>
      <c r="H1727" s="11"/>
      <c r="I1727" s="12">
        <v>0</v>
      </c>
      <c r="J1727" s="11"/>
      <c r="K1727" s="12">
        <v>0</v>
      </c>
      <c r="L1727" s="11">
        <f>=G1727+I1727-K1727</f>
      </c>
      <c r="M1727" s="3"/>
    </row>
    <row r="1728" outlineLevel="1">
      <c r="A1728" s="2"/>
      <c r="B1728" s="1" t="s">
        <v>3201</v>
      </c>
      <c r="E1728" s="1" t="s">
        <v>3202</v>
      </c>
      <c r="F1728" s="4"/>
      <c r="G1728" s="11">
        <v>0</v>
      </c>
      <c r="H1728" s="11"/>
      <c r="I1728" s="12">
        <v>0</v>
      </c>
      <c r="J1728" s="11"/>
      <c r="K1728" s="12">
        <v>0</v>
      </c>
      <c r="L1728" s="11">
        <f>=G1728+I1728-K1728</f>
      </c>
      <c r="M1728" s="3"/>
    </row>
    <row r="1729" outlineLevel="1">
      <c r="A1729" s="2"/>
      <c r="B1729" s="1" t="s">
        <v>3203</v>
      </c>
      <c r="E1729" s="1" t="s">
        <v>3204</v>
      </c>
      <c r="F1729" s="4"/>
      <c r="G1729" s="11">
        <v>0</v>
      </c>
      <c r="H1729" s="11"/>
      <c r="I1729" s="12">
        <v>0</v>
      </c>
      <c r="J1729" s="11"/>
      <c r="K1729" s="12">
        <v>0</v>
      </c>
      <c r="L1729" s="11">
        <f>=G1729+I1729-K1729</f>
      </c>
      <c r="M1729" s="3"/>
    </row>
    <row r="1730" outlineLevel="1">
      <c r="A1730" s="2"/>
      <c r="B1730" s="1" t="s">
        <v>3205</v>
      </c>
      <c r="E1730" s="1" t="s">
        <v>3206</v>
      </c>
      <c r="F1730" s="4"/>
      <c r="G1730" s="11">
        <v>0</v>
      </c>
      <c r="H1730" s="11"/>
      <c r="I1730" s="12">
        <v>0</v>
      </c>
      <c r="J1730" s="11"/>
      <c r="K1730" s="12">
        <v>0</v>
      </c>
      <c r="L1730" s="11">
        <f>=G1730+I1730-K1730</f>
      </c>
      <c r="M1730" s="3"/>
    </row>
    <row r="1731" outlineLevel="1">
      <c r="A1731" s="2"/>
      <c r="B1731" s="1" t="s">
        <v>3207</v>
      </c>
      <c r="E1731" s="1" t="s">
        <v>3208</v>
      </c>
      <c r="F1731" s="4"/>
      <c r="G1731" s="11">
        <v>0</v>
      </c>
      <c r="H1731" s="11"/>
      <c r="I1731" s="12">
        <v>0</v>
      </c>
      <c r="J1731" s="11"/>
      <c r="K1731" s="12">
        <v>0</v>
      </c>
      <c r="L1731" s="11">
        <f>=G1731+I1731-K1731</f>
      </c>
      <c r="M1731" s="3"/>
    </row>
    <row r="1732" outlineLevel="1">
      <c r="A1732" s="2"/>
      <c r="B1732" s="1" t="s">
        <v>3209</v>
      </c>
      <c r="E1732" s="1" t="s">
        <v>3210</v>
      </c>
      <c r="F1732" s="4"/>
      <c r="G1732" s="11">
        <v>0</v>
      </c>
      <c r="H1732" s="11"/>
      <c r="I1732" s="12">
        <v>0</v>
      </c>
      <c r="J1732" s="11"/>
      <c r="K1732" s="12">
        <v>0</v>
      </c>
      <c r="L1732" s="11">
        <f>=G1732+I1732-K1732</f>
      </c>
      <c r="M1732" s="3"/>
    </row>
    <row r="1733" outlineLevel="1">
      <c r="A1733" s="2"/>
      <c r="B1733" s="1" t="s">
        <v>3211</v>
      </c>
      <c r="E1733" s="1" t="s">
        <v>3212</v>
      </c>
      <c r="F1733" s="4"/>
      <c r="G1733" s="11">
        <v>0</v>
      </c>
      <c r="H1733" s="11"/>
      <c r="I1733" s="12">
        <v>0</v>
      </c>
      <c r="J1733" s="11"/>
      <c r="K1733" s="12">
        <v>0</v>
      </c>
      <c r="L1733" s="11">
        <f>=G1733+I1733-K1733</f>
      </c>
      <c r="M1733" s="3"/>
    </row>
    <row r="1734" outlineLevel="1">
      <c r="A1734" s="2"/>
      <c r="B1734" s="1" t="s">
        <v>3213</v>
      </c>
      <c r="E1734" s="1" t="s">
        <v>3214</v>
      </c>
      <c r="F1734" s="4"/>
      <c r="G1734" s="11">
        <v>0</v>
      </c>
      <c r="H1734" s="11"/>
      <c r="I1734" s="12">
        <v>0</v>
      </c>
      <c r="J1734" s="11"/>
      <c r="K1734" s="12">
        <v>0</v>
      </c>
      <c r="L1734" s="11">
        <f>=G1734+I1734-K1734</f>
      </c>
      <c r="M1734" s="3"/>
    </row>
    <row r="1735" outlineLevel="1">
      <c r="A1735" s="2"/>
      <c r="B1735" s="1" t="s">
        <v>3215</v>
      </c>
      <c r="E1735" s="1" t="s">
        <v>3216</v>
      </c>
      <c r="F1735" s="4"/>
      <c r="G1735" s="11">
        <v>0</v>
      </c>
      <c r="H1735" s="11"/>
      <c r="I1735" s="12">
        <v>0</v>
      </c>
      <c r="J1735" s="11"/>
      <c r="K1735" s="12">
        <v>0</v>
      </c>
      <c r="L1735" s="11">
        <f>=G1735+I1735-K1735</f>
      </c>
      <c r="M1735" s="3"/>
    </row>
    <row r="1736" outlineLevel="1">
      <c r="A1736" s="2"/>
      <c r="B1736" s="1" t="s">
        <v>3217</v>
      </c>
      <c r="E1736" s="1" t="s">
        <v>3218</v>
      </c>
      <c r="F1736" s="4"/>
      <c r="G1736" s="11">
        <v>0</v>
      </c>
      <c r="H1736" s="11"/>
      <c r="I1736" s="12">
        <v>0</v>
      </c>
      <c r="J1736" s="11"/>
      <c r="K1736" s="12">
        <v>0</v>
      </c>
      <c r="L1736" s="11">
        <f>=G1736+I1736-K1736</f>
      </c>
      <c r="M1736" s="3"/>
    </row>
    <row r="1737" outlineLevel="1">
      <c r="A1737" s="2"/>
      <c r="B1737" s="1" t="s">
        <v>3219</v>
      </c>
      <c r="E1737" s="1" t="s">
        <v>3220</v>
      </c>
      <c r="F1737" s="4"/>
      <c r="G1737" s="11">
        <v>0</v>
      </c>
      <c r="H1737" s="11"/>
      <c r="I1737" s="12">
        <v>0</v>
      </c>
      <c r="J1737" s="11"/>
      <c r="K1737" s="12">
        <v>0</v>
      </c>
      <c r="L1737" s="11">
        <f>=G1737+I1737-K1737</f>
      </c>
      <c r="M1737" s="3"/>
    </row>
    <row r="1738" outlineLevel="1">
      <c r="A1738" s="2"/>
      <c r="B1738" s="1" t="s">
        <v>3221</v>
      </c>
      <c r="E1738" s="1" t="s">
        <v>3222</v>
      </c>
      <c r="F1738" s="4"/>
      <c r="G1738" s="11">
        <v>0</v>
      </c>
      <c r="H1738" s="11"/>
      <c r="I1738" s="12">
        <v>0</v>
      </c>
      <c r="J1738" s="11"/>
      <c r="K1738" s="12">
        <v>0</v>
      </c>
      <c r="L1738" s="11">
        <f>=G1738+I1738-K1738</f>
      </c>
      <c r="M1738" s="3"/>
    </row>
    <row r="1739" outlineLevel="1">
      <c r="A1739" s="2"/>
      <c r="B1739" s="1" t="s">
        <v>3223</v>
      </c>
      <c r="E1739" s="1" t="s">
        <v>3224</v>
      </c>
      <c r="F1739" s="4"/>
      <c r="G1739" s="11">
        <v>0</v>
      </c>
      <c r="H1739" s="11"/>
      <c r="I1739" s="12">
        <v>0</v>
      </c>
      <c r="J1739" s="11"/>
      <c r="K1739" s="12">
        <v>0</v>
      </c>
      <c r="L1739" s="11">
        <f>=G1739+I1739-K1739</f>
      </c>
      <c r="M1739" s="3"/>
    </row>
    <row r="1740" outlineLevel="1">
      <c r="A1740" s="2"/>
      <c r="B1740" s="1" t="s">
        <v>3225</v>
      </c>
      <c r="E1740" s="1" t="s">
        <v>3226</v>
      </c>
      <c r="F1740" s="4"/>
      <c r="G1740" s="11">
        <v>0</v>
      </c>
      <c r="H1740" s="11"/>
      <c r="I1740" s="12">
        <v>0</v>
      </c>
      <c r="J1740" s="11"/>
      <c r="K1740" s="12">
        <v>0</v>
      </c>
      <c r="L1740" s="11">
        <f>=G1740+I1740-K1740</f>
      </c>
      <c r="M1740" s="3"/>
    </row>
    <row r="1741" outlineLevel="1">
      <c r="A1741" s="2"/>
      <c r="B1741" s="1" t="s">
        <v>3227</v>
      </c>
      <c r="E1741" s="1" t="s">
        <v>3228</v>
      </c>
      <c r="F1741" s="4"/>
      <c r="G1741" s="11">
        <v>0</v>
      </c>
      <c r="H1741" s="11"/>
      <c r="I1741" s="12">
        <v>0</v>
      </c>
      <c r="J1741" s="11"/>
      <c r="K1741" s="12">
        <v>0</v>
      </c>
      <c r="L1741" s="11">
        <f>=G1741+I1741-K1741</f>
      </c>
      <c r="M1741" s="3"/>
    </row>
    <row r="1742" outlineLevel="1">
      <c r="A1742" s="2"/>
      <c r="B1742" s="1" t="s">
        <v>3229</v>
      </c>
      <c r="E1742" s="1" t="s">
        <v>3230</v>
      </c>
      <c r="F1742" s="4"/>
      <c r="G1742" s="11">
        <v>0</v>
      </c>
      <c r="H1742" s="11"/>
      <c r="I1742" s="12">
        <v>0</v>
      </c>
      <c r="J1742" s="11"/>
      <c r="K1742" s="12">
        <v>0</v>
      </c>
      <c r="L1742" s="11">
        <f>=G1742+I1742-K1742</f>
      </c>
      <c r="M1742" s="3"/>
    </row>
    <row r="1743" outlineLevel="1">
      <c r="A1743" s="2"/>
      <c r="B1743" s="1" t="s">
        <v>3231</v>
      </c>
      <c r="E1743" s="1" t="s">
        <v>3232</v>
      </c>
      <c r="F1743" s="4"/>
      <c r="G1743" s="11">
        <v>0</v>
      </c>
      <c r="H1743" s="11"/>
      <c r="I1743" s="12">
        <v>0</v>
      </c>
      <c r="J1743" s="11"/>
      <c r="K1743" s="12">
        <v>0</v>
      </c>
      <c r="L1743" s="11">
        <f>=G1743+I1743-K1743</f>
      </c>
      <c r="M1743" s="3"/>
    </row>
    <row r="1744" outlineLevel="1">
      <c r="A1744" s="2"/>
      <c r="B1744" s="1" t="s">
        <v>3233</v>
      </c>
      <c r="E1744" s="1" t="s">
        <v>3234</v>
      </c>
      <c r="F1744" s="4"/>
      <c r="G1744" s="11">
        <v>0</v>
      </c>
      <c r="H1744" s="11"/>
      <c r="I1744" s="12">
        <v>0</v>
      </c>
      <c r="J1744" s="11"/>
      <c r="K1744" s="12">
        <v>0</v>
      </c>
      <c r="L1744" s="11">
        <f>=G1744+I1744-K1744</f>
      </c>
      <c r="M1744" s="3"/>
    </row>
    <row r="1745" outlineLevel="1">
      <c r="A1745" s="2"/>
      <c r="B1745" s="1" t="s">
        <v>3235</v>
      </c>
      <c r="E1745" s="1" t="s">
        <v>3236</v>
      </c>
      <c r="F1745" s="4"/>
      <c r="G1745" s="11">
        <v>0</v>
      </c>
      <c r="H1745" s="11"/>
      <c r="I1745" s="12">
        <v>0</v>
      </c>
      <c r="J1745" s="11"/>
      <c r="K1745" s="12">
        <v>0</v>
      </c>
      <c r="L1745" s="11">
        <f>=G1745+I1745-K1745</f>
      </c>
      <c r="M1745" s="3"/>
    </row>
    <row r="1746" outlineLevel="1">
      <c r="A1746" s="2"/>
      <c r="B1746" s="1" t="s">
        <v>3237</v>
      </c>
      <c r="E1746" s="1" t="s">
        <v>3238</v>
      </c>
      <c r="F1746" s="4"/>
      <c r="G1746" s="11">
        <v>0</v>
      </c>
      <c r="H1746" s="11"/>
      <c r="I1746" s="12">
        <v>0</v>
      </c>
      <c r="J1746" s="11"/>
      <c r="K1746" s="12">
        <v>0</v>
      </c>
      <c r="L1746" s="11">
        <f>=G1746+I1746-K1746</f>
      </c>
      <c r="M1746" s="3"/>
    </row>
    <row r="1747" outlineLevel="1">
      <c r="A1747" s="2"/>
      <c r="B1747" s="1" t="s">
        <v>3239</v>
      </c>
      <c r="E1747" s="1" t="s">
        <v>3240</v>
      </c>
      <c r="F1747" s="4"/>
      <c r="G1747" s="11">
        <v>0</v>
      </c>
      <c r="H1747" s="11"/>
      <c r="I1747" s="12">
        <v>0</v>
      </c>
      <c r="J1747" s="11"/>
      <c r="K1747" s="12">
        <v>0</v>
      </c>
      <c r="L1747" s="11">
        <f>=G1747+I1747-K1747</f>
      </c>
      <c r="M1747" s="3"/>
    </row>
    <row r="1748" outlineLevel="1">
      <c r="A1748" s="2"/>
      <c r="B1748" s="1" t="s">
        <v>3241</v>
      </c>
      <c r="E1748" s="1" t="s">
        <v>3242</v>
      </c>
      <c r="F1748" s="4"/>
      <c r="G1748" s="11">
        <v>0</v>
      </c>
      <c r="H1748" s="11"/>
      <c r="I1748" s="12">
        <v>0</v>
      </c>
      <c r="J1748" s="11"/>
      <c r="K1748" s="12">
        <v>0</v>
      </c>
      <c r="L1748" s="11">
        <f>=G1748+I1748-K1748</f>
      </c>
      <c r="M1748" s="3"/>
    </row>
    <row r="1749" outlineLevel="1">
      <c r="A1749" s="2"/>
      <c r="B1749" s="1" t="s">
        <v>3243</v>
      </c>
      <c r="E1749" s="1" t="s">
        <v>3244</v>
      </c>
      <c r="F1749" s="4"/>
      <c r="G1749" s="11">
        <v>0</v>
      </c>
      <c r="H1749" s="11"/>
      <c r="I1749" s="12">
        <v>0</v>
      </c>
      <c r="J1749" s="11"/>
      <c r="K1749" s="12">
        <v>0</v>
      </c>
      <c r="L1749" s="11">
        <f>=G1749+I1749-K1749</f>
      </c>
      <c r="M1749" s="3"/>
    </row>
    <row r="1750" outlineLevel="1">
      <c r="A1750" s="2"/>
      <c r="B1750" s="1" t="s">
        <v>3245</v>
      </c>
      <c r="E1750" s="1" t="s">
        <v>3246</v>
      </c>
      <c r="F1750" s="4"/>
      <c r="G1750" s="11">
        <v>0</v>
      </c>
      <c r="H1750" s="11"/>
      <c r="I1750" s="12">
        <v>0</v>
      </c>
      <c r="J1750" s="11"/>
      <c r="K1750" s="12">
        <v>0</v>
      </c>
      <c r="L1750" s="11">
        <f>=G1750+I1750-K1750</f>
      </c>
      <c r="M1750" s="3"/>
    </row>
    <row r="1751" outlineLevel="1">
      <c r="A1751" s="2"/>
      <c r="B1751" s="1" t="s">
        <v>3247</v>
      </c>
      <c r="E1751" s="1" t="s">
        <v>3248</v>
      </c>
      <c r="F1751" s="4"/>
      <c r="G1751" s="11">
        <v>0</v>
      </c>
      <c r="H1751" s="11"/>
      <c r="I1751" s="12">
        <v>0</v>
      </c>
      <c r="J1751" s="11"/>
      <c r="K1751" s="12">
        <v>0</v>
      </c>
      <c r="L1751" s="11">
        <f>=G1751+I1751-K1751</f>
      </c>
      <c r="M1751" s="3"/>
    </row>
    <row r="1752" outlineLevel="1">
      <c r="A1752" s="2"/>
      <c r="B1752" s="1" t="s">
        <v>3249</v>
      </c>
      <c r="E1752" s="1" t="s">
        <v>3250</v>
      </c>
      <c r="F1752" s="4"/>
      <c r="G1752" s="11">
        <v>0</v>
      </c>
      <c r="H1752" s="11"/>
      <c r="I1752" s="12">
        <v>0</v>
      </c>
      <c r="J1752" s="11"/>
      <c r="K1752" s="12">
        <v>0</v>
      </c>
      <c r="L1752" s="11">
        <f>=G1752+I1752-K1752</f>
      </c>
      <c r="M1752" s="3"/>
    </row>
    <row r="1753" outlineLevel="1">
      <c r="A1753" s="2"/>
      <c r="B1753" s="1" t="s">
        <v>3251</v>
      </c>
      <c r="E1753" s="1" t="s">
        <v>3252</v>
      </c>
      <c r="F1753" s="4"/>
      <c r="G1753" s="11">
        <v>0</v>
      </c>
      <c r="H1753" s="11"/>
      <c r="I1753" s="12">
        <v>0</v>
      </c>
      <c r="J1753" s="11"/>
      <c r="K1753" s="12">
        <v>0</v>
      </c>
      <c r="L1753" s="11">
        <f>=G1753+I1753-K1753</f>
      </c>
      <c r="M1753" s="3"/>
    </row>
    <row r="1754" outlineLevel="1">
      <c r="A1754" s="2"/>
      <c r="B1754" s="1" t="s">
        <v>3253</v>
      </c>
      <c r="E1754" s="1" t="s">
        <v>3254</v>
      </c>
      <c r="F1754" s="4"/>
      <c r="G1754" s="11">
        <v>0</v>
      </c>
      <c r="H1754" s="11"/>
      <c r="I1754" s="12">
        <v>0</v>
      </c>
      <c r="J1754" s="11"/>
      <c r="K1754" s="12">
        <v>0</v>
      </c>
      <c r="L1754" s="11">
        <f>=G1754+I1754-K1754</f>
      </c>
      <c r="M1754" s="3"/>
    </row>
    <row r="1755" outlineLevel="1">
      <c r="A1755" s="2"/>
      <c r="B1755" s="1" t="s">
        <v>3255</v>
      </c>
      <c r="E1755" s="1" t="s">
        <v>3256</v>
      </c>
      <c r="F1755" s="4"/>
      <c r="G1755" s="11">
        <v>0</v>
      </c>
      <c r="H1755" s="11"/>
      <c r="I1755" s="12">
        <v>0</v>
      </c>
      <c r="J1755" s="11"/>
      <c r="K1755" s="12">
        <v>0</v>
      </c>
      <c r="L1755" s="11">
        <f>=G1755+I1755-K1755</f>
      </c>
      <c r="M1755" s="3"/>
    </row>
    <row r="1756" outlineLevel="1">
      <c r="A1756" s="2"/>
      <c r="B1756" s="1" t="s">
        <v>3257</v>
      </c>
      <c r="E1756" s="1" t="s">
        <v>3258</v>
      </c>
      <c r="F1756" s="4"/>
      <c r="G1756" s="11">
        <v>0</v>
      </c>
      <c r="H1756" s="11"/>
      <c r="I1756" s="12">
        <v>0</v>
      </c>
      <c r="J1756" s="11"/>
      <c r="K1756" s="12">
        <v>0</v>
      </c>
      <c r="L1756" s="11">
        <f>=G1756+I1756-K1756</f>
      </c>
      <c r="M1756" s="3"/>
    </row>
    <row r="1757" outlineLevel="1">
      <c r="A1757" s="2"/>
      <c r="B1757" s="1" t="s">
        <v>3259</v>
      </c>
      <c r="E1757" s="1" t="s">
        <v>3260</v>
      </c>
      <c r="F1757" s="4"/>
      <c r="G1757" s="11">
        <v>0</v>
      </c>
      <c r="H1757" s="11"/>
      <c r="I1757" s="12">
        <v>0</v>
      </c>
      <c r="J1757" s="11"/>
      <c r="K1757" s="12">
        <v>0</v>
      </c>
      <c r="L1757" s="11">
        <f>=G1757+I1757-K1757</f>
      </c>
      <c r="M1757" s="3"/>
    </row>
    <row r="1758" outlineLevel="1">
      <c r="A1758" s="2"/>
      <c r="B1758" s="1" t="s">
        <v>3261</v>
      </c>
      <c r="E1758" s="1" t="s">
        <v>3262</v>
      </c>
      <c r="F1758" s="4"/>
      <c r="G1758" s="11">
        <v>0</v>
      </c>
      <c r="H1758" s="11"/>
      <c r="I1758" s="12">
        <v>0</v>
      </c>
      <c r="J1758" s="11"/>
      <c r="K1758" s="12">
        <v>0</v>
      </c>
      <c r="L1758" s="11">
        <f>=G1758+I1758-K1758</f>
      </c>
      <c r="M1758" s="3"/>
    </row>
    <row r="1759" outlineLevel="1">
      <c r="A1759" s="2"/>
      <c r="B1759" s="1" t="s">
        <v>3263</v>
      </c>
      <c r="E1759" s="1" t="s">
        <v>3264</v>
      </c>
      <c r="F1759" s="4"/>
      <c r="G1759" s="11">
        <v>0</v>
      </c>
      <c r="H1759" s="11"/>
      <c r="I1759" s="12">
        <v>0</v>
      </c>
      <c r="J1759" s="11"/>
      <c r="K1759" s="12">
        <v>0</v>
      </c>
      <c r="L1759" s="11">
        <f>=G1759+I1759-K1759</f>
      </c>
      <c r="M1759" s="3"/>
    </row>
    <row r="1760" outlineLevel="1">
      <c r="A1760" s="2"/>
      <c r="B1760" s="1" t="s">
        <v>3265</v>
      </c>
      <c r="E1760" s="1" t="s">
        <v>3266</v>
      </c>
      <c r="F1760" s="4"/>
      <c r="G1760" s="11">
        <v>0</v>
      </c>
      <c r="H1760" s="11"/>
      <c r="I1760" s="12">
        <v>0</v>
      </c>
      <c r="J1760" s="11"/>
      <c r="K1760" s="12">
        <v>0</v>
      </c>
      <c r="L1760" s="11">
        <f>=G1760+I1760-K1760</f>
      </c>
      <c r="M1760" s="3"/>
    </row>
    <row r="1761" outlineLevel="1">
      <c r="A1761" s="2"/>
      <c r="B1761" s="1" t="s">
        <v>3267</v>
      </c>
      <c r="E1761" s="1" t="s">
        <v>3268</v>
      </c>
      <c r="F1761" s="4"/>
      <c r="G1761" s="11">
        <v>0</v>
      </c>
      <c r="H1761" s="11"/>
      <c r="I1761" s="12">
        <v>0</v>
      </c>
      <c r="J1761" s="11"/>
      <c r="K1761" s="12">
        <v>0</v>
      </c>
      <c r="L1761" s="11">
        <f>=G1761+I1761-K1761</f>
      </c>
      <c r="M1761" s="3"/>
    </row>
    <row r="1762" outlineLevel="1">
      <c r="A1762" s="2"/>
      <c r="B1762" s="1" t="s">
        <v>3269</v>
      </c>
      <c r="E1762" s="1" t="s">
        <v>3270</v>
      </c>
      <c r="F1762" s="4"/>
      <c r="G1762" s="11">
        <v>0</v>
      </c>
      <c r="H1762" s="11"/>
      <c r="I1762" s="12">
        <v>0</v>
      </c>
      <c r="J1762" s="11"/>
      <c r="K1762" s="12">
        <v>0</v>
      </c>
      <c r="L1762" s="11">
        <f>=G1762+I1762-K1762</f>
      </c>
      <c r="M1762" s="3"/>
    </row>
    <row r="1763" outlineLevel="1">
      <c r="A1763" s="2"/>
      <c r="B1763" s="1" t="s">
        <v>3271</v>
      </c>
      <c r="E1763" s="1" t="s">
        <v>3272</v>
      </c>
      <c r="F1763" s="4"/>
      <c r="G1763" s="11">
        <v>0</v>
      </c>
      <c r="H1763" s="11"/>
      <c r="I1763" s="12">
        <v>0</v>
      </c>
      <c r="J1763" s="11"/>
      <c r="K1763" s="12">
        <v>0</v>
      </c>
      <c r="L1763" s="11">
        <f>=G1763+I1763-K1763</f>
      </c>
      <c r="M1763" s="3"/>
    </row>
    <row r="1764" outlineLevel="1">
      <c r="A1764" s="2"/>
      <c r="B1764" s="1" t="s">
        <v>3273</v>
      </c>
      <c r="E1764" s="1" t="s">
        <v>3274</v>
      </c>
      <c r="F1764" s="4"/>
      <c r="G1764" s="11">
        <v>0</v>
      </c>
      <c r="H1764" s="11"/>
      <c r="I1764" s="12">
        <v>0</v>
      </c>
      <c r="J1764" s="11"/>
      <c r="K1764" s="12">
        <v>0</v>
      </c>
      <c r="L1764" s="11">
        <f>=G1764+I1764-K1764</f>
      </c>
      <c r="M1764" s="3"/>
    </row>
    <row r="1765" outlineLevel="1">
      <c r="A1765" s="2"/>
      <c r="B1765" s="1" t="s">
        <v>3275</v>
      </c>
      <c r="E1765" s="1" t="s">
        <v>3276</v>
      </c>
      <c r="F1765" s="4"/>
      <c r="G1765" s="11">
        <v>0</v>
      </c>
      <c r="H1765" s="11"/>
      <c r="I1765" s="12">
        <v>0</v>
      </c>
      <c r="J1765" s="11"/>
      <c r="K1765" s="12">
        <v>0</v>
      </c>
      <c r="L1765" s="11">
        <f>=G1765+I1765-K1765</f>
      </c>
      <c r="M1765" s="3"/>
    </row>
    <row r="1766" outlineLevel="1">
      <c r="A1766" s="2"/>
      <c r="B1766" s="1" t="s">
        <v>3277</v>
      </c>
      <c r="E1766" s="1" t="s">
        <v>3278</v>
      </c>
      <c r="F1766" s="4"/>
      <c r="G1766" s="11">
        <v>0</v>
      </c>
      <c r="H1766" s="11"/>
      <c r="I1766" s="12">
        <v>0</v>
      </c>
      <c r="J1766" s="11"/>
      <c r="K1766" s="12">
        <v>0</v>
      </c>
      <c r="L1766" s="11">
        <f>=G1766+I1766-K1766</f>
      </c>
      <c r="M1766" s="3"/>
    </row>
    <row r="1767" outlineLevel="1">
      <c r="A1767" s="2"/>
      <c r="B1767" s="1" t="s">
        <v>3279</v>
      </c>
      <c r="E1767" s="1" t="s">
        <v>3280</v>
      </c>
      <c r="F1767" s="4"/>
      <c r="G1767" s="11">
        <v>0</v>
      </c>
      <c r="H1767" s="11"/>
      <c r="I1767" s="12">
        <v>0</v>
      </c>
      <c r="J1767" s="11"/>
      <c r="K1767" s="12">
        <v>0</v>
      </c>
      <c r="L1767" s="11">
        <f>=G1767+I1767-K1767</f>
      </c>
      <c r="M1767" s="3"/>
    </row>
    <row r="1768" outlineLevel="1">
      <c r="A1768" s="2"/>
      <c r="B1768" s="1" t="s">
        <v>3281</v>
      </c>
      <c r="E1768" s="1" t="s">
        <v>3282</v>
      </c>
      <c r="F1768" s="4"/>
      <c r="G1768" s="11">
        <v>0</v>
      </c>
      <c r="H1768" s="11"/>
      <c r="I1768" s="12">
        <v>0</v>
      </c>
      <c r="J1768" s="11"/>
      <c r="K1768" s="12">
        <v>0</v>
      </c>
      <c r="L1768" s="11">
        <f>=G1768+I1768-K1768</f>
      </c>
      <c r="M1768" s="3"/>
    </row>
    <row r="1769" outlineLevel="1">
      <c r="A1769" s="2"/>
      <c r="B1769" s="1" t="s">
        <v>3283</v>
      </c>
      <c r="E1769" s="1" t="s">
        <v>3284</v>
      </c>
      <c r="F1769" s="4"/>
      <c r="G1769" s="11">
        <v>0</v>
      </c>
      <c r="H1769" s="11"/>
      <c r="I1769" s="12">
        <v>0</v>
      </c>
      <c r="J1769" s="11"/>
      <c r="K1769" s="12">
        <v>0</v>
      </c>
      <c r="L1769" s="11">
        <f>=G1769+I1769-K1769</f>
      </c>
      <c r="M1769" s="3"/>
    </row>
    <row r="1770" outlineLevel="1">
      <c r="A1770" s="2"/>
      <c r="B1770" s="1" t="s">
        <v>3285</v>
      </c>
      <c r="E1770" s="1" t="s">
        <v>3286</v>
      </c>
      <c r="F1770" s="4"/>
      <c r="G1770" s="11">
        <v>0</v>
      </c>
      <c r="H1770" s="11"/>
      <c r="I1770" s="12">
        <v>0</v>
      </c>
      <c r="J1770" s="11"/>
      <c r="K1770" s="12">
        <v>0</v>
      </c>
      <c r="L1770" s="11">
        <f>=G1770+I1770-K1770</f>
      </c>
      <c r="M1770" s="3"/>
    </row>
    <row r="1771" outlineLevel="1">
      <c r="A1771" s="2"/>
      <c r="B1771" s="1" t="s">
        <v>3287</v>
      </c>
      <c r="E1771" s="1" t="s">
        <v>3288</v>
      </c>
      <c r="F1771" s="4"/>
      <c r="G1771" s="11">
        <v>0</v>
      </c>
      <c r="H1771" s="11"/>
      <c r="I1771" s="12">
        <v>0</v>
      </c>
      <c r="J1771" s="11"/>
      <c r="K1771" s="12">
        <v>0</v>
      </c>
      <c r="L1771" s="11">
        <f>=G1771+I1771-K1771</f>
      </c>
      <c r="M1771" s="3"/>
    </row>
    <row r="1772" outlineLevel="1">
      <c r="A1772" s="2"/>
      <c r="B1772" s="1" t="s">
        <v>3289</v>
      </c>
      <c r="E1772" s="1" t="s">
        <v>3290</v>
      </c>
      <c r="F1772" s="4"/>
      <c r="G1772" s="11">
        <v>0</v>
      </c>
      <c r="H1772" s="11"/>
      <c r="I1772" s="12">
        <v>0</v>
      </c>
      <c r="J1772" s="11"/>
      <c r="K1772" s="12">
        <v>0</v>
      </c>
      <c r="L1772" s="11">
        <f>=G1772+I1772-K1772</f>
      </c>
      <c r="M1772" s="3"/>
    </row>
    <row r="1773" outlineLevel="1">
      <c r="A1773" s="2"/>
      <c r="B1773" s="1" t="s">
        <v>3291</v>
      </c>
      <c r="E1773" s="1" t="s">
        <v>3292</v>
      </c>
      <c r="F1773" s="4"/>
      <c r="G1773" s="11">
        <v>0</v>
      </c>
      <c r="H1773" s="11"/>
      <c r="I1773" s="12">
        <v>0</v>
      </c>
      <c r="J1773" s="11"/>
      <c r="K1773" s="12">
        <v>0</v>
      </c>
      <c r="L1773" s="11">
        <f>=G1773+I1773-K1773</f>
      </c>
      <c r="M1773" s="3"/>
    </row>
    <row r="1774" outlineLevel="1">
      <c r="A1774" s="2"/>
      <c r="B1774" s="1" t="s">
        <v>3293</v>
      </c>
      <c r="E1774" s="1" t="s">
        <v>3294</v>
      </c>
      <c r="F1774" s="4"/>
      <c r="G1774" s="11">
        <v>0</v>
      </c>
      <c r="H1774" s="11"/>
      <c r="I1774" s="12">
        <v>0</v>
      </c>
      <c r="J1774" s="11"/>
      <c r="K1774" s="12">
        <v>0</v>
      </c>
      <c r="L1774" s="11">
        <f>=G1774+I1774-K1774</f>
      </c>
      <c r="M1774" s="3"/>
    </row>
    <row r="1775" outlineLevel="1">
      <c r="A1775" s="2"/>
      <c r="B1775" s="1" t="s">
        <v>3295</v>
      </c>
      <c r="E1775" s="1" t="s">
        <v>3296</v>
      </c>
      <c r="F1775" s="4"/>
      <c r="G1775" s="11">
        <v>0</v>
      </c>
      <c r="H1775" s="11"/>
      <c r="I1775" s="12">
        <v>0</v>
      </c>
      <c r="J1775" s="11"/>
      <c r="K1775" s="12">
        <v>0</v>
      </c>
      <c r="L1775" s="11">
        <f>=G1775+I1775-K1775</f>
      </c>
      <c r="M1775" s="3"/>
    </row>
    <row r="1776" outlineLevel="1">
      <c r="A1776" s="2"/>
      <c r="B1776" s="1" t="s">
        <v>3297</v>
      </c>
      <c r="E1776" s="1" t="s">
        <v>3298</v>
      </c>
      <c r="F1776" s="4"/>
      <c r="G1776" s="11">
        <v>0</v>
      </c>
      <c r="H1776" s="11"/>
      <c r="I1776" s="12">
        <v>0</v>
      </c>
      <c r="J1776" s="11"/>
      <c r="K1776" s="12">
        <v>0</v>
      </c>
      <c r="L1776" s="11">
        <f>=G1776+I1776-K1776</f>
      </c>
      <c r="M1776" s="3"/>
    </row>
    <row r="1777" outlineLevel="1">
      <c r="A1777" s="2"/>
      <c r="B1777" s="1" t="s">
        <v>3299</v>
      </c>
      <c r="E1777" s="1" t="s">
        <v>3300</v>
      </c>
      <c r="F1777" s="4"/>
      <c r="G1777" s="11">
        <v>0</v>
      </c>
      <c r="H1777" s="11"/>
      <c r="I1777" s="12">
        <v>0</v>
      </c>
      <c r="J1777" s="11"/>
      <c r="K1777" s="12">
        <v>0</v>
      </c>
      <c r="L1777" s="11">
        <f>=G1777+I1777-K1777</f>
      </c>
      <c r="M1777" s="3"/>
    </row>
    <row r="1778" outlineLevel="1">
      <c r="A1778" s="2"/>
      <c r="B1778" s="1" t="s">
        <v>3301</v>
      </c>
      <c r="E1778" s="1" t="s">
        <v>3302</v>
      </c>
      <c r="F1778" s="4"/>
      <c r="G1778" s="11">
        <v>0</v>
      </c>
      <c r="H1778" s="11"/>
      <c r="I1778" s="12">
        <v>0</v>
      </c>
      <c r="J1778" s="11"/>
      <c r="K1778" s="12">
        <v>0</v>
      </c>
      <c r="L1778" s="11">
        <f>=G1778+I1778-K1778</f>
      </c>
      <c r="M1778" s="3"/>
    </row>
    <row r="1779" outlineLevel="1">
      <c r="A1779" s="2"/>
      <c r="B1779" s="1" t="s">
        <v>3303</v>
      </c>
      <c r="E1779" s="1" t="s">
        <v>3304</v>
      </c>
      <c r="F1779" s="4"/>
      <c r="G1779" s="11">
        <v>0</v>
      </c>
      <c r="H1779" s="11"/>
      <c r="I1779" s="12">
        <v>0</v>
      </c>
      <c r="J1779" s="11"/>
      <c r="K1779" s="12">
        <v>0</v>
      </c>
      <c r="L1779" s="11">
        <f>=G1779+I1779-K1779</f>
      </c>
      <c r="M1779" s="3"/>
    </row>
    <row r="1780" outlineLevel="1">
      <c r="A1780" s="2"/>
      <c r="B1780" s="1" t="s">
        <v>3305</v>
      </c>
      <c r="E1780" s="1" t="s">
        <v>3306</v>
      </c>
      <c r="F1780" s="4"/>
      <c r="G1780" s="11">
        <v>0</v>
      </c>
      <c r="H1780" s="11"/>
      <c r="I1780" s="12">
        <v>0</v>
      </c>
      <c r="J1780" s="11"/>
      <c r="K1780" s="12">
        <v>0</v>
      </c>
      <c r="L1780" s="11">
        <f>=G1780+I1780-K1780</f>
      </c>
      <c r="M1780" s="3"/>
    </row>
    <row r="1781" outlineLevel="1">
      <c r="A1781" s="2"/>
      <c r="B1781" s="1" t="s">
        <v>3307</v>
      </c>
      <c r="E1781" s="1" t="s">
        <v>3308</v>
      </c>
      <c r="F1781" s="4"/>
      <c r="G1781" s="11">
        <v>0</v>
      </c>
      <c r="H1781" s="11"/>
      <c r="I1781" s="12">
        <v>0</v>
      </c>
      <c r="J1781" s="11"/>
      <c r="K1781" s="12">
        <v>0</v>
      </c>
      <c r="L1781" s="11">
        <f>=G1781+I1781-K1781</f>
      </c>
      <c r="M1781" s="3"/>
    </row>
    <row r="1782" outlineLevel="1">
      <c r="A1782" s="2"/>
      <c r="B1782" s="1" t="s">
        <v>3309</v>
      </c>
      <c r="E1782" s="1" t="s">
        <v>3310</v>
      </c>
      <c r="F1782" s="4"/>
      <c r="G1782" s="11">
        <v>0</v>
      </c>
      <c r="H1782" s="11"/>
      <c r="I1782" s="12">
        <v>0</v>
      </c>
      <c r="J1782" s="11"/>
      <c r="K1782" s="12">
        <v>0</v>
      </c>
      <c r="L1782" s="11">
        <f>=G1782+I1782-K1782</f>
      </c>
      <c r="M1782" s="3"/>
    </row>
    <row r="1783" outlineLevel="1">
      <c r="A1783" s="2"/>
      <c r="B1783" s="1" t="s">
        <v>3311</v>
      </c>
      <c r="E1783" s="1" t="s">
        <v>3312</v>
      </c>
      <c r="F1783" s="4"/>
      <c r="G1783" s="11">
        <v>0</v>
      </c>
      <c r="H1783" s="11"/>
      <c r="I1783" s="12">
        <v>0</v>
      </c>
      <c r="J1783" s="11"/>
      <c r="K1783" s="12">
        <v>0</v>
      </c>
      <c r="L1783" s="11">
        <f>=G1783+I1783-K1783</f>
      </c>
      <c r="M1783" s="3"/>
    </row>
    <row r="1784" outlineLevel="1">
      <c r="A1784" s="2"/>
      <c r="B1784" s="1" t="s">
        <v>3313</v>
      </c>
      <c r="E1784" s="1" t="s">
        <v>3314</v>
      </c>
      <c r="F1784" s="4"/>
      <c r="G1784" s="11">
        <v>0</v>
      </c>
      <c r="H1784" s="11"/>
      <c r="I1784" s="12">
        <v>0</v>
      </c>
      <c r="J1784" s="11"/>
      <c r="K1784" s="12">
        <v>0</v>
      </c>
      <c r="L1784" s="11">
        <f>=G1784+I1784-K1784</f>
      </c>
      <c r="M1784" s="3"/>
    </row>
    <row r="1785" outlineLevel="1">
      <c r="A1785" s="2"/>
      <c r="B1785" s="1" t="s">
        <v>3315</v>
      </c>
      <c r="E1785" s="1" t="s">
        <v>3316</v>
      </c>
      <c r="F1785" s="4"/>
      <c r="G1785" s="11">
        <v>0</v>
      </c>
      <c r="H1785" s="11"/>
      <c r="I1785" s="12">
        <v>0</v>
      </c>
      <c r="J1785" s="11"/>
      <c r="K1785" s="12">
        <v>0</v>
      </c>
      <c r="L1785" s="11">
        <f>=G1785+I1785-K1785</f>
      </c>
      <c r="M1785" s="3"/>
    </row>
    <row r="1786" outlineLevel="1">
      <c r="A1786" s="2"/>
      <c r="B1786" s="1" t="s">
        <v>3317</v>
      </c>
      <c r="E1786" s="1" t="s">
        <v>3318</v>
      </c>
      <c r="F1786" s="4"/>
      <c r="G1786" s="11">
        <v>0</v>
      </c>
      <c r="H1786" s="11"/>
      <c r="I1786" s="12">
        <v>0</v>
      </c>
      <c r="J1786" s="11"/>
      <c r="K1786" s="12">
        <v>0</v>
      </c>
      <c r="L1786" s="11">
        <f>=G1786+I1786-K1786</f>
      </c>
      <c r="M1786" s="3"/>
    </row>
    <row r="1787" outlineLevel="1">
      <c r="A1787" s="2"/>
      <c r="B1787" s="1" t="s">
        <v>3319</v>
      </c>
      <c r="E1787" s="1" t="s">
        <v>3320</v>
      </c>
      <c r="F1787" s="4"/>
      <c r="G1787" s="11">
        <v>0</v>
      </c>
      <c r="H1787" s="11"/>
      <c r="I1787" s="12">
        <v>0</v>
      </c>
      <c r="J1787" s="11"/>
      <c r="K1787" s="12">
        <v>0</v>
      </c>
      <c r="L1787" s="11">
        <f>=G1787+I1787-K1787</f>
      </c>
      <c r="M1787" s="3"/>
    </row>
    <row r="1788" outlineLevel="1">
      <c r="A1788" s="2"/>
      <c r="B1788" s="1" t="s">
        <v>3321</v>
      </c>
      <c r="E1788" s="1" t="s">
        <v>3322</v>
      </c>
      <c r="F1788" s="4"/>
      <c r="G1788" s="11">
        <v>0</v>
      </c>
      <c r="H1788" s="11"/>
      <c r="I1788" s="12">
        <v>0</v>
      </c>
      <c r="J1788" s="11"/>
      <c r="K1788" s="12">
        <v>0</v>
      </c>
      <c r="L1788" s="11">
        <f>=G1788+I1788-K1788</f>
      </c>
      <c r="M1788" s="3"/>
    </row>
    <row r="1789" outlineLevel="1">
      <c r="A1789" s="2"/>
      <c r="B1789" s="1" t="s">
        <v>3323</v>
      </c>
      <c r="E1789" s="1" t="s">
        <v>3324</v>
      </c>
      <c r="F1789" s="4"/>
      <c r="G1789" s="11">
        <v>0</v>
      </c>
      <c r="H1789" s="11"/>
      <c r="I1789" s="12">
        <v>0</v>
      </c>
      <c r="J1789" s="11"/>
      <c r="K1789" s="12">
        <v>0</v>
      </c>
      <c r="L1789" s="11">
        <f>=G1789+I1789-K1789</f>
      </c>
      <c r="M1789" s="3"/>
    </row>
    <row r="1790" outlineLevel="1">
      <c r="A1790" s="2"/>
      <c r="B1790" s="1" t="s">
        <v>3325</v>
      </c>
      <c r="E1790" s="1" t="s">
        <v>3326</v>
      </c>
      <c r="F1790" s="4"/>
      <c r="G1790" s="11">
        <v>0</v>
      </c>
      <c r="H1790" s="11"/>
      <c r="I1790" s="12">
        <v>0</v>
      </c>
      <c r="J1790" s="11"/>
      <c r="K1790" s="12">
        <v>0</v>
      </c>
      <c r="L1790" s="11">
        <f>=G1790+I1790-K1790</f>
      </c>
      <c r="M1790" s="3"/>
    </row>
    <row r="1791" outlineLevel="1">
      <c r="A1791" s="2"/>
      <c r="B1791" s="1" t="s">
        <v>3327</v>
      </c>
      <c r="E1791" s="1" t="s">
        <v>3328</v>
      </c>
      <c r="F1791" s="4"/>
      <c r="G1791" s="11">
        <v>0</v>
      </c>
      <c r="H1791" s="11"/>
      <c r="I1791" s="12">
        <v>0</v>
      </c>
      <c r="J1791" s="11"/>
      <c r="K1791" s="12">
        <v>0</v>
      </c>
      <c r="L1791" s="11">
        <f>=G1791+I1791-K1791</f>
      </c>
      <c r="M1791" s="3"/>
    </row>
    <row r="1792" outlineLevel="1">
      <c r="A1792" s="2"/>
      <c r="B1792" s="1" t="s">
        <v>3329</v>
      </c>
      <c r="E1792" s="1" t="s">
        <v>3330</v>
      </c>
      <c r="F1792" s="4"/>
      <c r="G1792" s="11">
        <v>0</v>
      </c>
      <c r="H1792" s="11"/>
      <c r="I1792" s="12">
        <v>0</v>
      </c>
      <c r="J1792" s="11"/>
      <c r="K1792" s="12">
        <v>0</v>
      </c>
      <c r="L1792" s="11">
        <f>=G1792+I1792-K1792</f>
      </c>
      <c r="M1792" s="3"/>
    </row>
    <row r="1793" outlineLevel="1">
      <c r="A1793" s="2"/>
      <c r="B1793" s="1" t="s">
        <v>3331</v>
      </c>
      <c r="E1793" s="1" t="s">
        <v>3332</v>
      </c>
      <c r="F1793" s="4"/>
      <c r="G1793" s="11">
        <v>0</v>
      </c>
      <c r="H1793" s="11"/>
      <c r="I1793" s="12">
        <v>0</v>
      </c>
      <c r="J1793" s="11"/>
      <c r="K1793" s="12">
        <v>0</v>
      </c>
      <c r="L1793" s="11">
        <f>=G1793+I1793-K1793</f>
      </c>
      <c r="M1793" s="3"/>
    </row>
    <row r="1794" outlineLevel="1">
      <c r="A1794" s="2"/>
      <c r="B1794" s="1" t="s">
        <v>3333</v>
      </c>
      <c r="E1794" s="1" t="s">
        <v>3334</v>
      </c>
      <c r="F1794" s="4"/>
      <c r="G1794" s="11">
        <v>0</v>
      </c>
      <c r="H1794" s="11"/>
      <c r="I1794" s="12">
        <v>0</v>
      </c>
      <c r="J1794" s="11"/>
      <c r="K1794" s="12">
        <v>0</v>
      </c>
      <c r="L1794" s="11">
        <f>=G1794+I1794-K1794</f>
      </c>
      <c r="M1794" s="3"/>
    </row>
    <row r="1795" outlineLevel="1">
      <c r="A1795" s="2"/>
      <c r="B1795" s="1" t="s">
        <v>3335</v>
      </c>
      <c r="E1795" s="1" t="s">
        <v>3336</v>
      </c>
      <c r="F1795" s="4"/>
      <c r="G1795" s="11">
        <v>0</v>
      </c>
      <c r="H1795" s="11"/>
      <c r="I1795" s="12">
        <v>0</v>
      </c>
      <c r="J1795" s="11"/>
      <c r="K1795" s="12">
        <v>0</v>
      </c>
      <c r="L1795" s="11">
        <f>=G1795+I1795-K1795</f>
      </c>
      <c r="M1795" s="3"/>
    </row>
    <row r="1796" outlineLevel="1">
      <c r="A1796" s="2"/>
      <c r="B1796" s="1" t="s">
        <v>3337</v>
      </c>
      <c r="E1796" s="1" t="s">
        <v>3338</v>
      </c>
      <c r="F1796" s="4"/>
      <c r="G1796" s="11">
        <v>0</v>
      </c>
      <c r="H1796" s="11"/>
      <c r="I1796" s="12">
        <v>0</v>
      </c>
      <c r="J1796" s="11"/>
      <c r="K1796" s="12">
        <v>0</v>
      </c>
      <c r="L1796" s="11">
        <f>=G1796+I1796-K1796</f>
      </c>
      <c r="M1796" s="3"/>
    </row>
    <row r="1797" outlineLevel="1">
      <c r="A1797" s="2"/>
      <c r="B1797" s="1" t="s">
        <v>3339</v>
      </c>
      <c r="E1797" s="1" t="s">
        <v>3340</v>
      </c>
      <c r="F1797" s="4"/>
      <c r="G1797" s="11">
        <v>0</v>
      </c>
      <c r="H1797" s="11"/>
      <c r="I1797" s="12">
        <v>0</v>
      </c>
      <c r="J1797" s="11"/>
      <c r="K1797" s="12">
        <v>0</v>
      </c>
      <c r="L1797" s="11">
        <f>=G1797+I1797-K1797</f>
      </c>
      <c r="M1797" s="3"/>
    </row>
    <row r="1798" outlineLevel="1">
      <c r="A1798" s="2"/>
      <c r="B1798" s="1" t="s">
        <v>3341</v>
      </c>
      <c r="E1798" s="1" t="s">
        <v>3342</v>
      </c>
      <c r="F1798" s="4"/>
      <c r="G1798" s="11">
        <v>0</v>
      </c>
      <c r="H1798" s="11"/>
      <c r="I1798" s="12">
        <v>0</v>
      </c>
      <c r="J1798" s="11"/>
      <c r="K1798" s="12">
        <v>0</v>
      </c>
      <c r="L1798" s="11">
        <f>=G1798+I1798-K1798</f>
      </c>
      <c r="M1798" s="3"/>
    </row>
    <row r="1799" outlineLevel="1">
      <c r="A1799" s="2"/>
      <c r="B1799" s="1" t="s">
        <v>3343</v>
      </c>
      <c r="E1799" s="1" t="s">
        <v>3344</v>
      </c>
      <c r="F1799" s="4"/>
      <c r="G1799" s="11">
        <v>0</v>
      </c>
      <c r="H1799" s="11"/>
      <c r="I1799" s="12">
        <v>0</v>
      </c>
      <c r="J1799" s="11"/>
      <c r="K1799" s="12">
        <v>0</v>
      </c>
      <c r="L1799" s="11">
        <f>=G1799+I1799-K1799</f>
      </c>
      <c r="M1799" s="3"/>
    </row>
    <row r="1800" outlineLevel="1">
      <c r="A1800" s="2"/>
      <c r="B1800" s="1" t="s">
        <v>3345</v>
      </c>
      <c r="E1800" s="1" t="s">
        <v>3346</v>
      </c>
      <c r="F1800" s="4"/>
      <c r="G1800" s="11">
        <v>0</v>
      </c>
      <c r="H1800" s="11"/>
      <c r="I1800" s="12">
        <v>0</v>
      </c>
      <c r="J1800" s="11"/>
      <c r="K1800" s="12">
        <v>0</v>
      </c>
      <c r="L1800" s="11">
        <f>=G1800+I1800-K1800</f>
      </c>
      <c r="M1800" s="3"/>
    </row>
    <row r="1801" outlineLevel="1">
      <c r="A1801" s="2"/>
      <c r="B1801" s="1" t="s">
        <v>3347</v>
      </c>
      <c r="E1801" s="1" t="s">
        <v>3348</v>
      </c>
      <c r="F1801" s="4"/>
      <c r="G1801" s="11">
        <v>0</v>
      </c>
      <c r="H1801" s="11"/>
      <c r="I1801" s="12">
        <v>0</v>
      </c>
      <c r="J1801" s="11"/>
      <c r="K1801" s="12">
        <v>0</v>
      </c>
      <c r="L1801" s="11">
        <f>=G1801+I1801-K1801</f>
      </c>
      <c r="M1801" s="3"/>
    </row>
    <row r="1802" outlineLevel="1">
      <c r="A1802" s="2"/>
      <c r="B1802" s="1" t="s">
        <v>3349</v>
      </c>
      <c r="E1802" s="1" t="s">
        <v>3350</v>
      </c>
      <c r="F1802" s="4"/>
      <c r="G1802" s="11">
        <v>0</v>
      </c>
      <c r="H1802" s="11"/>
      <c r="I1802" s="12">
        <v>0</v>
      </c>
      <c r="J1802" s="11"/>
      <c r="K1802" s="12">
        <v>0</v>
      </c>
      <c r="L1802" s="11">
        <f>=G1802+I1802-K1802</f>
      </c>
      <c r="M1802" s="3"/>
    </row>
    <row r="1803" outlineLevel="1">
      <c r="A1803" s="2"/>
      <c r="B1803" s="1" t="s">
        <v>3351</v>
      </c>
      <c r="E1803" s="1" t="s">
        <v>3352</v>
      </c>
      <c r="F1803" s="4"/>
      <c r="G1803" s="11">
        <v>0</v>
      </c>
      <c r="H1803" s="11"/>
      <c r="I1803" s="12">
        <v>0</v>
      </c>
      <c r="J1803" s="11"/>
      <c r="K1803" s="12">
        <v>0</v>
      </c>
      <c r="L1803" s="11">
        <f>=G1803+I1803-K1803</f>
      </c>
      <c r="M1803" s="3"/>
    </row>
    <row r="1804" outlineLevel="1">
      <c r="A1804" s="2"/>
      <c r="B1804" s="1" t="s">
        <v>3353</v>
      </c>
      <c r="E1804" s="1" t="s">
        <v>3354</v>
      </c>
      <c r="F1804" s="4"/>
      <c r="G1804" s="11">
        <v>0</v>
      </c>
      <c r="H1804" s="11"/>
      <c r="I1804" s="12">
        <v>0</v>
      </c>
      <c r="J1804" s="11"/>
      <c r="K1804" s="12">
        <v>0</v>
      </c>
      <c r="L1804" s="11">
        <f>=G1804+I1804-K1804</f>
      </c>
      <c r="M1804" s="3"/>
    </row>
    <row r="1805" outlineLevel="1">
      <c r="A1805" s="2"/>
      <c r="B1805" s="1" t="s">
        <v>3355</v>
      </c>
      <c r="E1805" s="1" t="s">
        <v>3356</v>
      </c>
      <c r="F1805" s="4"/>
      <c r="G1805" s="11">
        <v>0</v>
      </c>
      <c r="H1805" s="11"/>
      <c r="I1805" s="12">
        <v>0</v>
      </c>
      <c r="J1805" s="11"/>
      <c r="K1805" s="12">
        <v>0</v>
      </c>
      <c r="L1805" s="11">
        <f>=G1805+I1805-K1805</f>
      </c>
      <c r="M1805" s="3"/>
    </row>
    <row r="1806" outlineLevel="1">
      <c r="A1806" s="2"/>
      <c r="B1806" s="1" t="s">
        <v>3357</v>
      </c>
      <c r="E1806" s="1" t="s">
        <v>3358</v>
      </c>
      <c r="F1806" s="4"/>
      <c r="G1806" s="11">
        <v>0</v>
      </c>
      <c r="H1806" s="11"/>
      <c r="I1806" s="12">
        <v>0</v>
      </c>
      <c r="J1806" s="11"/>
      <c r="K1806" s="12">
        <v>0</v>
      </c>
      <c r="L1806" s="11">
        <f>=G1806+I1806-K1806</f>
      </c>
      <c r="M1806" s="3"/>
    </row>
    <row r="1807" outlineLevel="1">
      <c r="A1807" s="2"/>
      <c r="B1807" s="1" t="s">
        <v>3359</v>
      </c>
      <c r="E1807" s="1" t="s">
        <v>3360</v>
      </c>
      <c r="F1807" s="4"/>
      <c r="G1807" s="11">
        <v>0</v>
      </c>
      <c r="H1807" s="11"/>
      <c r="I1807" s="12">
        <v>0</v>
      </c>
      <c r="J1807" s="11"/>
      <c r="K1807" s="12">
        <v>0</v>
      </c>
      <c r="L1807" s="11">
        <f>=G1807+I1807-K1807</f>
      </c>
      <c r="M1807" s="3"/>
    </row>
    <row r="1808" outlineLevel="1">
      <c r="A1808" s="2"/>
      <c r="B1808" s="1" t="s">
        <v>3361</v>
      </c>
      <c r="E1808" s="1" t="s">
        <v>3362</v>
      </c>
      <c r="F1808" s="4"/>
      <c r="G1808" s="11">
        <v>0</v>
      </c>
      <c r="H1808" s="11"/>
      <c r="I1808" s="12">
        <v>0</v>
      </c>
      <c r="J1808" s="11"/>
      <c r="K1808" s="12">
        <v>0</v>
      </c>
      <c r="L1808" s="11">
        <f>=G1808+I1808-K1808</f>
      </c>
      <c r="M1808" s="3"/>
    </row>
    <row r="1809" outlineLevel="1">
      <c r="A1809" s="2"/>
      <c r="B1809" s="1" t="s">
        <v>3363</v>
      </c>
      <c r="E1809" s="1" t="s">
        <v>3364</v>
      </c>
      <c r="F1809" s="4"/>
      <c r="G1809" s="11">
        <v>0</v>
      </c>
      <c r="H1809" s="11"/>
      <c r="I1809" s="12">
        <v>0</v>
      </c>
      <c r="J1809" s="11"/>
      <c r="K1809" s="12">
        <v>0</v>
      </c>
      <c r="L1809" s="11">
        <f>=G1809+I1809-K1809</f>
      </c>
      <c r="M1809" s="3"/>
    </row>
    <row r="1810" outlineLevel="1">
      <c r="A1810" s="2"/>
      <c r="B1810" s="1" t="s">
        <v>3365</v>
      </c>
      <c r="E1810" s="1" t="s">
        <v>3366</v>
      </c>
      <c r="F1810" s="4"/>
      <c r="G1810" s="11">
        <v>0</v>
      </c>
      <c r="H1810" s="11"/>
      <c r="I1810" s="12">
        <v>0</v>
      </c>
      <c r="J1810" s="11"/>
      <c r="K1810" s="12">
        <v>0</v>
      </c>
      <c r="L1810" s="11">
        <f>=G1810+I1810-K1810</f>
      </c>
      <c r="M1810" s="3"/>
    </row>
    <row r="1811" outlineLevel="1">
      <c r="A1811" s="2"/>
      <c r="B1811" s="1" t="s">
        <v>3367</v>
      </c>
      <c r="E1811" s="1" t="s">
        <v>3368</v>
      </c>
      <c r="F1811" s="4"/>
      <c r="G1811" s="11">
        <v>0</v>
      </c>
      <c r="H1811" s="11"/>
      <c r="I1811" s="12">
        <v>0</v>
      </c>
      <c r="J1811" s="11"/>
      <c r="K1811" s="12">
        <v>0</v>
      </c>
      <c r="L1811" s="11">
        <f>=G1811+I1811-K1811</f>
      </c>
      <c r="M1811" s="3"/>
    </row>
    <row r="1812" outlineLevel="1">
      <c r="A1812" s="2"/>
      <c r="B1812" s="1" t="s">
        <v>3369</v>
      </c>
      <c r="E1812" s="1" t="s">
        <v>3370</v>
      </c>
      <c r="F1812" s="4"/>
      <c r="G1812" s="11">
        <v>0</v>
      </c>
      <c r="H1812" s="11"/>
      <c r="I1812" s="12">
        <v>0</v>
      </c>
      <c r="J1812" s="11"/>
      <c r="K1812" s="12">
        <v>0</v>
      </c>
      <c r="L1812" s="11">
        <f>=G1812+I1812-K1812</f>
      </c>
      <c r="M1812" s="3"/>
    </row>
    <row r="1813" outlineLevel="1">
      <c r="A1813" s="2"/>
      <c r="B1813" s="1" t="s">
        <v>3371</v>
      </c>
      <c r="E1813" s="1" t="s">
        <v>3372</v>
      </c>
      <c r="F1813" s="4"/>
      <c r="G1813" s="11">
        <v>0</v>
      </c>
      <c r="H1813" s="11"/>
      <c r="I1813" s="12">
        <v>0</v>
      </c>
      <c r="J1813" s="11"/>
      <c r="K1813" s="12">
        <v>0</v>
      </c>
      <c r="L1813" s="11">
        <f>=G1813+I1813-K1813</f>
      </c>
      <c r="M1813" s="3"/>
    </row>
    <row r="1814" outlineLevel="1">
      <c r="A1814" s="2"/>
      <c r="B1814" s="1" t="s">
        <v>3373</v>
      </c>
      <c r="E1814" s="1" t="s">
        <v>3374</v>
      </c>
      <c r="F1814" s="4"/>
      <c r="G1814" s="11">
        <v>0</v>
      </c>
      <c r="H1814" s="11"/>
      <c r="I1814" s="12">
        <v>0</v>
      </c>
      <c r="J1814" s="11"/>
      <c r="K1814" s="12">
        <v>0</v>
      </c>
      <c r="L1814" s="11">
        <f>=G1814+I1814-K1814</f>
      </c>
      <c r="M1814" s="3"/>
    </row>
    <row r="1815" outlineLevel="1">
      <c r="A1815" s="2"/>
      <c r="B1815" s="1" t="s">
        <v>3375</v>
      </c>
      <c r="E1815" s="1" t="s">
        <v>3376</v>
      </c>
      <c r="F1815" s="4"/>
      <c r="G1815" s="11">
        <v>0</v>
      </c>
      <c r="H1815" s="11"/>
      <c r="I1815" s="12">
        <v>0</v>
      </c>
      <c r="J1815" s="11"/>
      <c r="K1815" s="12">
        <v>0</v>
      </c>
      <c r="L1815" s="11">
        <f>=G1815+I1815-K1815</f>
      </c>
      <c r="M1815" s="3"/>
    </row>
    <row r="1816" outlineLevel="1">
      <c r="A1816" s="2"/>
      <c r="B1816" s="1" t="s">
        <v>3377</v>
      </c>
      <c r="E1816" s="1" t="s">
        <v>3378</v>
      </c>
      <c r="F1816" s="4"/>
      <c r="G1816" s="11">
        <v>0</v>
      </c>
      <c r="H1816" s="11"/>
      <c r="I1816" s="12">
        <v>0</v>
      </c>
      <c r="J1816" s="11"/>
      <c r="K1816" s="12">
        <v>0</v>
      </c>
      <c r="L1816" s="11">
        <f>=G1816+I1816-K1816</f>
      </c>
      <c r="M1816" s="3"/>
    </row>
    <row r="1817" outlineLevel="1">
      <c r="A1817" s="2"/>
      <c r="B1817" s="1" t="s">
        <v>3379</v>
      </c>
      <c r="E1817" s="1" t="s">
        <v>3380</v>
      </c>
      <c r="F1817" s="4"/>
      <c r="G1817" s="11">
        <v>0</v>
      </c>
      <c r="H1817" s="11"/>
      <c r="I1817" s="12">
        <v>0</v>
      </c>
      <c r="J1817" s="11"/>
      <c r="K1817" s="12">
        <v>0</v>
      </c>
      <c r="L1817" s="11">
        <f>=G1817+I1817-K1817</f>
      </c>
      <c r="M1817" s="3"/>
    </row>
    <row r="1818" outlineLevel="1">
      <c r="A1818" s="2"/>
      <c r="B1818" s="1" t="s">
        <v>3381</v>
      </c>
      <c r="E1818" s="1" t="s">
        <v>3382</v>
      </c>
      <c r="F1818" s="4"/>
      <c r="G1818" s="11">
        <v>0</v>
      </c>
      <c r="H1818" s="11"/>
      <c r="I1818" s="12">
        <v>0</v>
      </c>
      <c r="J1818" s="11"/>
      <c r="K1818" s="12">
        <v>0</v>
      </c>
      <c r="L1818" s="11">
        <f>=G1818+I1818-K1818</f>
      </c>
      <c r="M1818" s="3"/>
    </row>
    <row r="1819" outlineLevel="1">
      <c r="A1819" s="2"/>
      <c r="B1819" s="1" t="s">
        <v>3383</v>
      </c>
      <c r="E1819" s="1" t="s">
        <v>3384</v>
      </c>
      <c r="F1819" s="4"/>
      <c r="G1819" s="11">
        <v>0</v>
      </c>
      <c r="H1819" s="11"/>
      <c r="I1819" s="12">
        <v>0</v>
      </c>
      <c r="J1819" s="11"/>
      <c r="K1819" s="12">
        <v>0</v>
      </c>
      <c r="L1819" s="11">
        <f>=G1819+I1819-K1819</f>
      </c>
      <c r="M1819" s="3"/>
    </row>
    <row r="1820" outlineLevel="1">
      <c r="A1820" s="2"/>
      <c r="B1820" s="1" t="s">
        <v>3385</v>
      </c>
      <c r="E1820" s="1" t="s">
        <v>3386</v>
      </c>
      <c r="F1820" s="4"/>
      <c r="G1820" s="11">
        <v>0</v>
      </c>
      <c r="H1820" s="11"/>
      <c r="I1820" s="12">
        <v>0</v>
      </c>
      <c r="J1820" s="11"/>
      <c r="K1820" s="12">
        <v>0</v>
      </c>
      <c r="L1820" s="11">
        <f>=G1820+I1820-K1820</f>
      </c>
      <c r="M1820" s="3"/>
    </row>
    <row r="1821" outlineLevel="1">
      <c r="A1821" s="2"/>
      <c r="B1821" s="1" t="s">
        <v>3387</v>
      </c>
      <c r="E1821" s="1" t="s">
        <v>3388</v>
      </c>
      <c r="F1821" s="4"/>
      <c r="G1821" s="11">
        <v>0</v>
      </c>
      <c r="H1821" s="11"/>
      <c r="I1821" s="12">
        <v>0</v>
      </c>
      <c r="J1821" s="11"/>
      <c r="K1821" s="12">
        <v>0</v>
      </c>
      <c r="L1821" s="11">
        <f>=G1821+I1821-K1821</f>
      </c>
      <c r="M1821" s="3"/>
    </row>
    <row r="1822" outlineLevel="1">
      <c r="A1822" s="2"/>
      <c r="B1822" s="1" t="s">
        <v>3389</v>
      </c>
      <c r="E1822" s="1" t="s">
        <v>3390</v>
      </c>
      <c r="F1822" s="4"/>
      <c r="G1822" s="11">
        <v>0</v>
      </c>
      <c r="H1822" s="11"/>
      <c r="I1822" s="12">
        <v>0</v>
      </c>
      <c r="J1822" s="11"/>
      <c r="K1822" s="12">
        <v>0</v>
      </c>
      <c r="L1822" s="11">
        <f>=G1822+I1822-K1822</f>
      </c>
      <c r="M1822" s="3"/>
    </row>
    <row r="1823" outlineLevel="1">
      <c r="A1823" s="2"/>
      <c r="B1823" s="1" t="s">
        <v>3391</v>
      </c>
      <c r="E1823" s="1" t="s">
        <v>3392</v>
      </c>
      <c r="F1823" s="4"/>
      <c r="G1823" s="11">
        <v>0</v>
      </c>
      <c r="H1823" s="11"/>
      <c r="I1823" s="12">
        <v>0</v>
      </c>
      <c r="J1823" s="11"/>
      <c r="K1823" s="12">
        <v>0</v>
      </c>
      <c r="L1823" s="11">
        <f>=G1823+I1823-K1823</f>
      </c>
      <c r="M1823" s="3"/>
    </row>
    <row r="1824" outlineLevel="1">
      <c r="A1824" s="2"/>
      <c r="B1824" s="1" t="s">
        <v>3393</v>
      </c>
      <c r="E1824" s="1" t="s">
        <v>3394</v>
      </c>
      <c r="F1824" s="4"/>
      <c r="G1824" s="11">
        <v>0</v>
      </c>
      <c r="H1824" s="11"/>
      <c r="I1824" s="12">
        <v>0</v>
      </c>
      <c r="J1824" s="11"/>
      <c r="K1824" s="12">
        <v>0</v>
      </c>
      <c r="L1824" s="11">
        <f>=G1824+I1824-K1824</f>
      </c>
      <c r="M1824" s="3"/>
    </row>
    <row r="1825" outlineLevel="1">
      <c r="A1825" s="2"/>
      <c r="B1825" s="1" t="s">
        <v>3395</v>
      </c>
      <c r="E1825" s="1" t="s">
        <v>3396</v>
      </c>
      <c r="F1825" s="4"/>
      <c r="G1825" s="11">
        <v>0</v>
      </c>
      <c r="H1825" s="11"/>
      <c r="I1825" s="12">
        <v>0</v>
      </c>
      <c r="J1825" s="11"/>
      <c r="K1825" s="12">
        <v>0</v>
      </c>
      <c r="L1825" s="11">
        <f>=G1825+I1825-K1825</f>
      </c>
      <c r="M1825" s="3"/>
    </row>
    <row r="1826" outlineLevel="1">
      <c r="A1826" s="2"/>
      <c r="B1826" s="1" t="s">
        <v>3397</v>
      </c>
      <c r="E1826" s="1" t="s">
        <v>3398</v>
      </c>
      <c r="F1826" s="4"/>
      <c r="G1826" s="11">
        <v>0</v>
      </c>
      <c r="H1826" s="11"/>
      <c r="I1826" s="12">
        <v>0</v>
      </c>
      <c r="J1826" s="11"/>
      <c r="K1826" s="12">
        <v>0</v>
      </c>
      <c r="L1826" s="11">
        <f>=G1826+I1826-K1826</f>
      </c>
      <c r="M1826" s="3"/>
    </row>
    <row r="1827" outlineLevel="1">
      <c r="A1827" s="2"/>
      <c r="B1827" s="1" t="s">
        <v>3399</v>
      </c>
      <c r="E1827" s="1" t="s">
        <v>3400</v>
      </c>
      <c r="F1827" s="4"/>
      <c r="G1827" s="11">
        <v>0</v>
      </c>
      <c r="H1827" s="11"/>
      <c r="I1827" s="12">
        <v>0</v>
      </c>
      <c r="J1827" s="11"/>
      <c r="K1827" s="12">
        <v>0</v>
      </c>
      <c r="L1827" s="11">
        <f>=G1827+I1827-K1827</f>
      </c>
      <c r="M1827" s="3"/>
    </row>
    <row r="1828" outlineLevel="1">
      <c r="A1828" s="2"/>
      <c r="B1828" s="1" t="s">
        <v>3401</v>
      </c>
      <c r="E1828" s="1" t="s">
        <v>3402</v>
      </c>
      <c r="F1828" s="4"/>
      <c r="G1828" s="11">
        <v>0</v>
      </c>
      <c r="H1828" s="11"/>
      <c r="I1828" s="12">
        <v>0</v>
      </c>
      <c r="J1828" s="11"/>
      <c r="K1828" s="12">
        <v>0</v>
      </c>
      <c r="L1828" s="11">
        <f>=G1828+I1828-K1828</f>
      </c>
      <c r="M1828" s="3"/>
    </row>
    <row r="1829" outlineLevel="1">
      <c r="A1829" s="2"/>
      <c r="B1829" s="1" t="s">
        <v>3403</v>
      </c>
      <c r="E1829" s="1" t="s">
        <v>3404</v>
      </c>
      <c r="F1829" s="4"/>
      <c r="G1829" s="11">
        <v>0</v>
      </c>
      <c r="H1829" s="11"/>
      <c r="I1829" s="12">
        <v>0</v>
      </c>
      <c r="J1829" s="11"/>
      <c r="K1829" s="12">
        <v>0</v>
      </c>
      <c r="L1829" s="11">
        <f>=G1829+I1829-K1829</f>
      </c>
      <c r="M1829" s="3"/>
    </row>
    <row r="1830" outlineLevel="1">
      <c r="A1830" s="2"/>
      <c r="B1830" s="1" t="s">
        <v>3405</v>
      </c>
      <c r="E1830" s="1" t="s">
        <v>3406</v>
      </c>
      <c r="F1830" s="4"/>
      <c r="G1830" s="11">
        <v>0</v>
      </c>
      <c r="H1830" s="11"/>
      <c r="I1830" s="12">
        <v>0</v>
      </c>
      <c r="J1830" s="11"/>
      <c r="K1830" s="12">
        <v>0</v>
      </c>
      <c r="L1830" s="11">
        <f>=G1830+I1830-K1830</f>
      </c>
      <c r="M1830" s="3"/>
    </row>
    <row r="1831" outlineLevel="1">
      <c r="A1831" s="2"/>
      <c r="B1831" s="1" t="s">
        <v>3407</v>
      </c>
      <c r="E1831" s="1" t="s">
        <v>3408</v>
      </c>
      <c r="F1831" s="4"/>
      <c r="G1831" s="11">
        <v>0</v>
      </c>
      <c r="H1831" s="11"/>
      <c r="I1831" s="12">
        <v>0</v>
      </c>
      <c r="J1831" s="11"/>
      <c r="K1831" s="12">
        <v>0</v>
      </c>
      <c r="L1831" s="11">
        <f>=G1831+I1831-K1831</f>
      </c>
      <c r="M1831" s="3"/>
    </row>
    <row r="1832" outlineLevel="1">
      <c r="A1832" s="2"/>
      <c r="B1832" s="1" t="s">
        <v>3409</v>
      </c>
      <c r="E1832" s="1" t="s">
        <v>3410</v>
      </c>
      <c r="F1832" s="4"/>
      <c r="G1832" s="11">
        <v>0</v>
      </c>
      <c r="H1832" s="11"/>
      <c r="I1832" s="12">
        <v>0</v>
      </c>
      <c r="J1832" s="11"/>
      <c r="K1832" s="12">
        <v>0</v>
      </c>
      <c r="L1832" s="11">
        <f>=G1832+I1832-K1832</f>
      </c>
      <c r="M1832" s="3"/>
    </row>
    <row r="1833" outlineLevel="1">
      <c r="A1833" s="2"/>
      <c r="B1833" s="1" t="s">
        <v>3411</v>
      </c>
      <c r="E1833" s="1" t="s">
        <v>3412</v>
      </c>
      <c r="F1833" s="4"/>
      <c r="G1833" s="11">
        <v>0</v>
      </c>
      <c r="H1833" s="11"/>
      <c r="I1833" s="12">
        <v>0</v>
      </c>
      <c r="J1833" s="11"/>
      <c r="K1833" s="12">
        <v>0</v>
      </c>
      <c r="L1833" s="11">
        <f>=G1833+I1833-K1833</f>
      </c>
      <c r="M1833" s="3"/>
    </row>
    <row r="1834" outlineLevel="1">
      <c r="A1834" s="2"/>
      <c r="B1834" s="1" t="s">
        <v>3413</v>
      </c>
      <c r="E1834" s="1" t="s">
        <v>3414</v>
      </c>
      <c r="F1834" s="4"/>
      <c r="G1834" s="11">
        <v>0</v>
      </c>
      <c r="H1834" s="11"/>
      <c r="I1834" s="12">
        <v>0</v>
      </c>
      <c r="J1834" s="11"/>
      <c r="K1834" s="12">
        <v>0</v>
      </c>
      <c r="L1834" s="11">
        <f>=G1834+I1834-K1834</f>
      </c>
      <c r="M1834" s="3"/>
    </row>
    <row r="1835" outlineLevel="1">
      <c r="A1835" s="2"/>
      <c r="B1835" s="1" t="s">
        <v>3415</v>
      </c>
      <c r="E1835" s="1" t="s">
        <v>3416</v>
      </c>
      <c r="F1835" s="4"/>
      <c r="G1835" s="11">
        <v>0</v>
      </c>
      <c r="H1835" s="11"/>
      <c r="I1835" s="12">
        <v>0</v>
      </c>
      <c r="J1835" s="11"/>
      <c r="K1835" s="12">
        <v>0</v>
      </c>
      <c r="L1835" s="11">
        <f>=G1835+I1835-K1835</f>
      </c>
      <c r="M1835" s="3"/>
    </row>
    <row r="1836" outlineLevel="1">
      <c r="A1836" s="2"/>
      <c r="D1836" s="7" t="s">
        <v>24</v>
      </c>
      <c r="E1836" s="7"/>
      <c r="F1836" s="7"/>
      <c r="G1836" s="8">
        <f>=SUM(G1631:G1835)</f>
      </c>
      <c r="H1836" s="8"/>
      <c r="I1836" s="8">
        <f>=SUM(I1631:I1835)</f>
      </c>
      <c r="J1836" s="8"/>
      <c r="K1836" s="8">
        <f>=SUM(K1631:K1835)</f>
      </c>
      <c r="L1836" s="8">
        <f>=SUM(L1631:L1835)</f>
      </c>
      <c r="M1836" s="3"/>
    </row>
    <row r="1837">
      <c r="A1837" s="2"/>
      <c r="F1837" s="4"/>
      <c r="G1837" s="4"/>
      <c r="H1837" s="4"/>
      <c r="I1837" s="4"/>
      <c r="J1837" s="4"/>
      <c r="K1837" s="4"/>
      <c r="L1837" s="4"/>
      <c r="M1837" s="3"/>
    </row>
    <row r="1838">
      <c r="A1838" s="2"/>
      <c r="B1838" s="9"/>
      <c r="C1838" s="9" t="s">
        <v>3417</v>
      </c>
      <c r="D1838" s="9"/>
      <c r="E1838" s="9"/>
      <c r="F1838" s="9"/>
      <c r="G1838" s="9">
        <f>=G1836</f>
      </c>
      <c r="H1838" s="9"/>
      <c r="I1838" s="9">
        <f>=I1836</f>
      </c>
      <c r="J1838" s="9"/>
      <c r="K1838" s="9">
        <f>=K1836</f>
      </c>
      <c r="L1838" s="9">
        <f>=L1836</f>
      </c>
      <c r="M1838" s="3" t="s">
        <v>266</v>
      </c>
    </row>
    <row r="1839">
      <c r="A1839" s="2"/>
      <c r="B1839" s="9"/>
      <c r="C1839" s="9" t="s">
        <v>3418</v>
      </c>
      <c r="D1839" s="9"/>
      <c r="E1839" s="9"/>
      <c r="F1839" s="9"/>
      <c r="G1839" s="9">
        <f>=G1628+G1838</f>
      </c>
      <c r="H1839" s="9"/>
      <c r="I1839" s="9">
        <f>=I1628+I1838</f>
      </c>
      <c r="J1839" s="9"/>
      <c r="K1839" s="9">
        <f>=K1628+K1838</f>
      </c>
      <c r="L1839" s="9">
        <f>=L1628+L1838</f>
      </c>
      <c r="M1839" s="3" t="s">
        <v>266</v>
      </c>
    </row>
    <row r="1840">
      <c r="A1840" s="2"/>
      <c r="C1840" s="1" t="s">
        <v>3419</v>
      </c>
      <c r="F1840" s="4"/>
      <c r="G1840" s="11"/>
      <c r="H1840" s="11"/>
      <c r="I1840" s="11"/>
      <c r="J1840" s="11"/>
      <c r="K1840" s="11"/>
      <c r="L1840" s="11"/>
      <c r="M1840" s="3"/>
    </row>
    <row r="1841">
      <c r="A1841" s="2"/>
      <c r="C1841" s="1" t="s">
        <v>3420</v>
      </c>
      <c r="F1841" s="4"/>
      <c r="G1841" s="11"/>
      <c r="H1841" s="11"/>
      <c r="I1841" s="11"/>
      <c r="J1841" s="11"/>
      <c r="K1841" s="11"/>
      <c r="L1841" s="11"/>
      <c r="M1841" s="3"/>
    </row>
    <row r="1842" outlineLevel="1">
      <c r="A1842" s="2"/>
      <c r="B1842" s="1" t="s">
        <v>3421</v>
      </c>
      <c r="E1842" s="1" t="s">
        <v>3422</v>
      </c>
      <c r="F1842" s="4"/>
      <c r="G1842" s="11">
        <v>0</v>
      </c>
      <c r="H1842" s="11"/>
      <c r="I1842" s="12">
        <v>0</v>
      </c>
      <c r="J1842" s="11"/>
      <c r="K1842" s="12">
        <v>0</v>
      </c>
      <c r="L1842" s="11">
        <f>=G1842+I1842-K1842</f>
      </c>
      <c r="M1842" s="3"/>
    </row>
    <row r="1843" outlineLevel="1">
      <c r="A1843" s="2"/>
      <c r="B1843" s="1" t="s">
        <v>3423</v>
      </c>
      <c r="E1843" s="1" t="s">
        <v>3424</v>
      </c>
      <c r="F1843" s="4"/>
      <c r="G1843" s="11">
        <v>0</v>
      </c>
      <c r="H1843" s="11"/>
      <c r="I1843" s="12">
        <v>0</v>
      </c>
      <c r="J1843" s="11"/>
      <c r="K1843" s="12">
        <v>0</v>
      </c>
      <c r="L1843" s="11">
        <f>=G1843+I1843-K1843</f>
      </c>
      <c r="M1843" s="3"/>
    </row>
    <row r="1844" outlineLevel="1">
      <c r="A1844" s="2"/>
      <c r="B1844" s="1" t="s">
        <v>3425</v>
      </c>
      <c r="E1844" s="1" t="s">
        <v>3426</v>
      </c>
      <c r="F1844" s="4"/>
      <c r="G1844" s="11">
        <v>0</v>
      </c>
      <c r="H1844" s="11"/>
      <c r="I1844" s="12">
        <v>0</v>
      </c>
      <c r="J1844" s="11"/>
      <c r="K1844" s="12">
        <v>0</v>
      </c>
      <c r="L1844" s="11">
        <f>=G1844+I1844-K1844</f>
      </c>
      <c r="M1844" s="3"/>
    </row>
    <row r="1845" outlineLevel="1">
      <c r="A1845" s="2"/>
      <c r="B1845" s="1" t="s">
        <v>3427</v>
      </c>
      <c r="E1845" s="1" t="s">
        <v>3428</v>
      </c>
      <c r="F1845" s="4"/>
      <c r="G1845" s="11">
        <v>0</v>
      </c>
      <c r="H1845" s="11"/>
      <c r="I1845" s="12">
        <v>0</v>
      </c>
      <c r="J1845" s="11"/>
      <c r="K1845" s="12">
        <v>0</v>
      </c>
      <c r="L1845" s="11">
        <f>=G1845+I1845-K1845</f>
      </c>
      <c r="M1845" s="3"/>
    </row>
    <row r="1846" outlineLevel="1">
      <c r="A1846" s="2"/>
      <c r="B1846" s="1" t="s">
        <v>3429</v>
      </c>
      <c r="E1846" s="1" t="s">
        <v>3430</v>
      </c>
      <c r="F1846" s="4"/>
      <c r="G1846" s="11">
        <v>0</v>
      </c>
      <c r="H1846" s="11"/>
      <c r="I1846" s="12">
        <v>0</v>
      </c>
      <c r="J1846" s="11"/>
      <c r="K1846" s="12">
        <v>0</v>
      </c>
      <c r="L1846" s="11">
        <f>=G1846+I1846-K1846</f>
      </c>
      <c r="M1846" s="3"/>
    </row>
    <row r="1847" outlineLevel="1">
      <c r="A1847" s="2"/>
      <c r="B1847" s="1" t="s">
        <v>3431</v>
      </c>
      <c r="E1847" s="1" t="s">
        <v>3432</v>
      </c>
      <c r="F1847" s="4"/>
      <c r="G1847" s="11">
        <v>0</v>
      </c>
      <c r="H1847" s="11"/>
      <c r="I1847" s="12">
        <v>0</v>
      </c>
      <c r="J1847" s="11"/>
      <c r="K1847" s="12">
        <v>0</v>
      </c>
      <c r="L1847" s="11">
        <f>=G1847+I1847-K1847</f>
      </c>
      <c r="M1847" s="3"/>
    </row>
    <row r="1848" outlineLevel="1">
      <c r="A1848" s="2"/>
      <c r="B1848" s="1" t="s">
        <v>3433</v>
      </c>
      <c r="E1848" s="1" t="s">
        <v>3434</v>
      </c>
      <c r="F1848" s="4"/>
      <c r="G1848" s="11">
        <v>0</v>
      </c>
      <c r="H1848" s="11"/>
      <c r="I1848" s="12">
        <v>0</v>
      </c>
      <c r="J1848" s="11"/>
      <c r="K1848" s="12">
        <v>0</v>
      </c>
      <c r="L1848" s="11">
        <f>=G1848+I1848-K1848</f>
      </c>
      <c r="M1848" s="3"/>
    </row>
    <row r="1849" outlineLevel="1">
      <c r="A1849" s="2"/>
      <c r="B1849" s="1" t="s">
        <v>3435</v>
      </c>
      <c r="E1849" s="1" t="s">
        <v>3436</v>
      </c>
      <c r="F1849" s="4"/>
      <c r="G1849" s="11">
        <v>0</v>
      </c>
      <c r="H1849" s="11"/>
      <c r="I1849" s="12">
        <v>0</v>
      </c>
      <c r="J1849" s="11"/>
      <c r="K1849" s="12">
        <v>0</v>
      </c>
      <c r="L1849" s="11">
        <f>=G1849+I1849-K1849</f>
      </c>
      <c r="M1849" s="3"/>
    </row>
    <row r="1850" outlineLevel="1">
      <c r="A1850" s="2"/>
      <c r="B1850" s="1" t="s">
        <v>3437</v>
      </c>
      <c r="E1850" s="1" t="s">
        <v>3438</v>
      </c>
      <c r="F1850" s="4"/>
      <c r="G1850" s="11">
        <v>0</v>
      </c>
      <c r="H1850" s="11"/>
      <c r="I1850" s="12">
        <v>0</v>
      </c>
      <c r="J1850" s="11"/>
      <c r="K1850" s="12">
        <v>0</v>
      </c>
      <c r="L1850" s="11">
        <f>=G1850+I1850-K1850</f>
      </c>
      <c r="M1850" s="3"/>
    </row>
    <row r="1851" outlineLevel="1">
      <c r="A1851" s="2"/>
      <c r="B1851" s="1" t="s">
        <v>3439</v>
      </c>
      <c r="E1851" s="1" t="s">
        <v>3440</v>
      </c>
      <c r="F1851" s="4"/>
      <c r="G1851" s="11">
        <v>0</v>
      </c>
      <c r="H1851" s="11"/>
      <c r="I1851" s="12">
        <v>0</v>
      </c>
      <c r="J1851" s="11"/>
      <c r="K1851" s="12">
        <v>0</v>
      </c>
      <c r="L1851" s="11">
        <f>=G1851+I1851-K1851</f>
      </c>
      <c r="M1851" s="3"/>
    </row>
    <row r="1852" outlineLevel="1">
      <c r="A1852" s="2"/>
      <c r="B1852" s="1" t="s">
        <v>3441</v>
      </c>
      <c r="E1852" s="1" t="s">
        <v>3442</v>
      </c>
      <c r="F1852" s="4"/>
      <c r="G1852" s="11">
        <v>0</v>
      </c>
      <c r="H1852" s="11"/>
      <c r="I1852" s="12">
        <v>0</v>
      </c>
      <c r="J1852" s="11"/>
      <c r="K1852" s="12">
        <v>0</v>
      </c>
      <c r="L1852" s="11">
        <f>=G1852+I1852-K1852</f>
      </c>
      <c r="M1852" s="3"/>
    </row>
    <row r="1853" outlineLevel="1">
      <c r="A1853" s="2"/>
      <c r="B1853" s="1" t="s">
        <v>3443</v>
      </c>
      <c r="E1853" s="1" t="s">
        <v>3444</v>
      </c>
      <c r="F1853" s="4"/>
      <c r="G1853" s="11">
        <v>0</v>
      </c>
      <c r="H1853" s="11"/>
      <c r="I1853" s="12">
        <v>0</v>
      </c>
      <c r="J1853" s="11"/>
      <c r="K1853" s="12">
        <v>0</v>
      </c>
      <c r="L1853" s="11">
        <f>=G1853+I1853-K1853</f>
      </c>
      <c r="M1853" s="3"/>
    </row>
    <row r="1854" outlineLevel="1">
      <c r="A1854" s="2"/>
      <c r="B1854" s="1" t="s">
        <v>3445</v>
      </c>
      <c r="E1854" s="1" t="s">
        <v>3446</v>
      </c>
      <c r="F1854" s="4"/>
      <c r="G1854" s="11">
        <v>0</v>
      </c>
      <c r="H1854" s="11"/>
      <c r="I1854" s="12">
        <v>0</v>
      </c>
      <c r="J1854" s="11"/>
      <c r="K1854" s="12">
        <v>0</v>
      </c>
      <c r="L1854" s="11">
        <f>=G1854+I1854-K1854</f>
      </c>
      <c r="M1854" s="3"/>
    </row>
    <row r="1855" outlineLevel="1">
      <c r="A1855" s="2"/>
      <c r="B1855" s="1" t="s">
        <v>3447</v>
      </c>
      <c r="E1855" s="1" t="s">
        <v>3448</v>
      </c>
      <c r="F1855" s="4"/>
      <c r="G1855" s="11">
        <v>0</v>
      </c>
      <c r="H1855" s="11"/>
      <c r="I1855" s="12">
        <v>0</v>
      </c>
      <c r="J1855" s="11"/>
      <c r="K1855" s="12">
        <v>0</v>
      </c>
      <c r="L1855" s="11">
        <f>=G1855+I1855-K1855</f>
      </c>
      <c r="M1855" s="3"/>
    </row>
    <row r="1856" outlineLevel="1">
      <c r="A1856" s="2"/>
      <c r="B1856" s="1" t="s">
        <v>3449</v>
      </c>
      <c r="E1856" s="1" t="s">
        <v>3450</v>
      </c>
      <c r="F1856" s="4"/>
      <c r="G1856" s="11">
        <v>0</v>
      </c>
      <c r="H1856" s="11"/>
      <c r="I1856" s="12">
        <v>0</v>
      </c>
      <c r="J1856" s="11"/>
      <c r="K1856" s="12">
        <v>0</v>
      </c>
      <c r="L1856" s="11">
        <f>=G1856+I1856-K1856</f>
      </c>
      <c r="M1856" s="3"/>
    </row>
    <row r="1857" outlineLevel="1">
      <c r="A1857" s="2"/>
      <c r="B1857" s="1" t="s">
        <v>3451</v>
      </c>
      <c r="E1857" s="1" t="s">
        <v>3452</v>
      </c>
      <c r="F1857" s="4"/>
      <c r="G1857" s="11">
        <v>0</v>
      </c>
      <c r="H1857" s="11"/>
      <c r="I1857" s="12">
        <v>0</v>
      </c>
      <c r="J1857" s="11"/>
      <c r="K1857" s="12">
        <v>0</v>
      </c>
      <c r="L1857" s="11">
        <f>=G1857+I1857-K1857</f>
      </c>
      <c r="M1857" s="3"/>
    </row>
    <row r="1858" outlineLevel="1">
      <c r="A1858" s="2"/>
      <c r="B1858" s="1" t="s">
        <v>3453</v>
      </c>
      <c r="E1858" s="1" t="s">
        <v>3454</v>
      </c>
      <c r="F1858" s="4"/>
      <c r="G1858" s="11">
        <v>0</v>
      </c>
      <c r="H1858" s="11"/>
      <c r="I1858" s="12">
        <v>0</v>
      </c>
      <c r="J1858" s="11"/>
      <c r="K1858" s="12">
        <v>0</v>
      </c>
      <c r="L1858" s="11">
        <f>=G1858+I1858-K1858</f>
      </c>
      <c r="M1858" s="3"/>
    </row>
    <row r="1859" outlineLevel="1">
      <c r="A1859" s="2"/>
      <c r="B1859" s="1" t="s">
        <v>3455</v>
      </c>
      <c r="E1859" s="1" t="s">
        <v>3456</v>
      </c>
      <c r="F1859" s="4"/>
      <c r="G1859" s="11">
        <v>0</v>
      </c>
      <c r="H1859" s="11"/>
      <c r="I1859" s="12">
        <v>0</v>
      </c>
      <c r="J1859" s="11"/>
      <c r="K1859" s="12">
        <v>0</v>
      </c>
      <c r="L1859" s="11">
        <f>=G1859+I1859-K1859</f>
      </c>
      <c r="M1859" s="3"/>
    </row>
    <row r="1860" outlineLevel="1">
      <c r="A1860" s="2"/>
      <c r="B1860" s="1" t="s">
        <v>3457</v>
      </c>
      <c r="E1860" s="1" t="s">
        <v>3458</v>
      </c>
      <c r="F1860" s="4"/>
      <c r="G1860" s="11">
        <v>0</v>
      </c>
      <c r="H1860" s="11"/>
      <c r="I1860" s="12">
        <v>0</v>
      </c>
      <c r="J1860" s="11"/>
      <c r="K1860" s="12">
        <v>0</v>
      </c>
      <c r="L1860" s="11">
        <f>=G1860+I1860-K1860</f>
      </c>
      <c r="M1860" s="3"/>
    </row>
    <row r="1861" outlineLevel="1">
      <c r="A1861" s="2"/>
      <c r="B1861" s="1" t="s">
        <v>3459</v>
      </c>
      <c r="E1861" s="1" t="s">
        <v>3460</v>
      </c>
      <c r="F1861" s="4"/>
      <c r="G1861" s="11">
        <v>0</v>
      </c>
      <c r="H1861" s="11"/>
      <c r="I1861" s="12">
        <v>0</v>
      </c>
      <c r="J1861" s="11"/>
      <c r="K1861" s="12">
        <v>0</v>
      </c>
      <c r="L1861" s="11">
        <f>=G1861+I1861-K1861</f>
      </c>
      <c r="M1861" s="3"/>
    </row>
    <row r="1862" outlineLevel="1">
      <c r="A1862" s="2"/>
      <c r="B1862" s="1" t="s">
        <v>3461</v>
      </c>
      <c r="E1862" s="1" t="s">
        <v>3462</v>
      </c>
      <c r="F1862" s="4"/>
      <c r="G1862" s="11">
        <v>0</v>
      </c>
      <c r="H1862" s="11"/>
      <c r="I1862" s="12">
        <v>0</v>
      </c>
      <c r="J1862" s="11"/>
      <c r="K1862" s="12">
        <v>0</v>
      </c>
      <c r="L1862" s="11">
        <f>=G1862+I1862-K1862</f>
      </c>
      <c r="M1862" s="3"/>
    </row>
    <row r="1863" outlineLevel="1">
      <c r="A1863" s="2"/>
      <c r="B1863" s="1" t="s">
        <v>3463</v>
      </c>
      <c r="E1863" s="1" t="s">
        <v>3464</v>
      </c>
      <c r="F1863" s="4"/>
      <c r="G1863" s="11">
        <v>0</v>
      </c>
      <c r="H1863" s="11"/>
      <c r="I1863" s="12">
        <v>0</v>
      </c>
      <c r="J1863" s="11"/>
      <c r="K1863" s="12">
        <v>0</v>
      </c>
      <c r="L1863" s="11">
        <f>=G1863+I1863-K1863</f>
      </c>
      <c r="M1863" s="3"/>
    </row>
    <row r="1864" outlineLevel="1">
      <c r="A1864" s="2"/>
      <c r="B1864" s="1" t="s">
        <v>3465</v>
      </c>
      <c r="E1864" s="1" t="s">
        <v>3466</v>
      </c>
      <c r="F1864" s="4"/>
      <c r="G1864" s="11">
        <v>0</v>
      </c>
      <c r="H1864" s="11"/>
      <c r="I1864" s="12">
        <v>0</v>
      </c>
      <c r="J1864" s="11"/>
      <c r="K1864" s="12">
        <v>0</v>
      </c>
      <c r="L1864" s="11">
        <f>=G1864+I1864-K1864</f>
      </c>
      <c r="M1864" s="3"/>
    </row>
    <row r="1865" outlineLevel="1">
      <c r="A1865" s="2"/>
      <c r="B1865" s="1" t="s">
        <v>3467</v>
      </c>
      <c r="E1865" s="1" t="s">
        <v>3468</v>
      </c>
      <c r="F1865" s="4"/>
      <c r="G1865" s="11">
        <v>0</v>
      </c>
      <c r="H1865" s="11"/>
      <c r="I1865" s="12">
        <v>0</v>
      </c>
      <c r="J1865" s="11"/>
      <c r="K1865" s="12">
        <v>0</v>
      </c>
      <c r="L1865" s="11">
        <f>=G1865+I1865-K1865</f>
      </c>
      <c r="M1865" s="3"/>
    </row>
    <row r="1866" outlineLevel="1">
      <c r="A1866" s="2"/>
      <c r="B1866" s="1" t="s">
        <v>3469</v>
      </c>
      <c r="E1866" s="1" t="s">
        <v>3470</v>
      </c>
      <c r="F1866" s="4"/>
      <c r="G1866" s="11">
        <v>0</v>
      </c>
      <c r="H1866" s="11"/>
      <c r="I1866" s="12">
        <v>0</v>
      </c>
      <c r="J1866" s="11"/>
      <c r="K1866" s="12">
        <v>0</v>
      </c>
      <c r="L1866" s="11">
        <f>=G1866+I1866-K1866</f>
      </c>
      <c r="M1866" s="3"/>
    </row>
    <row r="1867" outlineLevel="1">
      <c r="A1867" s="2"/>
      <c r="B1867" s="1" t="s">
        <v>3471</v>
      </c>
      <c r="E1867" s="1" t="s">
        <v>3472</v>
      </c>
      <c r="F1867" s="4"/>
      <c r="G1867" s="11">
        <v>0</v>
      </c>
      <c r="H1867" s="11"/>
      <c r="I1867" s="12">
        <v>0</v>
      </c>
      <c r="J1867" s="11"/>
      <c r="K1867" s="12">
        <v>0</v>
      </c>
      <c r="L1867" s="11">
        <f>=G1867+I1867-K1867</f>
      </c>
      <c r="M1867" s="3"/>
    </row>
    <row r="1868" outlineLevel="1">
      <c r="A1868" s="2"/>
      <c r="B1868" s="1" t="s">
        <v>3473</v>
      </c>
      <c r="E1868" s="1" t="s">
        <v>3474</v>
      </c>
      <c r="F1868" s="4"/>
      <c r="G1868" s="11">
        <v>0</v>
      </c>
      <c r="H1868" s="11"/>
      <c r="I1868" s="12">
        <v>0</v>
      </c>
      <c r="J1868" s="11"/>
      <c r="K1868" s="12">
        <v>0</v>
      </c>
      <c r="L1868" s="11">
        <f>=G1868+I1868-K1868</f>
      </c>
      <c r="M1868" s="3"/>
    </row>
    <row r="1869" outlineLevel="1">
      <c r="A1869" s="2"/>
      <c r="B1869" s="1" t="s">
        <v>3475</v>
      </c>
      <c r="E1869" s="1" t="s">
        <v>3476</v>
      </c>
      <c r="F1869" s="4"/>
      <c r="G1869" s="11">
        <v>0</v>
      </c>
      <c r="H1869" s="11"/>
      <c r="I1869" s="12">
        <v>0</v>
      </c>
      <c r="J1869" s="11"/>
      <c r="K1869" s="12">
        <v>0</v>
      </c>
      <c r="L1869" s="11">
        <f>=G1869+I1869-K1869</f>
      </c>
      <c r="M1869" s="3"/>
    </row>
    <row r="1870" outlineLevel="1">
      <c r="A1870" s="2"/>
      <c r="B1870" s="1" t="s">
        <v>3477</v>
      </c>
      <c r="E1870" s="1" t="s">
        <v>3478</v>
      </c>
      <c r="F1870" s="4"/>
      <c r="G1870" s="11">
        <v>0</v>
      </c>
      <c r="H1870" s="11"/>
      <c r="I1870" s="12">
        <v>0</v>
      </c>
      <c r="J1870" s="11"/>
      <c r="K1870" s="12">
        <v>0</v>
      </c>
      <c r="L1870" s="11">
        <f>=G1870+I1870-K1870</f>
      </c>
      <c r="M1870" s="3"/>
    </row>
    <row r="1871" outlineLevel="1">
      <c r="A1871" s="2"/>
      <c r="B1871" s="1" t="s">
        <v>3479</v>
      </c>
      <c r="E1871" s="1" t="s">
        <v>3480</v>
      </c>
      <c r="F1871" s="4"/>
      <c r="G1871" s="11">
        <v>0</v>
      </c>
      <c r="H1871" s="11"/>
      <c r="I1871" s="12">
        <v>0</v>
      </c>
      <c r="J1871" s="11"/>
      <c r="K1871" s="12">
        <v>0</v>
      </c>
      <c r="L1871" s="11">
        <f>=G1871+I1871-K1871</f>
      </c>
      <c r="M1871" s="3"/>
    </row>
    <row r="1872" outlineLevel="1">
      <c r="A1872" s="2"/>
      <c r="B1872" s="1" t="s">
        <v>3481</v>
      </c>
      <c r="E1872" s="1" t="s">
        <v>3482</v>
      </c>
      <c r="F1872" s="4"/>
      <c r="G1872" s="11">
        <v>0</v>
      </c>
      <c r="H1872" s="11"/>
      <c r="I1872" s="12">
        <v>0</v>
      </c>
      <c r="J1872" s="11"/>
      <c r="K1872" s="12">
        <v>0</v>
      </c>
      <c r="L1872" s="11">
        <f>=G1872+I1872-K1872</f>
      </c>
      <c r="M1872" s="3"/>
    </row>
    <row r="1873" outlineLevel="1">
      <c r="A1873" s="2"/>
      <c r="B1873" s="1" t="s">
        <v>3483</v>
      </c>
      <c r="E1873" s="1" t="s">
        <v>3484</v>
      </c>
      <c r="F1873" s="4"/>
      <c r="G1873" s="11">
        <v>0</v>
      </c>
      <c r="H1873" s="11"/>
      <c r="I1873" s="12">
        <v>0</v>
      </c>
      <c r="J1873" s="11"/>
      <c r="K1873" s="12">
        <v>0</v>
      </c>
      <c r="L1873" s="11">
        <f>=G1873+I1873-K1873</f>
      </c>
      <c r="M1873" s="3"/>
    </row>
    <row r="1874" outlineLevel="1">
      <c r="A1874" s="2"/>
      <c r="B1874" s="1" t="s">
        <v>3485</v>
      </c>
      <c r="E1874" s="1" t="s">
        <v>3486</v>
      </c>
      <c r="F1874" s="4"/>
      <c r="G1874" s="11">
        <v>0</v>
      </c>
      <c r="H1874" s="11"/>
      <c r="I1874" s="12">
        <v>0</v>
      </c>
      <c r="J1874" s="11"/>
      <c r="K1874" s="12">
        <v>0</v>
      </c>
      <c r="L1874" s="11">
        <f>=G1874+I1874-K1874</f>
      </c>
      <c r="M1874" s="3"/>
    </row>
    <row r="1875" outlineLevel="1">
      <c r="A1875" s="2"/>
      <c r="B1875" s="1" t="s">
        <v>3487</v>
      </c>
      <c r="E1875" s="1" t="s">
        <v>3488</v>
      </c>
      <c r="F1875" s="4"/>
      <c r="G1875" s="11">
        <v>0</v>
      </c>
      <c r="H1875" s="11"/>
      <c r="I1875" s="12">
        <v>0</v>
      </c>
      <c r="J1875" s="11"/>
      <c r="K1875" s="12">
        <v>0</v>
      </c>
      <c r="L1875" s="11">
        <f>=G1875+I1875-K1875</f>
      </c>
      <c r="M1875" s="3"/>
    </row>
    <row r="1876" outlineLevel="1">
      <c r="A1876" s="2"/>
      <c r="B1876" s="1" t="s">
        <v>3489</v>
      </c>
      <c r="E1876" s="1" t="s">
        <v>3490</v>
      </c>
      <c r="F1876" s="4"/>
      <c r="G1876" s="11">
        <v>0</v>
      </c>
      <c r="H1876" s="11"/>
      <c r="I1876" s="12">
        <v>0</v>
      </c>
      <c r="J1876" s="11"/>
      <c r="K1876" s="12">
        <v>0</v>
      </c>
      <c r="L1876" s="11">
        <f>=G1876+I1876-K1876</f>
      </c>
      <c r="M1876" s="3"/>
    </row>
    <row r="1877" outlineLevel="1">
      <c r="A1877" s="2"/>
      <c r="B1877" s="1" t="s">
        <v>3491</v>
      </c>
      <c r="E1877" s="1" t="s">
        <v>3492</v>
      </c>
      <c r="F1877" s="4"/>
      <c r="G1877" s="11">
        <v>0</v>
      </c>
      <c r="H1877" s="11"/>
      <c r="I1877" s="12">
        <v>0</v>
      </c>
      <c r="J1877" s="11"/>
      <c r="K1877" s="12">
        <v>0</v>
      </c>
      <c r="L1877" s="11">
        <f>=G1877+I1877-K1877</f>
      </c>
      <c r="M1877" s="3"/>
    </row>
    <row r="1878" outlineLevel="1">
      <c r="A1878" s="2"/>
      <c r="B1878" s="1" t="s">
        <v>3493</v>
      </c>
      <c r="E1878" s="1" t="s">
        <v>3494</v>
      </c>
      <c r="F1878" s="4"/>
      <c r="G1878" s="11">
        <v>0</v>
      </c>
      <c r="H1878" s="11"/>
      <c r="I1878" s="12">
        <v>0</v>
      </c>
      <c r="J1878" s="11"/>
      <c r="K1878" s="12">
        <v>0</v>
      </c>
      <c r="L1878" s="11">
        <f>=G1878+I1878-K1878</f>
      </c>
      <c r="M1878" s="3"/>
    </row>
    <row r="1879" outlineLevel="1">
      <c r="A1879" s="2"/>
      <c r="B1879" s="1" t="s">
        <v>3495</v>
      </c>
      <c r="E1879" s="1" t="s">
        <v>3496</v>
      </c>
      <c r="F1879" s="4"/>
      <c r="G1879" s="11">
        <v>0</v>
      </c>
      <c r="H1879" s="11"/>
      <c r="I1879" s="12">
        <v>0</v>
      </c>
      <c r="J1879" s="11"/>
      <c r="K1879" s="12">
        <v>0</v>
      </c>
      <c r="L1879" s="11">
        <f>=G1879+I1879-K1879</f>
      </c>
      <c r="M1879" s="3"/>
    </row>
    <row r="1880" outlineLevel="1">
      <c r="A1880" s="2"/>
      <c r="B1880" s="1" t="s">
        <v>3497</v>
      </c>
      <c r="E1880" s="1" t="s">
        <v>3498</v>
      </c>
      <c r="F1880" s="4"/>
      <c r="G1880" s="11">
        <v>0</v>
      </c>
      <c r="H1880" s="11"/>
      <c r="I1880" s="12">
        <v>0</v>
      </c>
      <c r="J1880" s="11"/>
      <c r="K1880" s="12">
        <v>0</v>
      </c>
      <c r="L1880" s="11">
        <f>=G1880+I1880-K1880</f>
      </c>
      <c r="M1880" s="3"/>
    </row>
    <row r="1881" outlineLevel="1">
      <c r="A1881" s="2"/>
      <c r="B1881" s="1" t="s">
        <v>3499</v>
      </c>
      <c r="E1881" s="1" t="s">
        <v>3500</v>
      </c>
      <c r="F1881" s="4"/>
      <c r="G1881" s="11">
        <v>0</v>
      </c>
      <c r="H1881" s="11"/>
      <c r="I1881" s="12">
        <v>0</v>
      </c>
      <c r="J1881" s="11"/>
      <c r="K1881" s="12">
        <v>0</v>
      </c>
      <c r="L1881" s="11">
        <f>=G1881+I1881-K1881</f>
      </c>
      <c r="M1881" s="3"/>
    </row>
    <row r="1882" outlineLevel="1">
      <c r="A1882" s="2"/>
      <c r="B1882" s="1" t="s">
        <v>3501</v>
      </c>
      <c r="E1882" s="1" t="s">
        <v>3502</v>
      </c>
      <c r="F1882" s="4"/>
      <c r="G1882" s="11">
        <v>0</v>
      </c>
      <c r="H1882" s="11"/>
      <c r="I1882" s="12">
        <v>0</v>
      </c>
      <c r="J1882" s="11"/>
      <c r="K1882" s="12">
        <v>0</v>
      </c>
      <c r="L1882" s="11">
        <f>=G1882+I1882-K1882</f>
      </c>
      <c r="M1882" s="3"/>
    </row>
    <row r="1883" outlineLevel="1">
      <c r="A1883" s="2"/>
      <c r="B1883" s="1" t="s">
        <v>3503</v>
      </c>
      <c r="E1883" s="1" t="s">
        <v>3504</v>
      </c>
      <c r="F1883" s="4"/>
      <c r="G1883" s="11">
        <v>0</v>
      </c>
      <c r="H1883" s="11"/>
      <c r="I1883" s="12">
        <v>0</v>
      </c>
      <c r="J1883" s="11"/>
      <c r="K1883" s="12">
        <v>0</v>
      </c>
      <c r="L1883" s="11">
        <f>=G1883+I1883-K1883</f>
      </c>
      <c r="M1883" s="3"/>
    </row>
    <row r="1884" outlineLevel="1">
      <c r="A1884" s="2"/>
      <c r="B1884" s="1" t="s">
        <v>3505</v>
      </c>
      <c r="E1884" s="1" t="s">
        <v>3506</v>
      </c>
      <c r="F1884" s="4"/>
      <c r="G1884" s="11">
        <v>0</v>
      </c>
      <c r="H1884" s="11"/>
      <c r="I1884" s="12">
        <v>0</v>
      </c>
      <c r="J1884" s="11"/>
      <c r="K1884" s="12">
        <v>0</v>
      </c>
      <c r="L1884" s="11">
        <f>=G1884+I1884-K1884</f>
      </c>
      <c r="M1884" s="3"/>
    </row>
    <row r="1885" outlineLevel="1">
      <c r="A1885" s="2"/>
      <c r="B1885" s="1" t="s">
        <v>3507</v>
      </c>
      <c r="E1885" s="1" t="s">
        <v>3508</v>
      </c>
      <c r="F1885" s="4"/>
      <c r="G1885" s="11">
        <v>0</v>
      </c>
      <c r="H1885" s="11"/>
      <c r="I1885" s="12">
        <v>0</v>
      </c>
      <c r="J1885" s="11"/>
      <c r="K1885" s="12">
        <v>0</v>
      </c>
      <c r="L1885" s="11">
        <f>=G1885+I1885-K1885</f>
      </c>
      <c r="M1885" s="3"/>
    </row>
    <row r="1886" outlineLevel="1">
      <c r="A1886" s="2"/>
      <c r="B1886" s="1" t="s">
        <v>3509</v>
      </c>
      <c r="E1886" s="1" t="s">
        <v>3510</v>
      </c>
      <c r="F1886" s="4"/>
      <c r="G1886" s="11">
        <v>0</v>
      </c>
      <c r="H1886" s="11"/>
      <c r="I1886" s="12">
        <v>0</v>
      </c>
      <c r="J1886" s="11"/>
      <c r="K1886" s="12">
        <v>0</v>
      </c>
      <c r="L1886" s="11">
        <f>=G1886+I1886-K1886</f>
      </c>
      <c r="M1886" s="3"/>
    </row>
    <row r="1887" outlineLevel="1">
      <c r="A1887" s="2"/>
      <c r="B1887" s="1" t="s">
        <v>3511</v>
      </c>
      <c r="E1887" s="1" t="s">
        <v>3512</v>
      </c>
      <c r="F1887" s="4"/>
      <c r="G1887" s="11">
        <v>0</v>
      </c>
      <c r="H1887" s="11"/>
      <c r="I1887" s="12">
        <v>0</v>
      </c>
      <c r="J1887" s="11"/>
      <c r="K1887" s="12">
        <v>0</v>
      </c>
      <c r="L1887" s="11">
        <f>=G1887+I1887-K1887</f>
      </c>
      <c r="M1887" s="3"/>
    </row>
    <row r="1888" outlineLevel="1">
      <c r="A1888" s="2"/>
      <c r="B1888" s="1" t="s">
        <v>3513</v>
      </c>
      <c r="E1888" s="1" t="s">
        <v>3514</v>
      </c>
      <c r="F1888" s="4"/>
      <c r="G1888" s="11">
        <v>0</v>
      </c>
      <c r="H1888" s="11"/>
      <c r="I1888" s="12">
        <v>0</v>
      </c>
      <c r="J1888" s="11"/>
      <c r="K1888" s="12">
        <v>0</v>
      </c>
      <c r="L1888" s="11">
        <f>=G1888+I1888-K1888</f>
      </c>
      <c r="M1888" s="3"/>
    </row>
    <row r="1889" outlineLevel="1">
      <c r="A1889" s="2"/>
      <c r="B1889" s="1" t="s">
        <v>3515</v>
      </c>
      <c r="E1889" s="1" t="s">
        <v>3516</v>
      </c>
      <c r="F1889" s="4"/>
      <c r="G1889" s="11">
        <v>0</v>
      </c>
      <c r="H1889" s="11"/>
      <c r="I1889" s="12">
        <v>0</v>
      </c>
      <c r="J1889" s="11"/>
      <c r="K1889" s="12">
        <v>0</v>
      </c>
      <c r="L1889" s="11">
        <f>=G1889+I1889-K1889</f>
      </c>
      <c r="M1889" s="3"/>
    </row>
    <row r="1890" outlineLevel="1">
      <c r="A1890" s="2"/>
      <c r="B1890" s="1" t="s">
        <v>3517</v>
      </c>
      <c r="E1890" s="1" t="s">
        <v>3518</v>
      </c>
      <c r="F1890" s="4"/>
      <c r="G1890" s="11">
        <v>0</v>
      </c>
      <c r="H1890" s="11"/>
      <c r="I1890" s="12">
        <v>0</v>
      </c>
      <c r="J1890" s="11"/>
      <c r="K1890" s="12">
        <v>0</v>
      </c>
      <c r="L1890" s="11">
        <f>=G1890+I1890-K1890</f>
      </c>
      <c r="M1890" s="3"/>
    </row>
    <row r="1891" outlineLevel="1">
      <c r="A1891" s="2"/>
      <c r="B1891" s="1" t="s">
        <v>3519</v>
      </c>
      <c r="E1891" s="1" t="s">
        <v>3520</v>
      </c>
      <c r="F1891" s="4"/>
      <c r="G1891" s="11">
        <v>0</v>
      </c>
      <c r="H1891" s="11"/>
      <c r="I1891" s="12">
        <v>0</v>
      </c>
      <c r="J1891" s="11"/>
      <c r="K1891" s="12">
        <v>0</v>
      </c>
      <c r="L1891" s="11">
        <f>=G1891+I1891-K1891</f>
      </c>
      <c r="M1891" s="3"/>
    </row>
    <row r="1892" outlineLevel="1">
      <c r="A1892" s="2"/>
      <c r="B1892" s="1" t="s">
        <v>3521</v>
      </c>
      <c r="E1892" s="1" t="s">
        <v>3522</v>
      </c>
      <c r="F1892" s="4"/>
      <c r="G1892" s="11">
        <v>0</v>
      </c>
      <c r="H1892" s="11"/>
      <c r="I1892" s="12">
        <v>0</v>
      </c>
      <c r="J1892" s="11"/>
      <c r="K1892" s="12">
        <v>0</v>
      </c>
      <c r="L1892" s="11">
        <f>=G1892+I1892-K1892</f>
      </c>
      <c r="M1892" s="3"/>
    </row>
    <row r="1893" outlineLevel="1">
      <c r="A1893" s="2"/>
      <c r="B1893" s="1" t="s">
        <v>3523</v>
      </c>
      <c r="E1893" s="1" t="s">
        <v>3524</v>
      </c>
      <c r="F1893" s="4"/>
      <c r="G1893" s="11">
        <v>0</v>
      </c>
      <c r="H1893" s="11"/>
      <c r="I1893" s="12">
        <v>0</v>
      </c>
      <c r="J1893" s="11"/>
      <c r="K1893" s="12">
        <v>0</v>
      </c>
      <c r="L1893" s="11">
        <f>=G1893+I1893-K1893</f>
      </c>
      <c r="M1893" s="3"/>
    </row>
    <row r="1894" outlineLevel="1">
      <c r="A1894" s="2"/>
      <c r="B1894" s="1" t="s">
        <v>3525</v>
      </c>
      <c r="E1894" s="1" t="s">
        <v>3526</v>
      </c>
      <c r="F1894" s="4"/>
      <c r="G1894" s="11">
        <v>0</v>
      </c>
      <c r="H1894" s="11"/>
      <c r="I1894" s="12">
        <v>0</v>
      </c>
      <c r="J1894" s="11"/>
      <c r="K1894" s="12">
        <v>0</v>
      </c>
      <c r="L1894" s="11">
        <f>=G1894+I1894-K1894</f>
      </c>
      <c r="M1894" s="3"/>
    </row>
    <row r="1895" outlineLevel="1">
      <c r="A1895" s="2"/>
      <c r="B1895" s="1" t="s">
        <v>3527</v>
      </c>
      <c r="E1895" s="1" t="s">
        <v>3528</v>
      </c>
      <c r="F1895" s="4"/>
      <c r="G1895" s="11">
        <v>0</v>
      </c>
      <c r="H1895" s="11"/>
      <c r="I1895" s="12">
        <v>0</v>
      </c>
      <c r="J1895" s="11"/>
      <c r="K1895" s="12">
        <v>0</v>
      </c>
      <c r="L1895" s="11">
        <f>=G1895+I1895-K1895</f>
      </c>
      <c r="M1895" s="3"/>
    </row>
    <row r="1896" outlineLevel="1">
      <c r="A1896" s="2"/>
      <c r="B1896" s="1" t="s">
        <v>3529</v>
      </c>
      <c r="E1896" s="1" t="s">
        <v>3530</v>
      </c>
      <c r="F1896" s="4"/>
      <c r="G1896" s="11">
        <v>0</v>
      </c>
      <c r="H1896" s="11"/>
      <c r="I1896" s="12">
        <v>0</v>
      </c>
      <c r="J1896" s="11"/>
      <c r="K1896" s="12">
        <v>0</v>
      </c>
      <c r="L1896" s="11">
        <f>=G1896+I1896-K1896</f>
      </c>
      <c r="M1896" s="3"/>
    </row>
    <row r="1897" outlineLevel="1">
      <c r="A1897" s="2"/>
      <c r="B1897" s="1" t="s">
        <v>3531</v>
      </c>
      <c r="E1897" s="1" t="s">
        <v>3532</v>
      </c>
      <c r="F1897" s="4"/>
      <c r="G1897" s="11">
        <v>0</v>
      </c>
      <c r="H1897" s="11"/>
      <c r="I1897" s="12">
        <v>0</v>
      </c>
      <c r="J1897" s="11"/>
      <c r="K1897" s="12">
        <v>0</v>
      </c>
      <c r="L1897" s="11">
        <f>=G1897+I1897-K1897</f>
      </c>
      <c r="M1897" s="3"/>
    </row>
    <row r="1898" outlineLevel="1">
      <c r="A1898" s="2"/>
      <c r="B1898" s="1" t="s">
        <v>3533</v>
      </c>
      <c r="E1898" s="1" t="s">
        <v>3534</v>
      </c>
      <c r="F1898" s="4"/>
      <c r="G1898" s="11">
        <v>0</v>
      </c>
      <c r="H1898" s="11"/>
      <c r="I1898" s="12">
        <v>0</v>
      </c>
      <c r="J1898" s="11"/>
      <c r="K1898" s="12">
        <v>0</v>
      </c>
      <c r="L1898" s="11">
        <f>=G1898+I1898-K1898</f>
      </c>
      <c r="M1898" s="3"/>
    </row>
    <row r="1899" outlineLevel="1">
      <c r="A1899" s="2"/>
      <c r="B1899" s="1" t="s">
        <v>3535</v>
      </c>
      <c r="E1899" s="1" t="s">
        <v>3536</v>
      </c>
      <c r="F1899" s="4"/>
      <c r="G1899" s="11">
        <v>0</v>
      </c>
      <c r="H1899" s="11"/>
      <c r="I1899" s="12">
        <v>0</v>
      </c>
      <c r="J1899" s="11"/>
      <c r="K1899" s="12">
        <v>0</v>
      </c>
      <c r="L1899" s="11">
        <f>=G1899+I1899-K1899</f>
      </c>
      <c r="M1899" s="3"/>
    </row>
    <row r="1900" outlineLevel="1">
      <c r="A1900" s="2"/>
      <c r="B1900" s="1" t="s">
        <v>3537</v>
      </c>
      <c r="E1900" s="1" t="s">
        <v>3538</v>
      </c>
      <c r="F1900" s="4"/>
      <c r="G1900" s="11">
        <v>0</v>
      </c>
      <c r="H1900" s="11"/>
      <c r="I1900" s="12">
        <v>0</v>
      </c>
      <c r="J1900" s="11"/>
      <c r="K1900" s="12">
        <v>0</v>
      </c>
      <c r="L1900" s="11">
        <f>=G1900+I1900-K1900</f>
      </c>
      <c r="M1900" s="3"/>
    </row>
    <row r="1901" outlineLevel="1">
      <c r="A1901" s="2"/>
      <c r="B1901" s="1" t="s">
        <v>3539</v>
      </c>
      <c r="E1901" s="1" t="s">
        <v>3540</v>
      </c>
      <c r="F1901" s="4"/>
      <c r="G1901" s="11">
        <v>0</v>
      </c>
      <c r="H1901" s="11"/>
      <c r="I1901" s="12">
        <v>0</v>
      </c>
      <c r="J1901" s="11"/>
      <c r="K1901" s="12">
        <v>0</v>
      </c>
      <c r="L1901" s="11">
        <f>=G1901+I1901-K1901</f>
      </c>
      <c r="M1901" s="3"/>
    </row>
    <row r="1902" outlineLevel="1">
      <c r="A1902" s="2"/>
      <c r="B1902" s="1" t="s">
        <v>3541</v>
      </c>
      <c r="E1902" s="1" t="s">
        <v>3542</v>
      </c>
      <c r="F1902" s="4"/>
      <c r="G1902" s="11">
        <v>0</v>
      </c>
      <c r="H1902" s="11"/>
      <c r="I1902" s="12">
        <v>0</v>
      </c>
      <c r="J1902" s="11"/>
      <c r="K1902" s="12">
        <v>0</v>
      </c>
      <c r="L1902" s="11">
        <f>=G1902+I1902-K1902</f>
      </c>
      <c r="M1902" s="3"/>
    </row>
    <row r="1903" outlineLevel="1">
      <c r="A1903" s="2"/>
      <c r="B1903" s="1" t="s">
        <v>3543</v>
      </c>
      <c r="E1903" s="1" t="s">
        <v>3544</v>
      </c>
      <c r="F1903" s="4"/>
      <c r="G1903" s="11">
        <v>0</v>
      </c>
      <c r="H1903" s="11"/>
      <c r="I1903" s="12">
        <v>0</v>
      </c>
      <c r="J1903" s="11"/>
      <c r="K1903" s="12">
        <v>0</v>
      </c>
      <c r="L1903" s="11">
        <f>=G1903+I1903-K1903</f>
      </c>
      <c r="M1903" s="3"/>
    </row>
    <row r="1904" outlineLevel="1">
      <c r="A1904" s="2"/>
      <c r="B1904" s="1" t="s">
        <v>3545</v>
      </c>
      <c r="E1904" s="1" t="s">
        <v>3546</v>
      </c>
      <c r="F1904" s="4"/>
      <c r="G1904" s="11">
        <v>0</v>
      </c>
      <c r="H1904" s="11"/>
      <c r="I1904" s="12">
        <v>0</v>
      </c>
      <c r="J1904" s="11"/>
      <c r="K1904" s="12">
        <v>0</v>
      </c>
      <c r="L1904" s="11">
        <f>=G1904+I1904-K1904</f>
      </c>
      <c r="M1904" s="3"/>
    </row>
    <row r="1905" outlineLevel="1">
      <c r="A1905" s="2"/>
      <c r="B1905" s="1" t="s">
        <v>3547</v>
      </c>
      <c r="E1905" s="1" t="s">
        <v>3548</v>
      </c>
      <c r="F1905" s="4"/>
      <c r="G1905" s="11">
        <v>0</v>
      </c>
      <c r="H1905" s="11"/>
      <c r="I1905" s="12">
        <v>0</v>
      </c>
      <c r="J1905" s="11"/>
      <c r="K1905" s="12">
        <v>0</v>
      </c>
      <c r="L1905" s="11">
        <f>=G1905+I1905-K1905</f>
      </c>
      <c r="M1905" s="3"/>
    </row>
    <row r="1906" outlineLevel="1">
      <c r="A1906" s="2"/>
      <c r="B1906" s="1" t="s">
        <v>3549</v>
      </c>
      <c r="E1906" s="1" t="s">
        <v>3550</v>
      </c>
      <c r="F1906" s="4"/>
      <c r="G1906" s="11">
        <v>0</v>
      </c>
      <c r="H1906" s="11"/>
      <c r="I1906" s="12">
        <v>0</v>
      </c>
      <c r="J1906" s="11"/>
      <c r="K1906" s="12">
        <v>0</v>
      </c>
      <c r="L1906" s="11">
        <f>=G1906+I1906-K1906</f>
      </c>
      <c r="M1906" s="3"/>
    </row>
    <row r="1907" outlineLevel="1">
      <c r="A1907" s="2"/>
      <c r="B1907" s="1" t="s">
        <v>3551</v>
      </c>
      <c r="E1907" s="1" t="s">
        <v>3552</v>
      </c>
      <c r="F1907" s="4"/>
      <c r="G1907" s="11">
        <v>0</v>
      </c>
      <c r="H1907" s="11"/>
      <c r="I1907" s="12">
        <v>0</v>
      </c>
      <c r="J1907" s="11"/>
      <c r="K1907" s="12">
        <v>0</v>
      </c>
      <c r="L1907" s="11">
        <f>=G1907+I1907-K1907</f>
      </c>
      <c r="M1907" s="3"/>
    </row>
    <row r="1908" outlineLevel="1">
      <c r="A1908" s="2"/>
      <c r="B1908" s="1" t="s">
        <v>3553</v>
      </c>
      <c r="E1908" s="1" t="s">
        <v>3554</v>
      </c>
      <c r="F1908" s="4"/>
      <c r="G1908" s="11">
        <v>0</v>
      </c>
      <c r="H1908" s="11"/>
      <c r="I1908" s="12">
        <v>0</v>
      </c>
      <c r="J1908" s="11"/>
      <c r="K1908" s="12">
        <v>0</v>
      </c>
      <c r="L1908" s="11">
        <f>=G1908+I1908-K1908</f>
      </c>
      <c r="M1908" s="3"/>
    </row>
    <row r="1909" outlineLevel="1">
      <c r="A1909" s="2"/>
      <c r="B1909" s="1" t="s">
        <v>3555</v>
      </c>
      <c r="E1909" s="1" t="s">
        <v>3556</v>
      </c>
      <c r="F1909" s="4"/>
      <c r="G1909" s="11">
        <v>0</v>
      </c>
      <c r="H1909" s="11"/>
      <c r="I1909" s="12">
        <v>0</v>
      </c>
      <c r="J1909" s="11"/>
      <c r="K1909" s="12">
        <v>0</v>
      </c>
      <c r="L1909" s="11">
        <f>=G1909+I1909-K1909</f>
      </c>
      <c r="M1909" s="3"/>
    </row>
    <row r="1910" outlineLevel="1">
      <c r="A1910" s="2"/>
      <c r="B1910" s="1" t="s">
        <v>3557</v>
      </c>
      <c r="E1910" s="1" t="s">
        <v>3558</v>
      </c>
      <c r="F1910" s="4"/>
      <c r="G1910" s="11">
        <v>0</v>
      </c>
      <c r="H1910" s="11"/>
      <c r="I1910" s="12">
        <v>0</v>
      </c>
      <c r="J1910" s="11"/>
      <c r="K1910" s="12">
        <v>0</v>
      </c>
      <c r="L1910" s="11">
        <f>=G1910+I1910-K1910</f>
      </c>
      <c r="M1910" s="3"/>
    </row>
    <row r="1911" outlineLevel="1">
      <c r="A1911" s="2"/>
      <c r="B1911" s="1" t="s">
        <v>3559</v>
      </c>
      <c r="E1911" s="1" t="s">
        <v>3560</v>
      </c>
      <c r="F1911" s="4"/>
      <c r="G1911" s="11">
        <v>0</v>
      </c>
      <c r="H1911" s="11"/>
      <c r="I1911" s="12">
        <v>0</v>
      </c>
      <c r="J1911" s="11"/>
      <c r="K1911" s="12">
        <v>0</v>
      </c>
      <c r="L1911" s="11">
        <f>=G1911+I1911-K1911</f>
      </c>
      <c r="M1911" s="3"/>
    </row>
    <row r="1912" outlineLevel="1">
      <c r="A1912" s="2"/>
      <c r="B1912" s="1" t="s">
        <v>3561</v>
      </c>
      <c r="E1912" s="1" t="s">
        <v>3562</v>
      </c>
      <c r="F1912" s="4"/>
      <c r="G1912" s="11">
        <v>0</v>
      </c>
      <c r="H1912" s="11"/>
      <c r="I1912" s="12">
        <v>0</v>
      </c>
      <c r="J1912" s="11"/>
      <c r="K1912" s="12">
        <v>0</v>
      </c>
      <c r="L1912" s="11">
        <f>=G1912+I1912-K1912</f>
      </c>
      <c r="M1912" s="3"/>
    </row>
    <row r="1913" outlineLevel="1">
      <c r="A1913" s="2"/>
      <c r="B1913" s="1" t="s">
        <v>3563</v>
      </c>
      <c r="E1913" s="1" t="s">
        <v>3564</v>
      </c>
      <c r="F1913" s="4"/>
      <c r="G1913" s="11">
        <v>0</v>
      </c>
      <c r="H1913" s="11"/>
      <c r="I1913" s="12">
        <v>0</v>
      </c>
      <c r="J1913" s="11"/>
      <c r="K1913" s="12">
        <v>0</v>
      </c>
      <c r="L1913" s="11">
        <f>=G1913+I1913-K1913</f>
      </c>
      <c r="M1913" s="3"/>
    </row>
    <row r="1914" outlineLevel="1">
      <c r="A1914" s="2"/>
      <c r="B1914" s="1" t="s">
        <v>3565</v>
      </c>
      <c r="E1914" s="1" t="s">
        <v>3566</v>
      </c>
      <c r="F1914" s="4"/>
      <c r="G1914" s="11">
        <v>0</v>
      </c>
      <c r="H1914" s="11"/>
      <c r="I1914" s="12">
        <v>0</v>
      </c>
      <c r="J1914" s="11"/>
      <c r="K1914" s="12">
        <v>0</v>
      </c>
      <c r="L1914" s="11">
        <f>=G1914+I1914-K1914</f>
      </c>
      <c r="M1914" s="3"/>
    </row>
    <row r="1915" outlineLevel="1">
      <c r="A1915" s="2"/>
      <c r="B1915" s="1" t="s">
        <v>3567</v>
      </c>
      <c r="E1915" s="1" t="s">
        <v>3568</v>
      </c>
      <c r="F1915" s="4"/>
      <c r="G1915" s="11">
        <v>0</v>
      </c>
      <c r="H1915" s="11"/>
      <c r="I1915" s="12">
        <v>0</v>
      </c>
      <c r="J1915" s="11"/>
      <c r="K1915" s="12">
        <v>0</v>
      </c>
      <c r="L1915" s="11">
        <f>=G1915+I1915-K1915</f>
      </c>
      <c r="M1915" s="3"/>
    </row>
    <row r="1916" outlineLevel="1">
      <c r="A1916" s="2"/>
      <c r="B1916" s="1" t="s">
        <v>3569</v>
      </c>
      <c r="E1916" s="1" t="s">
        <v>3570</v>
      </c>
      <c r="F1916" s="4"/>
      <c r="G1916" s="11">
        <v>0</v>
      </c>
      <c r="H1916" s="11"/>
      <c r="I1916" s="12">
        <v>0</v>
      </c>
      <c r="J1916" s="11"/>
      <c r="K1916" s="12">
        <v>0</v>
      </c>
      <c r="L1916" s="11">
        <f>=G1916+I1916-K1916</f>
      </c>
      <c r="M1916" s="3"/>
    </row>
    <row r="1917" outlineLevel="1">
      <c r="A1917" s="2"/>
      <c r="B1917" s="1" t="s">
        <v>3571</v>
      </c>
      <c r="E1917" s="1" t="s">
        <v>3572</v>
      </c>
      <c r="F1917" s="4"/>
      <c r="G1917" s="11">
        <v>0</v>
      </c>
      <c r="H1917" s="11"/>
      <c r="I1917" s="12">
        <v>0</v>
      </c>
      <c r="J1917" s="11"/>
      <c r="K1917" s="12">
        <v>0</v>
      </c>
      <c r="L1917" s="11">
        <f>=G1917+I1917-K1917</f>
      </c>
      <c r="M1917" s="3"/>
    </row>
    <row r="1918" outlineLevel="1">
      <c r="A1918" s="2"/>
      <c r="B1918" s="1" t="s">
        <v>3573</v>
      </c>
      <c r="E1918" s="1" t="s">
        <v>3574</v>
      </c>
      <c r="F1918" s="4"/>
      <c r="G1918" s="11">
        <v>0</v>
      </c>
      <c r="H1918" s="11"/>
      <c r="I1918" s="12">
        <v>0</v>
      </c>
      <c r="J1918" s="11"/>
      <c r="K1918" s="12">
        <v>0</v>
      </c>
      <c r="L1918" s="11">
        <f>=G1918+I1918-K1918</f>
      </c>
      <c r="M1918" s="3"/>
    </row>
    <row r="1919" outlineLevel="1">
      <c r="A1919" s="2"/>
      <c r="B1919" s="1" t="s">
        <v>3575</v>
      </c>
      <c r="E1919" s="1" t="s">
        <v>3576</v>
      </c>
      <c r="F1919" s="4"/>
      <c r="G1919" s="11">
        <v>0</v>
      </c>
      <c r="H1919" s="11"/>
      <c r="I1919" s="12">
        <v>0</v>
      </c>
      <c r="J1919" s="11"/>
      <c r="K1919" s="12">
        <v>0</v>
      </c>
      <c r="L1919" s="11">
        <f>=G1919+I1919-K1919</f>
      </c>
      <c r="M1919" s="3"/>
    </row>
    <row r="1920" outlineLevel="1">
      <c r="A1920" s="2"/>
      <c r="B1920" s="1" t="s">
        <v>3577</v>
      </c>
      <c r="E1920" s="1" t="s">
        <v>3578</v>
      </c>
      <c r="F1920" s="4"/>
      <c r="G1920" s="11">
        <v>0</v>
      </c>
      <c r="H1920" s="11"/>
      <c r="I1920" s="12">
        <v>0</v>
      </c>
      <c r="J1920" s="11"/>
      <c r="K1920" s="12">
        <v>0</v>
      </c>
      <c r="L1920" s="11">
        <f>=G1920+I1920-K1920</f>
      </c>
      <c r="M1920" s="3"/>
    </row>
    <row r="1921" outlineLevel="1">
      <c r="A1921" s="2"/>
      <c r="B1921" s="1" t="s">
        <v>3579</v>
      </c>
      <c r="E1921" s="1" t="s">
        <v>3580</v>
      </c>
      <c r="F1921" s="4"/>
      <c r="G1921" s="11">
        <v>0</v>
      </c>
      <c r="H1921" s="11"/>
      <c r="I1921" s="12">
        <v>0</v>
      </c>
      <c r="J1921" s="11"/>
      <c r="K1921" s="12">
        <v>0</v>
      </c>
      <c r="L1921" s="11">
        <f>=G1921+I1921-K1921</f>
      </c>
      <c r="M1921" s="3"/>
    </row>
    <row r="1922" outlineLevel="1">
      <c r="A1922" s="2"/>
      <c r="B1922" s="1" t="s">
        <v>3581</v>
      </c>
      <c r="E1922" s="1" t="s">
        <v>3582</v>
      </c>
      <c r="F1922" s="4"/>
      <c r="G1922" s="11">
        <v>0</v>
      </c>
      <c r="H1922" s="11"/>
      <c r="I1922" s="12">
        <v>0</v>
      </c>
      <c r="J1922" s="11"/>
      <c r="K1922" s="12">
        <v>0</v>
      </c>
      <c r="L1922" s="11">
        <f>=G1922+I1922-K1922</f>
      </c>
      <c r="M1922" s="3"/>
    </row>
    <row r="1923" outlineLevel="1">
      <c r="A1923" s="2"/>
      <c r="B1923" s="1" t="s">
        <v>3583</v>
      </c>
      <c r="E1923" s="1" t="s">
        <v>3584</v>
      </c>
      <c r="F1923" s="4"/>
      <c r="G1923" s="11">
        <v>0</v>
      </c>
      <c r="H1923" s="11"/>
      <c r="I1923" s="12">
        <v>0</v>
      </c>
      <c r="J1923" s="11"/>
      <c r="K1923" s="12">
        <v>0</v>
      </c>
      <c r="L1923" s="11">
        <f>=G1923+I1923-K1923</f>
      </c>
      <c r="M1923" s="3"/>
    </row>
    <row r="1924" outlineLevel="1">
      <c r="A1924" s="2"/>
      <c r="B1924" s="1" t="s">
        <v>3585</v>
      </c>
      <c r="E1924" s="1" t="s">
        <v>3586</v>
      </c>
      <c r="F1924" s="4"/>
      <c r="G1924" s="11">
        <v>0</v>
      </c>
      <c r="H1924" s="11"/>
      <c r="I1924" s="12">
        <v>0</v>
      </c>
      <c r="J1924" s="11"/>
      <c r="K1924" s="12">
        <v>0</v>
      </c>
      <c r="L1924" s="11">
        <f>=G1924+I1924-K1924</f>
      </c>
      <c r="M1924" s="3"/>
    </row>
    <row r="1925" outlineLevel="1">
      <c r="A1925" s="2"/>
      <c r="B1925" s="1" t="s">
        <v>3587</v>
      </c>
      <c r="E1925" s="1" t="s">
        <v>3588</v>
      </c>
      <c r="F1925" s="4"/>
      <c r="G1925" s="11">
        <v>0</v>
      </c>
      <c r="H1925" s="11"/>
      <c r="I1925" s="12">
        <v>0</v>
      </c>
      <c r="J1925" s="11"/>
      <c r="K1925" s="12">
        <v>0</v>
      </c>
      <c r="L1925" s="11">
        <f>=G1925+I1925-K1925</f>
      </c>
      <c r="M1925" s="3"/>
    </row>
    <row r="1926" outlineLevel="1">
      <c r="A1926" s="2"/>
      <c r="B1926" s="1" t="s">
        <v>3589</v>
      </c>
      <c r="E1926" s="1" t="s">
        <v>3590</v>
      </c>
      <c r="F1926" s="4"/>
      <c r="G1926" s="11">
        <v>0</v>
      </c>
      <c r="H1926" s="11"/>
      <c r="I1926" s="12">
        <v>0</v>
      </c>
      <c r="J1926" s="11"/>
      <c r="K1926" s="12">
        <v>0</v>
      </c>
      <c r="L1926" s="11">
        <f>=G1926+I1926-K1926</f>
      </c>
      <c r="M1926" s="3"/>
    </row>
    <row r="1927" outlineLevel="1">
      <c r="A1927" s="2"/>
      <c r="B1927" s="1" t="s">
        <v>3591</v>
      </c>
      <c r="E1927" s="1" t="s">
        <v>3592</v>
      </c>
      <c r="F1927" s="4"/>
      <c r="G1927" s="11">
        <v>0</v>
      </c>
      <c r="H1927" s="11"/>
      <c r="I1927" s="12">
        <v>0</v>
      </c>
      <c r="J1927" s="11"/>
      <c r="K1927" s="12">
        <v>0</v>
      </c>
      <c r="L1927" s="11">
        <f>=G1927+I1927-K1927</f>
      </c>
      <c r="M1927" s="3"/>
    </row>
    <row r="1928" outlineLevel="1">
      <c r="A1928" s="2"/>
      <c r="B1928" s="1" t="s">
        <v>3593</v>
      </c>
      <c r="E1928" s="1" t="s">
        <v>3594</v>
      </c>
      <c r="F1928" s="4"/>
      <c r="G1928" s="11">
        <v>0</v>
      </c>
      <c r="H1928" s="11"/>
      <c r="I1928" s="12">
        <v>0</v>
      </c>
      <c r="J1928" s="11"/>
      <c r="K1928" s="12">
        <v>0</v>
      </c>
      <c r="L1928" s="11">
        <f>=G1928+I1928-K1928</f>
      </c>
      <c r="M1928" s="3"/>
    </row>
    <row r="1929" outlineLevel="1">
      <c r="A1929" s="2"/>
      <c r="B1929" s="1" t="s">
        <v>3595</v>
      </c>
      <c r="E1929" s="1" t="s">
        <v>3596</v>
      </c>
      <c r="F1929" s="4"/>
      <c r="G1929" s="11">
        <v>0</v>
      </c>
      <c r="H1929" s="11"/>
      <c r="I1929" s="12">
        <v>0</v>
      </c>
      <c r="J1929" s="11"/>
      <c r="K1929" s="12">
        <v>0</v>
      </c>
      <c r="L1929" s="11">
        <f>=G1929+I1929-K1929</f>
      </c>
      <c r="M1929" s="3"/>
    </row>
    <row r="1930" outlineLevel="1">
      <c r="A1930" s="2"/>
      <c r="B1930" s="1" t="s">
        <v>3597</v>
      </c>
      <c r="E1930" s="1" t="s">
        <v>3598</v>
      </c>
      <c r="F1930" s="4"/>
      <c r="G1930" s="11">
        <v>0</v>
      </c>
      <c r="H1930" s="11"/>
      <c r="I1930" s="12">
        <v>0</v>
      </c>
      <c r="J1930" s="11"/>
      <c r="K1930" s="12">
        <v>0</v>
      </c>
      <c r="L1930" s="11">
        <f>=G1930+I1930-K1930</f>
      </c>
      <c r="M1930" s="3"/>
    </row>
    <row r="1931" outlineLevel="1">
      <c r="A1931" s="2"/>
      <c r="B1931" s="1" t="s">
        <v>3599</v>
      </c>
      <c r="E1931" s="1" t="s">
        <v>3600</v>
      </c>
      <c r="F1931" s="4"/>
      <c r="G1931" s="11">
        <v>0</v>
      </c>
      <c r="H1931" s="11"/>
      <c r="I1931" s="12">
        <v>0</v>
      </c>
      <c r="J1931" s="11"/>
      <c r="K1931" s="12">
        <v>0</v>
      </c>
      <c r="L1931" s="11">
        <f>=G1931+I1931-K1931</f>
      </c>
      <c r="M1931" s="3"/>
    </row>
    <row r="1932" outlineLevel="1">
      <c r="A1932" s="2"/>
      <c r="B1932" s="1" t="s">
        <v>3601</v>
      </c>
      <c r="E1932" s="1" t="s">
        <v>3602</v>
      </c>
      <c r="F1932" s="4"/>
      <c r="G1932" s="11">
        <v>0</v>
      </c>
      <c r="H1932" s="11"/>
      <c r="I1932" s="12">
        <v>0</v>
      </c>
      <c r="J1932" s="11"/>
      <c r="K1932" s="12">
        <v>0</v>
      </c>
      <c r="L1932" s="11">
        <f>=G1932+I1932-K1932</f>
      </c>
      <c r="M1932" s="3"/>
    </row>
    <row r="1933" outlineLevel="1">
      <c r="A1933" s="2"/>
      <c r="B1933" s="1" t="s">
        <v>3603</v>
      </c>
      <c r="E1933" s="1" t="s">
        <v>3604</v>
      </c>
      <c r="F1933" s="4"/>
      <c r="G1933" s="11">
        <v>0</v>
      </c>
      <c r="H1933" s="11"/>
      <c r="I1933" s="12">
        <v>0</v>
      </c>
      <c r="J1933" s="11"/>
      <c r="K1933" s="12">
        <v>0</v>
      </c>
      <c r="L1933" s="11">
        <f>=G1933+I1933-K1933</f>
      </c>
      <c r="M1933" s="3"/>
    </row>
    <row r="1934" outlineLevel="1">
      <c r="A1934" s="2"/>
      <c r="B1934" s="1" t="s">
        <v>3605</v>
      </c>
      <c r="E1934" s="1" t="s">
        <v>3606</v>
      </c>
      <c r="F1934" s="4"/>
      <c r="G1934" s="11">
        <v>0</v>
      </c>
      <c r="H1934" s="11"/>
      <c r="I1934" s="12">
        <v>0</v>
      </c>
      <c r="J1934" s="11"/>
      <c r="K1934" s="12">
        <v>0</v>
      </c>
      <c r="L1934" s="11">
        <f>=G1934+I1934-K1934</f>
      </c>
      <c r="M1934" s="3"/>
    </row>
    <row r="1935" outlineLevel="1">
      <c r="A1935" s="2"/>
      <c r="B1935" s="1" t="s">
        <v>3607</v>
      </c>
      <c r="E1935" s="1" t="s">
        <v>3608</v>
      </c>
      <c r="F1935" s="4"/>
      <c r="G1935" s="11">
        <v>0</v>
      </c>
      <c r="H1935" s="11"/>
      <c r="I1935" s="12">
        <v>0</v>
      </c>
      <c r="J1935" s="11"/>
      <c r="K1935" s="12">
        <v>0</v>
      </c>
      <c r="L1935" s="11">
        <f>=G1935+I1935-K1935</f>
      </c>
      <c r="M1935" s="3"/>
    </row>
    <row r="1936" outlineLevel="1">
      <c r="A1936" s="2"/>
      <c r="B1936" s="1" t="s">
        <v>3609</v>
      </c>
      <c r="E1936" s="1" t="s">
        <v>3610</v>
      </c>
      <c r="F1936" s="4"/>
      <c r="G1936" s="11">
        <v>0</v>
      </c>
      <c r="H1936" s="11"/>
      <c r="I1936" s="12">
        <v>0</v>
      </c>
      <c r="J1936" s="11"/>
      <c r="K1936" s="12">
        <v>0</v>
      </c>
      <c r="L1936" s="11">
        <f>=G1936+I1936-K1936</f>
      </c>
      <c r="M1936" s="3"/>
    </row>
    <row r="1937" outlineLevel="1">
      <c r="A1937" s="2"/>
      <c r="B1937" s="1" t="s">
        <v>3611</v>
      </c>
      <c r="E1937" s="1" t="s">
        <v>3612</v>
      </c>
      <c r="F1937" s="4"/>
      <c r="G1937" s="11">
        <v>0</v>
      </c>
      <c r="H1937" s="11"/>
      <c r="I1937" s="12">
        <v>0</v>
      </c>
      <c r="J1937" s="11"/>
      <c r="K1937" s="12">
        <v>0</v>
      </c>
      <c r="L1937" s="11">
        <f>=G1937+I1937-K1937</f>
      </c>
      <c r="M1937" s="3"/>
    </row>
    <row r="1938" outlineLevel="1">
      <c r="A1938" s="2"/>
      <c r="B1938" s="1" t="s">
        <v>3613</v>
      </c>
      <c r="E1938" s="1" t="s">
        <v>3614</v>
      </c>
      <c r="F1938" s="4"/>
      <c r="G1938" s="11">
        <v>0</v>
      </c>
      <c r="H1938" s="11"/>
      <c r="I1938" s="12">
        <v>0</v>
      </c>
      <c r="J1938" s="11"/>
      <c r="K1938" s="12">
        <v>0</v>
      </c>
      <c r="L1938" s="11">
        <f>=G1938+I1938-K1938</f>
      </c>
      <c r="M1938" s="3"/>
    </row>
    <row r="1939" outlineLevel="1">
      <c r="A1939" s="2"/>
      <c r="B1939" s="1" t="s">
        <v>3615</v>
      </c>
      <c r="E1939" s="1" t="s">
        <v>3616</v>
      </c>
      <c r="F1939" s="4"/>
      <c r="G1939" s="11">
        <v>0</v>
      </c>
      <c r="H1939" s="11"/>
      <c r="I1939" s="12">
        <v>0</v>
      </c>
      <c r="J1939" s="11"/>
      <c r="K1939" s="12">
        <v>0</v>
      </c>
      <c r="L1939" s="11">
        <f>=G1939+I1939-K1939</f>
      </c>
      <c r="M1939" s="3"/>
    </row>
    <row r="1940" outlineLevel="1">
      <c r="A1940" s="2"/>
      <c r="B1940" s="1" t="s">
        <v>3617</v>
      </c>
      <c r="E1940" s="1" t="s">
        <v>3618</v>
      </c>
      <c r="F1940" s="4"/>
      <c r="G1940" s="11">
        <v>0</v>
      </c>
      <c r="H1940" s="11"/>
      <c r="I1940" s="12">
        <v>0</v>
      </c>
      <c r="J1940" s="11"/>
      <c r="K1940" s="12">
        <v>0</v>
      </c>
      <c r="L1940" s="11">
        <f>=G1940+I1940-K1940</f>
      </c>
      <c r="M1940" s="3"/>
    </row>
    <row r="1941" outlineLevel="1">
      <c r="A1941" s="2"/>
      <c r="B1941" s="1" t="s">
        <v>3619</v>
      </c>
      <c r="E1941" s="1" t="s">
        <v>3620</v>
      </c>
      <c r="F1941" s="4"/>
      <c r="G1941" s="11">
        <v>0</v>
      </c>
      <c r="H1941" s="11"/>
      <c r="I1941" s="12">
        <v>0</v>
      </c>
      <c r="J1941" s="11"/>
      <c r="K1941" s="12">
        <v>0</v>
      </c>
      <c r="L1941" s="11">
        <f>=G1941+I1941-K1941</f>
      </c>
      <c r="M1941" s="3"/>
    </row>
    <row r="1942" outlineLevel="1">
      <c r="A1942" s="2"/>
      <c r="B1942" s="1" t="s">
        <v>3621</v>
      </c>
      <c r="E1942" s="1" t="s">
        <v>3622</v>
      </c>
      <c r="F1942" s="4"/>
      <c r="G1942" s="11">
        <v>0</v>
      </c>
      <c r="H1942" s="11"/>
      <c r="I1942" s="12">
        <v>0</v>
      </c>
      <c r="J1942" s="11"/>
      <c r="K1942" s="12">
        <v>0</v>
      </c>
      <c r="L1942" s="11">
        <f>=G1942+I1942-K1942</f>
      </c>
      <c r="M1942" s="3"/>
    </row>
    <row r="1943" outlineLevel="1">
      <c r="A1943" s="2"/>
      <c r="B1943" s="1" t="s">
        <v>3623</v>
      </c>
      <c r="E1943" s="1" t="s">
        <v>3624</v>
      </c>
      <c r="F1943" s="4"/>
      <c r="G1943" s="11">
        <v>0</v>
      </c>
      <c r="H1943" s="11"/>
      <c r="I1943" s="12">
        <v>0</v>
      </c>
      <c r="J1943" s="11"/>
      <c r="K1943" s="12">
        <v>0</v>
      </c>
      <c r="L1943" s="11">
        <f>=G1943+I1943-K1943</f>
      </c>
      <c r="M1943" s="3"/>
    </row>
    <row r="1944" outlineLevel="1">
      <c r="A1944" s="2"/>
      <c r="B1944" s="1" t="s">
        <v>3625</v>
      </c>
      <c r="E1944" s="1" t="s">
        <v>3626</v>
      </c>
      <c r="F1944" s="4"/>
      <c r="G1944" s="11">
        <v>0</v>
      </c>
      <c r="H1944" s="11"/>
      <c r="I1944" s="12">
        <v>0</v>
      </c>
      <c r="J1944" s="11"/>
      <c r="K1944" s="12">
        <v>0</v>
      </c>
      <c r="L1944" s="11">
        <f>=G1944+I1944-K1944</f>
      </c>
      <c r="M1944" s="3"/>
    </row>
    <row r="1945" outlineLevel="1">
      <c r="A1945" s="2"/>
      <c r="B1945" s="1" t="s">
        <v>3627</v>
      </c>
      <c r="E1945" s="1" t="s">
        <v>3628</v>
      </c>
      <c r="F1945" s="4"/>
      <c r="G1945" s="11">
        <v>0</v>
      </c>
      <c r="H1945" s="11"/>
      <c r="I1945" s="12">
        <v>0</v>
      </c>
      <c r="J1945" s="11"/>
      <c r="K1945" s="12">
        <v>0</v>
      </c>
      <c r="L1945" s="11">
        <f>=G1945+I1945-K1945</f>
      </c>
      <c r="M1945" s="3"/>
    </row>
    <row r="1946" outlineLevel="1">
      <c r="A1946" s="2"/>
      <c r="B1946" s="1" t="s">
        <v>3629</v>
      </c>
      <c r="E1946" s="1" t="s">
        <v>3630</v>
      </c>
      <c r="F1946" s="4"/>
      <c r="G1946" s="11">
        <v>0</v>
      </c>
      <c r="H1946" s="11"/>
      <c r="I1946" s="12">
        <v>0</v>
      </c>
      <c r="J1946" s="11"/>
      <c r="K1946" s="12">
        <v>0</v>
      </c>
      <c r="L1946" s="11">
        <f>=G1946+I1946-K1946</f>
      </c>
      <c r="M1946" s="3"/>
    </row>
    <row r="1947" outlineLevel="1">
      <c r="A1947" s="2"/>
      <c r="B1947" s="1" t="s">
        <v>3631</v>
      </c>
      <c r="E1947" s="1" t="s">
        <v>3632</v>
      </c>
      <c r="F1947" s="4"/>
      <c r="G1947" s="11">
        <v>0</v>
      </c>
      <c r="H1947" s="11"/>
      <c r="I1947" s="12">
        <v>0</v>
      </c>
      <c r="J1947" s="11"/>
      <c r="K1947" s="12">
        <v>0</v>
      </c>
      <c r="L1947" s="11">
        <f>=G1947+I1947-K1947</f>
      </c>
      <c r="M1947" s="3"/>
    </row>
    <row r="1948" outlineLevel="1">
      <c r="A1948" s="2"/>
      <c r="B1948" s="1" t="s">
        <v>3633</v>
      </c>
      <c r="E1948" s="1" t="s">
        <v>3634</v>
      </c>
      <c r="F1948" s="4"/>
      <c r="G1948" s="11">
        <v>0</v>
      </c>
      <c r="H1948" s="11"/>
      <c r="I1948" s="12">
        <v>0</v>
      </c>
      <c r="J1948" s="11"/>
      <c r="K1948" s="12">
        <v>0</v>
      </c>
      <c r="L1948" s="11">
        <f>=G1948+I1948-K1948</f>
      </c>
      <c r="M1948" s="3"/>
    </row>
    <row r="1949" outlineLevel="1">
      <c r="A1949" s="2"/>
      <c r="B1949" s="1" t="s">
        <v>3635</v>
      </c>
      <c r="E1949" s="1" t="s">
        <v>3636</v>
      </c>
      <c r="F1949" s="4"/>
      <c r="G1949" s="11">
        <v>0</v>
      </c>
      <c r="H1949" s="11"/>
      <c r="I1949" s="12">
        <v>0</v>
      </c>
      <c r="J1949" s="11"/>
      <c r="K1949" s="12">
        <v>0</v>
      </c>
      <c r="L1949" s="11">
        <f>=G1949+I1949-K1949</f>
      </c>
      <c r="M1949" s="3"/>
    </row>
    <row r="1950" outlineLevel="1">
      <c r="A1950" s="2"/>
      <c r="B1950" s="1" t="s">
        <v>3637</v>
      </c>
      <c r="E1950" s="1" t="s">
        <v>3638</v>
      </c>
      <c r="F1950" s="4"/>
      <c r="G1950" s="11">
        <v>0</v>
      </c>
      <c r="H1950" s="11"/>
      <c r="I1950" s="12">
        <v>0</v>
      </c>
      <c r="J1950" s="11"/>
      <c r="K1950" s="12">
        <v>0</v>
      </c>
      <c r="L1950" s="11">
        <f>=G1950+I1950-K1950</f>
      </c>
      <c r="M1950" s="3"/>
    </row>
    <row r="1951" outlineLevel="1">
      <c r="A1951" s="2"/>
      <c r="B1951" s="1" t="s">
        <v>3639</v>
      </c>
      <c r="E1951" s="1" t="s">
        <v>3640</v>
      </c>
      <c r="F1951" s="4"/>
      <c r="G1951" s="11">
        <v>0</v>
      </c>
      <c r="H1951" s="11"/>
      <c r="I1951" s="12">
        <v>0</v>
      </c>
      <c r="J1951" s="11"/>
      <c r="K1951" s="12">
        <v>0</v>
      </c>
      <c r="L1951" s="11">
        <f>=G1951+I1951-K1951</f>
      </c>
      <c r="M1951" s="3"/>
    </row>
    <row r="1952" outlineLevel="1">
      <c r="A1952" s="2"/>
      <c r="B1952" s="1" t="s">
        <v>3641</v>
      </c>
      <c r="E1952" s="1" t="s">
        <v>3642</v>
      </c>
      <c r="F1952" s="4"/>
      <c r="G1952" s="11">
        <v>0</v>
      </c>
      <c r="H1952" s="11"/>
      <c r="I1952" s="12">
        <v>0</v>
      </c>
      <c r="J1952" s="11"/>
      <c r="K1952" s="12">
        <v>0</v>
      </c>
      <c r="L1952" s="11">
        <f>=G1952+I1952-K1952</f>
      </c>
      <c r="M1952" s="3"/>
    </row>
    <row r="1953" outlineLevel="1">
      <c r="A1953" s="2"/>
      <c r="B1953" s="1" t="s">
        <v>3643</v>
      </c>
      <c r="E1953" s="1" t="s">
        <v>3644</v>
      </c>
      <c r="F1953" s="4"/>
      <c r="G1953" s="11">
        <v>0</v>
      </c>
      <c r="H1953" s="11"/>
      <c r="I1953" s="12">
        <v>0</v>
      </c>
      <c r="J1953" s="11"/>
      <c r="K1953" s="12">
        <v>0</v>
      </c>
      <c r="L1953" s="11">
        <f>=G1953+I1953-K1953</f>
      </c>
      <c r="M1953" s="3"/>
    </row>
    <row r="1954" outlineLevel="1">
      <c r="A1954" s="2"/>
      <c r="B1954" s="1" t="s">
        <v>3645</v>
      </c>
      <c r="E1954" s="1" t="s">
        <v>3646</v>
      </c>
      <c r="F1954" s="4"/>
      <c r="G1954" s="11">
        <v>0</v>
      </c>
      <c r="H1954" s="11"/>
      <c r="I1954" s="12">
        <v>0</v>
      </c>
      <c r="J1954" s="11"/>
      <c r="K1954" s="12">
        <v>0</v>
      </c>
      <c r="L1954" s="11">
        <f>=G1954+I1954-K1954</f>
      </c>
      <c r="M1954" s="3"/>
    </row>
    <row r="1955" outlineLevel="1">
      <c r="A1955" s="2"/>
      <c r="B1955" s="1" t="s">
        <v>3647</v>
      </c>
      <c r="E1955" s="1" t="s">
        <v>3648</v>
      </c>
      <c r="F1955" s="4"/>
      <c r="G1955" s="11">
        <v>0</v>
      </c>
      <c r="H1955" s="11"/>
      <c r="I1955" s="12">
        <v>0</v>
      </c>
      <c r="J1955" s="11"/>
      <c r="K1955" s="12">
        <v>0</v>
      </c>
      <c r="L1955" s="11">
        <f>=G1955+I1955-K1955</f>
      </c>
      <c r="M1955" s="3"/>
    </row>
    <row r="1956" outlineLevel="1">
      <c r="A1956" s="2"/>
      <c r="B1956" s="1" t="s">
        <v>3649</v>
      </c>
      <c r="E1956" s="1" t="s">
        <v>3650</v>
      </c>
      <c r="F1956" s="4"/>
      <c r="G1956" s="11">
        <v>0</v>
      </c>
      <c r="H1956" s="11"/>
      <c r="I1956" s="12">
        <v>0</v>
      </c>
      <c r="J1956" s="11"/>
      <c r="K1956" s="12">
        <v>0</v>
      </c>
      <c r="L1956" s="11">
        <f>=G1956+I1956-K1956</f>
      </c>
      <c r="M1956" s="3"/>
    </row>
    <row r="1957" outlineLevel="1">
      <c r="A1957" s="2"/>
      <c r="B1957" s="1" t="s">
        <v>3651</v>
      </c>
      <c r="E1957" s="1" t="s">
        <v>3652</v>
      </c>
      <c r="F1957" s="4"/>
      <c r="G1957" s="11">
        <v>0</v>
      </c>
      <c r="H1957" s="11"/>
      <c r="I1957" s="12">
        <v>0</v>
      </c>
      <c r="J1957" s="11"/>
      <c r="K1957" s="12">
        <v>0</v>
      </c>
      <c r="L1957" s="11">
        <f>=G1957+I1957-K1957</f>
      </c>
      <c r="M1957" s="3"/>
    </row>
    <row r="1958" outlineLevel="1">
      <c r="A1958" s="2"/>
      <c r="B1958" s="1" t="s">
        <v>3653</v>
      </c>
      <c r="E1958" s="1" t="s">
        <v>3654</v>
      </c>
      <c r="F1958" s="4"/>
      <c r="G1958" s="11">
        <v>0</v>
      </c>
      <c r="H1958" s="11"/>
      <c r="I1958" s="12">
        <v>0</v>
      </c>
      <c r="J1958" s="11"/>
      <c r="K1958" s="12">
        <v>0</v>
      </c>
      <c r="L1958" s="11">
        <f>=G1958+I1958-K1958</f>
      </c>
      <c r="M1958" s="3"/>
    </row>
    <row r="1959" outlineLevel="1">
      <c r="A1959" s="2"/>
      <c r="B1959" s="1" t="s">
        <v>3655</v>
      </c>
      <c r="E1959" s="1" t="s">
        <v>3656</v>
      </c>
      <c r="F1959" s="4"/>
      <c r="G1959" s="11">
        <v>0</v>
      </c>
      <c r="H1959" s="11"/>
      <c r="I1959" s="12">
        <v>0</v>
      </c>
      <c r="J1959" s="11"/>
      <c r="K1959" s="12">
        <v>0</v>
      </c>
      <c r="L1959" s="11">
        <f>=G1959+I1959-K1959</f>
      </c>
      <c r="M1959" s="3"/>
    </row>
    <row r="1960" outlineLevel="1">
      <c r="A1960" s="2"/>
      <c r="B1960" s="1" t="s">
        <v>3657</v>
      </c>
      <c r="E1960" s="1" t="s">
        <v>3658</v>
      </c>
      <c r="F1960" s="4"/>
      <c r="G1960" s="11">
        <v>0</v>
      </c>
      <c r="H1960" s="11"/>
      <c r="I1960" s="12">
        <v>0</v>
      </c>
      <c r="J1960" s="11"/>
      <c r="K1960" s="12">
        <v>0</v>
      </c>
      <c r="L1960" s="11">
        <f>=G1960+I1960-K1960</f>
      </c>
      <c r="M1960" s="3"/>
    </row>
    <row r="1961" outlineLevel="1">
      <c r="A1961" s="2"/>
      <c r="B1961" s="1" t="s">
        <v>3659</v>
      </c>
      <c r="E1961" s="1" t="s">
        <v>3660</v>
      </c>
      <c r="F1961" s="4"/>
      <c r="G1961" s="11">
        <v>0</v>
      </c>
      <c r="H1961" s="11"/>
      <c r="I1961" s="12">
        <v>0</v>
      </c>
      <c r="J1961" s="11"/>
      <c r="K1961" s="12">
        <v>0</v>
      </c>
      <c r="L1961" s="11">
        <f>=G1961+I1961-K1961</f>
      </c>
      <c r="M1961" s="3"/>
    </row>
    <row r="1962" outlineLevel="1">
      <c r="A1962" s="2"/>
      <c r="B1962" s="1" t="s">
        <v>3661</v>
      </c>
      <c r="E1962" s="1" t="s">
        <v>3662</v>
      </c>
      <c r="F1962" s="4"/>
      <c r="G1962" s="11">
        <v>0</v>
      </c>
      <c r="H1962" s="11"/>
      <c r="I1962" s="12">
        <v>0</v>
      </c>
      <c r="J1962" s="11"/>
      <c r="K1962" s="12">
        <v>0</v>
      </c>
      <c r="L1962" s="11">
        <f>=G1962+I1962-K1962</f>
      </c>
      <c r="M1962" s="3"/>
    </row>
    <row r="1963" outlineLevel="1">
      <c r="A1963" s="2"/>
      <c r="B1963" s="1" t="s">
        <v>3663</v>
      </c>
      <c r="E1963" s="1" t="s">
        <v>3664</v>
      </c>
      <c r="F1963" s="4"/>
      <c r="G1963" s="11">
        <v>0</v>
      </c>
      <c r="H1963" s="11"/>
      <c r="I1963" s="12">
        <v>0</v>
      </c>
      <c r="J1963" s="11"/>
      <c r="K1963" s="12">
        <v>0</v>
      </c>
      <c r="L1963" s="11">
        <f>=G1963+I1963-K1963</f>
      </c>
      <c r="M1963" s="3"/>
    </row>
    <row r="1964" outlineLevel="1">
      <c r="A1964" s="2"/>
      <c r="B1964" s="1" t="s">
        <v>3665</v>
      </c>
      <c r="E1964" s="1" t="s">
        <v>3666</v>
      </c>
      <c r="F1964" s="4"/>
      <c r="G1964" s="11">
        <v>0</v>
      </c>
      <c r="H1964" s="11"/>
      <c r="I1964" s="12">
        <v>0</v>
      </c>
      <c r="J1964" s="11"/>
      <c r="K1964" s="12">
        <v>0</v>
      </c>
      <c r="L1964" s="11">
        <f>=G1964+I1964-K1964</f>
      </c>
      <c r="M1964" s="3"/>
    </row>
    <row r="1965" outlineLevel="1">
      <c r="A1965" s="2"/>
      <c r="B1965" s="1" t="s">
        <v>3667</v>
      </c>
      <c r="E1965" s="1" t="s">
        <v>3668</v>
      </c>
      <c r="F1965" s="4"/>
      <c r="G1965" s="11">
        <v>0</v>
      </c>
      <c r="H1965" s="11"/>
      <c r="I1965" s="12">
        <v>0</v>
      </c>
      <c r="J1965" s="11"/>
      <c r="K1965" s="12">
        <v>0</v>
      </c>
      <c r="L1965" s="11">
        <f>=G1965+I1965-K1965</f>
      </c>
      <c r="M1965" s="3"/>
    </row>
    <row r="1966" outlineLevel="1">
      <c r="A1966" s="2"/>
      <c r="B1966" s="1" t="s">
        <v>3669</v>
      </c>
      <c r="E1966" s="1" t="s">
        <v>3670</v>
      </c>
      <c r="F1966" s="4"/>
      <c r="G1966" s="11">
        <v>0</v>
      </c>
      <c r="H1966" s="11"/>
      <c r="I1966" s="12">
        <v>0</v>
      </c>
      <c r="J1966" s="11"/>
      <c r="K1966" s="12">
        <v>0</v>
      </c>
      <c r="L1966" s="11">
        <f>=G1966+I1966-K1966</f>
      </c>
      <c r="M1966" s="3"/>
    </row>
    <row r="1967" outlineLevel="1">
      <c r="A1967" s="2"/>
      <c r="B1967" s="1" t="s">
        <v>3671</v>
      </c>
      <c r="E1967" s="1" t="s">
        <v>3672</v>
      </c>
      <c r="F1967" s="4"/>
      <c r="G1967" s="11">
        <v>0</v>
      </c>
      <c r="H1967" s="11"/>
      <c r="I1967" s="12">
        <v>0</v>
      </c>
      <c r="J1967" s="11"/>
      <c r="K1967" s="12">
        <v>0</v>
      </c>
      <c r="L1967" s="11">
        <f>=G1967+I1967-K1967</f>
      </c>
      <c r="M1967" s="3"/>
    </row>
    <row r="1968" outlineLevel="1">
      <c r="A1968" s="2"/>
      <c r="B1968" s="1" t="s">
        <v>3673</v>
      </c>
      <c r="E1968" s="1" t="s">
        <v>3674</v>
      </c>
      <c r="F1968" s="4"/>
      <c r="G1968" s="11">
        <v>0</v>
      </c>
      <c r="H1968" s="11"/>
      <c r="I1968" s="12">
        <v>0</v>
      </c>
      <c r="J1968" s="11"/>
      <c r="K1968" s="12">
        <v>0</v>
      </c>
      <c r="L1968" s="11">
        <f>=G1968+I1968-K1968</f>
      </c>
      <c r="M1968" s="3"/>
    </row>
    <row r="1969" outlineLevel="1">
      <c r="A1969" s="2"/>
      <c r="B1969" s="1" t="s">
        <v>3675</v>
      </c>
      <c r="E1969" s="1" t="s">
        <v>3676</v>
      </c>
      <c r="F1969" s="4"/>
      <c r="G1969" s="11">
        <v>0</v>
      </c>
      <c r="H1969" s="11"/>
      <c r="I1969" s="12">
        <v>0</v>
      </c>
      <c r="J1969" s="11"/>
      <c r="K1969" s="12">
        <v>0</v>
      </c>
      <c r="L1969" s="11">
        <f>=G1969+I1969-K1969</f>
      </c>
      <c r="M1969" s="3"/>
    </row>
    <row r="1970" outlineLevel="1">
      <c r="A1970" s="2"/>
      <c r="B1970" s="1" t="s">
        <v>3677</v>
      </c>
      <c r="E1970" s="1" t="s">
        <v>3678</v>
      </c>
      <c r="F1970" s="4"/>
      <c r="G1970" s="11">
        <v>0</v>
      </c>
      <c r="H1970" s="11"/>
      <c r="I1970" s="12">
        <v>0</v>
      </c>
      <c r="J1970" s="11"/>
      <c r="K1970" s="12">
        <v>0</v>
      </c>
      <c r="L1970" s="11">
        <f>=G1970+I1970-K1970</f>
      </c>
      <c r="M1970" s="3"/>
    </row>
    <row r="1971" outlineLevel="1">
      <c r="A1971" s="2"/>
      <c r="B1971" s="1" t="s">
        <v>3679</v>
      </c>
      <c r="E1971" s="1" t="s">
        <v>3680</v>
      </c>
      <c r="F1971" s="4"/>
      <c r="G1971" s="11">
        <v>0</v>
      </c>
      <c r="H1971" s="11"/>
      <c r="I1971" s="12">
        <v>0</v>
      </c>
      <c r="J1971" s="11"/>
      <c r="K1971" s="12">
        <v>0</v>
      </c>
      <c r="L1971" s="11">
        <f>=G1971+I1971-K1971</f>
      </c>
      <c r="M1971" s="3"/>
    </row>
    <row r="1972" outlineLevel="1">
      <c r="A1972" s="2"/>
      <c r="B1972" s="1" t="s">
        <v>3681</v>
      </c>
      <c r="E1972" s="1" t="s">
        <v>3682</v>
      </c>
      <c r="F1972" s="4"/>
      <c r="G1972" s="11">
        <v>0</v>
      </c>
      <c r="H1972" s="11"/>
      <c r="I1972" s="12">
        <v>0</v>
      </c>
      <c r="J1972" s="11"/>
      <c r="K1972" s="12">
        <v>0</v>
      </c>
      <c r="L1972" s="11">
        <f>=G1972+I1972-K1972</f>
      </c>
      <c r="M1972" s="3"/>
    </row>
    <row r="1973" outlineLevel="1">
      <c r="A1973" s="2"/>
      <c r="B1973" s="1" t="s">
        <v>3683</v>
      </c>
      <c r="E1973" s="1" t="s">
        <v>3684</v>
      </c>
      <c r="F1973" s="4"/>
      <c r="G1973" s="11">
        <v>0</v>
      </c>
      <c r="H1973" s="11"/>
      <c r="I1973" s="12">
        <v>0</v>
      </c>
      <c r="J1973" s="11"/>
      <c r="K1973" s="12">
        <v>0</v>
      </c>
      <c r="L1973" s="11">
        <f>=G1973+I1973-K1973</f>
      </c>
      <c r="M1973" s="3"/>
    </row>
    <row r="1974" outlineLevel="1">
      <c r="A1974" s="2"/>
      <c r="B1974" s="1" t="s">
        <v>3685</v>
      </c>
      <c r="E1974" s="1" t="s">
        <v>3686</v>
      </c>
      <c r="F1974" s="4"/>
      <c r="G1974" s="11">
        <v>0</v>
      </c>
      <c r="H1974" s="11"/>
      <c r="I1974" s="12">
        <v>0</v>
      </c>
      <c r="J1974" s="11"/>
      <c r="K1974" s="12">
        <v>0</v>
      </c>
      <c r="L1974" s="11">
        <f>=G1974+I1974-K1974</f>
      </c>
      <c r="M1974" s="3"/>
    </row>
    <row r="1975" outlineLevel="1">
      <c r="A1975" s="2"/>
      <c r="B1975" s="1" t="s">
        <v>3687</v>
      </c>
      <c r="E1975" s="1" t="s">
        <v>3688</v>
      </c>
      <c r="F1975" s="4"/>
      <c r="G1975" s="11">
        <v>0</v>
      </c>
      <c r="H1975" s="11"/>
      <c r="I1975" s="12">
        <v>0</v>
      </c>
      <c r="J1975" s="11"/>
      <c r="K1975" s="12">
        <v>0</v>
      </c>
      <c r="L1975" s="11">
        <f>=G1975+I1975-K1975</f>
      </c>
      <c r="M1975" s="3"/>
    </row>
    <row r="1976" outlineLevel="1">
      <c r="A1976" s="2"/>
      <c r="B1976" s="1" t="s">
        <v>3689</v>
      </c>
      <c r="E1976" s="1" t="s">
        <v>3690</v>
      </c>
      <c r="F1976" s="4"/>
      <c r="G1976" s="11">
        <v>0</v>
      </c>
      <c r="H1976" s="11"/>
      <c r="I1976" s="12">
        <v>0</v>
      </c>
      <c r="J1976" s="11"/>
      <c r="K1976" s="12">
        <v>0</v>
      </c>
      <c r="L1976" s="11">
        <f>=G1976+I1976-K1976</f>
      </c>
      <c r="M1976" s="3"/>
    </row>
    <row r="1977" outlineLevel="1">
      <c r="A1977" s="2"/>
      <c r="B1977" s="1" t="s">
        <v>3691</v>
      </c>
      <c r="E1977" s="1" t="s">
        <v>3692</v>
      </c>
      <c r="F1977" s="4"/>
      <c r="G1977" s="11">
        <v>0</v>
      </c>
      <c r="H1977" s="11"/>
      <c r="I1977" s="12">
        <v>0</v>
      </c>
      <c r="J1977" s="11"/>
      <c r="K1977" s="12">
        <v>0</v>
      </c>
      <c r="L1977" s="11">
        <f>=G1977+I1977-K1977</f>
      </c>
      <c r="M1977" s="3"/>
    </row>
    <row r="1978" outlineLevel="1">
      <c r="A1978" s="2"/>
      <c r="B1978" s="1" t="s">
        <v>3693</v>
      </c>
      <c r="E1978" s="1" t="s">
        <v>3694</v>
      </c>
      <c r="F1978" s="4"/>
      <c r="G1978" s="11">
        <v>0</v>
      </c>
      <c r="H1978" s="11"/>
      <c r="I1978" s="12">
        <v>0</v>
      </c>
      <c r="J1978" s="11"/>
      <c r="K1978" s="12">
        <v>0</v>
      </c>
      <c r="L1978" s="11">
        <f>=G1978+I1978-K1978</f>
      </c>
      <c r="M1978" s="3"/>
    </row>
    <row r="1979" outlineLevel="1">
      <c r="A1979" s="2"/>
      <c r="B1979" s="1" t="s">
        <v>3695</v>
      </c>
      <c r="E1979" s="1" t="s">
        <v>3696</v>
      </c>
      <c r="F1979" s="4"/>
      <c r="G1979" s="11">
        <v>0</v>
      </c>
      <c r="H1979" s="11"/>
      <c r="I1979" s="12">
        <v>0</v>
      </c>
      <c r="J1979" s="11"/>
      <c r="K1979" s="12">
        <v>0</v>
      </c>
      <c r="L1979" s="11">
        <f>=G1979+I1979-K1979</f>
      </c>
      <c r="M1979" s="3"/>
    </row>
    <row r="1980" outlineLevel="1">
      <c r="A1980" s="2"/>
      <c r="B1980" s="1" t="s">
        <v>3697</v>
      </c>
      <c r="E1980" s="1" t="s">
        <v>3698</v>
      </c>
      <c r="F1980" s="4"/>
      <c r="G1980" s="11">
        <v>0</v>
      </c>
      <c r="H1980" s="11"/>
      <c r="I1980" s="12">
        <v>0</v>
      </c>
      <c r="J1980" s="11"/>
      <c r="K1980" s="12">
        <v>0</v>
      </c>
      <c r="L1980" s="11">
        <f>=G1980+I1980-K1980</f>
      </c>
      <c r="M1980" s="3"/>
    </row>
    <row r="1981" outlineLevel="1">
      <c r="A1981" s="2"/>
      <c r="B1981" s="1" t="s">
        <v>3699</v>
      </c>
      <c r="E1981" s="1" t="s">
        <v>3700</v>
      </c>
      <c r="F1981" s="4"/>
      <c r="G1981" s="11">
        <v>0</v>
      </c>
      <c r="H1981" s="11"/>
      <c r="I1981" s="12">
        <v>0</v>
      </c>
      <c r="J1981" s="11"/>
      <c r="K1981" s="12">
        <v>0</v>
      </c>
      <c r="L1981" s="11">
        <f>=G1981+I1981-K1981</f>
      </c>
      <c r="M1981" s="3"/>
    </row>
    <row r="1982" outlineLevel="1">
      <c r="A1982" s="2"/>
      <c r="B1982" s="1" t="s">
        <v>3701</v>
      </c>
      <c r="E1982" s="1" t="s">
        <v>3702</v>
      </c>
      <c r="F1982" s="4"/>
      <c r="G1982" s="11">
        <v>0</v>
      </c>
      <c r="H1982" s="11"/>
      <c r="I1982" s="12">
        <v>0</v>
      </c>
      <c r="J1982" s="11"/>
      <c r="K1982" s="12">
        <v>0</v>
      </c>
      <c r="L1982" s="11">
        <f>=G1982+I1982-K1982</f>
      </c>
      <c r="M1982" s="3"/>
    </row>
    <row r="1983" outlineLevel="1">
      <c r="A1983" s="2"/>
      <c r="B1983" s="1" t="s">
        <v>3703</v>
      </c>
      <c r="E1983" s="1" t="s">
        <v>3704</v>
      </c>
      <c r="F1983" s="4"/>
      <c r="G1983" s="11">
        <v>0</v>
      </c>
      <c r="H1983" s="11"/>
      <c r="I1983" s="12">
        <v>0</v>
      </c>
      <c r="J1983" s="11"/>
      <c r="K1983" s="12">
        <v>0</v>
      </c>
      <c r="L1983" s="11">
        <f>=G1983+I1983-K1983</f>
      </c>
      <c r="M1983" s="3"/>
    </row>
    <row r="1984" outlineLevel="1">
      <c r="A1984" s="2"/>
      <c r="B1984" s="1" t="s">
        <v>3705</v>
      </c>
      <c r="E1984" s="1" t="s">
        <v>3706</v>
      </c>
      <c r="F1984" s="4"/>
      <c r="G1984" s="11">
        <v>0</v>
      </c>
      <c r="H1984" s="11"/>
      <c r="I1984" s="12">
        <v>0</v>
      </c>
      <c r="J1984" s="11"/>
      <c r="K1984" s="12">
        <v>0</v>
      </c>
      <c r="L1984" s="11">
        <f>=G1984+I1984-K1984</f>
      </c>
      <c r="M1984" s="3"/>
    </row>
    <row r="1985" outlineLevel="1">
      <c r="A1985" s="2"/>
      <c r="B1985" s="1" t="s">
        <v>3707</v>
      </c>
      <c r="E1985" s="1" t="s">
        <v>3708</v>
      </c>
      <c r="F1985" s="4"/>
      <c r="G1985" s="11">
        <v>0</v>
      </c>
      <c r="H1985" s="11"/>
      <c r="I1985" s="12">
        <v>0</v>
      </c>
      <c r="J1985" s="11"/>
      <c r="K1985" s="12">
        <v>0</v>
      </c>
      <c r="L1985" s="11">
        <f>=G1985+I1985-K1985</f>
      </c>
      <c r="M1985" s="3"/>
    </row>
    <row r="1986" outlineLevel="1">
      <c r="A1986" s="2"/>
      <c r="B1986" s="1" t="s">
        <v>3709</v>
      </c>
      <c r="E1986" s="1" t="s">
        <v>3710</v>
      </c>
      <c r="F1986" s="4"/>
      <c r="G1986" s="11">
        <v>0</v>
      </c>
      <c r="H1986" s="11"/>
      <c r="I1986" s="12">
        <v>0</v>
      </c>
      <c r="J1986" s="11"/>
      <c r="K1986" s="12">
        <v>0</v>
      </c>
      <c r="L1986" s="11">
        <f>=G1986+I1986-K1986</f>
      </c>
      <c r="M1986" s="3"/>
    </row>
    <row r="1987" outlineLevel="1">
      <c r="A1987" s="2"/>
      <c r="B1987" s="1" t="s">
        <v>3711</v>
      </c>
      <c r="E1987" s="1" t="s">
        <v>3712</v>
      </c>
      <c r="F1987" s="4"/>
      <c r="G1987" s="11">
        <v>0</v>
      </c>
      <c r="H1987" s="11"/>
      <c r="I1987" s="12">
        <v>0</v>
      </c>
      <c r="J1987" s="11"/>
      <c r="K1987" s="12">
        <v>0</v>
      </c>
      <c r="L1987" s="11">
        <f>=G1987+I1987-K1987</f>
      </c>
      <c r="M1987" s="3"/>
    </row>
    <row r="1988" outlineLevel="1">
      <c r="A1988" s="2"/>
      <c r="B1988" s="1" t="s">
        <v>3713</v>
      </c>
      <c r="E1988" s="1" t="s">
        <v>3714</v>
      </c>
      <c r="F1988" s="4"/>
      <c r="G1988" s="11">
        <v>0</v>
      </c>
      <c r="H1988" s="11"/>
      <c r="I1988" s="12">
        <v>0</v>
      </c>
      <c r="J1988" s="11"/>
      <c r="K1988" s="12">
        <v>0</v>
      </c>
      <c r="L1988" s="11">
        <f>=G1988+I1988-K1988</f>
      </c>
      <c r="M1988" s="3"/>
    </row>
    <row r="1989" outlineLevel="1">
      <c r="A1989" s="2"/>
      <c r="B1989" s="1" t="s">
        <v>3715</v>
      </c>
      <c r="E1989" s="1" t="s">
        <v>3716</v>
      </c>
      <c r="F1989" s="4"/>
      <c r="G1989" s="11">
        <v>0</v>
      </c>
      <c r="H1989" s="11"/>
      <c r="I1989" s="12">
        <v>0</v>
      </c>
      <c r="J1989" s="11"/>
      <c r="K1989" s="12">
        <v>0</v>
      </c>
      <c r="L1989" s="11">
        <f>=G1989+I1989-K1989</f>
      </c>
      <c r="M1989" s="3"/>
    </row>
    <row r="1990" outlineLevel="1">
      <c r="A1990" s="2"/>
      <c r="B1990" s="1" t="s">
        <v>3717</v>
      </c>
      <c r="E1990" s="1" t="s">
        <v>3718</v>
      </c>
      <c r="F1990" s="4"/>
      <c r="G1990" s="11">
        <v>0</v>
      </c>
      <c r="H1990" s="11"/>
      <c r="I1990" s="12">
        <v>0</v>
      </c>
      <c r="J1990" s="11"/>
      <c r="K1990" s="12">
        <v>0</v>
      </c>
      <c r="L1990" s="11">
        <f>=G1990+I1990-K1990</f>
      </c>
      <c r="M1990" s="3"/>
    </row>
    <row r="1991" outlineLevel="1">
      <c r="A1991" s="2"/>
      <c r="B1991" s="1" t="s">
        <v>3719</v>
      </c>
      <c r="E1991" s="1" t="s">
        <v>3720</v>
      </c>
      <c r="F1991" s="4"/>
      <c r="G1991" s="11">
        <v>0</v>
      </c>
      <c r="H1991" s="11"/>
      <c r="I1991" s="12">
        <v>0</v>
      </c>
      <c r="J1991" s="11"/>
      <c r="K1991" s="12">
        <v>0</v>
      </c>
      <c r="L1991" s="11">
        <f>=G1991+I1991-K1991</f>
      </c>
      <c r="M1991" s="3"/>
    </row>
    <row r="1992" outlineLevel="1">
      <c r="A1992" s="2"/>
      <c r="B1992" s="1" t="s">
        <v>3721</v>
      </c>
      <c r="E1992" s="1" t="s">
        <v>3722</v>
      </c>
      <c r="F1992" s="4"/>
      <c r="G1992" s="11">
        <v>0</v>
      </c>
      <c r="H1992" s="11"/>
      <c r="I1992" s="12">
        <v>0</v>
      </c>
      <c r="J1992" s="11"/>
      <c r="K1992" s="12">
        <v>0</v>
      </c>
      <c r="L1992" s="11">
        <f>=G1992+I1992-K1992</f>
      </c>
      <c r="M1992" s="3"/>
    </row>
    <row r="1993" outlineLevel="1">
      <c r="A1993" s="2"/>
      <c r="B1993" s="1" t="s">
        <v>3723</v>
      </c>
      <c r="E1993" s="1" t="s">
        <v>3724</v>
      </c>
      <c r="F1993" s="4"/>
      <c r="G1993" s="11">
        <v>0</v>
      </c>
      <c r="H1993" s="11"/>
      <c r="I1993" s="12">
        <v>0</v>
      </c>
      <c r="J1993" s="11"/>
      <c r="K1993" s="12">
        <v>0</v>
      </c>
      <c r="L1993" s="11">
        <f>=G1993+I1993-K1993</f>
      </c>
      <c r="M1993" s="3"/>
    </row>
    <row r="1994" outlineLevel="1">
      <c r="A1994" s="2"/>
      <c r="B1994" s="1" t="s">
        <v>3725</v>
      </c>
      <c r="E1994" s="1" t="s">
        <v>3726</v>
      </c>
      <c r="F1994" s="4"/>
      <c r="G1994" s="11">
        <v>0</v>
      </c>
      <c r="H1994" s="11"/>
      <c r="I1994" s="12">
        <v>0</v>
      </c>
      <c r="J1994" s="11"/>
      <c r="K1994" s="12">
        <v>0</v>
      </c>
      <c r="L1994" s="11">
        <f>=G1994+I1994-K1994</f>
      </c>
      <c r="M1994" s="3"/>
    </row>
    <row r="1995" outlineLevel="1">
      <c r="A1995" s="2"/>
      <c r="B1995" s="1" t="s">
        <v>3727</v>
      </c>
      <c r="E1995" s="1" t="s">
        <v>3728</v>
      </c>
      <c r="F1995" s="4"/>
      <c r="G1995" s="11">
        <v>0</v>
      </c>
      <c r="H1995" s="11"/>
      <c r="I1995" s="12">
        <v>0</v>
      </c>
      <c r="J1995" s="11"/>
      <c r="K1995" s="12">
        <v>0</v>
      </c>
      <c r="L1995" s="11">
        <f>=G1995+I1995-K1995</f>
      </c>
      <c r="M1995" s="3"/>
    </row>
    <row r="1996" outlineLevel="1">
      <c r="A1996" s="2"/>
      <c r="B1996" s="1" t="s">
        <v>3729</v>
      </c>
      <c r="E1996" s="1" t="s">
        <v>3730</v>
      </c>
      <c r="F1996" s="4"/>
      <c r="G1996" s="11">
        <v>0</v>
      </c>
      <c r="H1996" s="11"/>
      <c r="I1996" s="12">
        <v>0</v>
      </c>
      <c r="J1996" s="11"/>
      <c r="K1996" s="12">
        <v>0</v>
      </c>
      <c r="L1996" s="11">
        <f>=G1996+I1996-K1996</f>
      </c>
      <c r="M1996" s="3"/>
    </row>
    <row r="1997" outlineLevel="1">
      <c r="A1997" s="2"/>
      <c r="B1997" s="1" t="s">
        <v>3731</v>
      </c>
      <c r="E1997" s="1" t="s">
        <v>3732</v>
      </c>
      <c r="F1997" s="4"/>
      <c r="G1997" s="11">
        <v>0</v>
      </c>
      <c r="H1997" s="11"/>
      <c r="I1997" s="12">
        <v>0</v>
      </c>
      <c r="J1997" s="11"/>
      <c r="K1997" s="12">
        <v>0</v>
      </c>
      <c r="L1997" s="11">
        <f>=G1997+I1997-K1997</f>
      </c>
      <c r="M1997" s="3"/>
    </row>
    <row r="1998" outlineLevel="1">
      <c r="A1998" s="2"/>
      <c r="B1998" s="1" t="s">
        <v>3733</v>
      </c>
      <c r="E1998" s="1" t="s">
        <v>3734</v>
      </c>
      <c r="F1998" s="4"/>
      <c r="G1998" s="11">
        <v>0</v>
      </c>
      <c r="H1998" s="11"/>
      <c r="I1998" s="12">
        <v>0</v>
      </c>
      <c r="J1998" s="11"/>
      <c r="K1998" s="12">
        <v>0</v>
      </c>
      <c r="L1998" s="11">
        <f>=G1998+I1998-K1998</f>
      </c>
      <c r="M1998" s="3"/>
    </row>
    <row r="1999" outlineLevel="1">
      <c r="A1999" s="2"/>
      <c r="B1999" s="1" t="s">
        <v>3735</v>
      </c>
      <c r="E1999" s="1" t="s">
        <v>3736</v>
      </c>
      <c r="F1999" s="4"/>
      <c r="G1999" s="11">
        <v>0</v>
      </c>
      <c r="H1999" s="11"/>
      <c r="I1999" s="12">
        <v>0</v>
      </c>
      <c r="J1999" s="11"/>
      <c r="K1999" s="12">
        <v>0</v>
      </c>
      <c r="L1999" s="11">
        <f>=G1999+I1999-K1999</f>
      </c>
      <c r="M1999" s="3"/>
    </row>
    <row r="2000" outlineLevel="1">
      <c r="A2000" s="2"/>
      <c r="B2000" s="1" t="s">
        <v>3737</v>
      </c>
      <c r="E2000" s="1" t="s">
        <v>3738</v>
      </c>
      <c r="F2000" s="4"/>
      <c r="G2000" s="11">
        <v>0</v>
      </c>
      <c r="H2000" s="11"/>
      <c r="I2000" s="12">
        <v>0</v>
      </c>
      <c r="J2000" s="11"/>
      <c r="K2000" s="12">
        <v>0</v>
      </c>
      <c r="L2000" s="11">
        <f>=G2000+I2000-K2000</f>
      </c>
      <c r="M2000" s="3"/>
    </row>
    <row r="2001" outlineLevel="1">
      <c r="A2001" s="2"/>
      <c r="B2001" s="1" t="s">
        <v>3739</v>
      </c>
      <c r="E2001" s="1" t="s">
        <v>3740</v>
      </c>
      <c r="F2001" s="4"/>
      <c r="G2001" s="11">
        <v>0</v>
      </c>
      <c r="H2001" s="11"/>
      <c r="I2001" s="12">
        <v>0</v>
      </c>
      <c r="J2001" s="11"/>
      <c r="K2001" s="12">
        <v>0</v>
      </c>
      <c r="L2001" s="11">
        <f>=G2001+I2001-K2001</f>
      </c>
      <c r="M2001" s="3"/>
    </row>
    <row r="2002" outlineLevel="1">
      <c r="A2002" s="2"/>
      <c r="B2002" s="1" t="s">
        <v>3741</v>
      </c>
      <c r="E2002" s="1" t="s">
        <v>3742</v>
      </c>
      <c r="F2002" s="4"/>
      <c r="G2002" s="11">
        <v>0</v>
      </c>
      <c r="H2002" s="11"/>
      <c r="I2002" s="12">
        <v>0</v>
      </c>
      <c r="J2002" s="11"/>
      <c r="K2002" s="12">
        <v>0</v>
      </c>
      <c r="L2002" s="11">
        <f>=G2002+I2002-K2002</f>
      </c>
      <c r="M2002" s="3"/>
    </row>
    <row r="2003" outlineLevel="1">
      <c r="A2003" s="2"/>
      <c r="B2003" s="1" t="s">
        <v>3743</v>
      </c>
      <c r="E2003" s="1" t="s">
        <v>3744</v>
      </c>
      <c r="F2003" s="4"/>
      <c r="G2003" s="11">
        <v>0</v>
      </c>
      <c r="H2003" s="11"/>
      <c r="I2003" s="12">
        <v>0</v>
      </c>
      <c r="J2003" s="11"/>
      <c r="K2003" s="12">
        <v>0</v>
      </c>
      <c r="L2003" s="11">
        <f>=G2003+I2003-K2003</f>
      </c>
      <c r="M2003" s="3"/>
    </row>
    <row r="2004" outlineLevel="1">
      <c r="A2004" s="2"/>
      <c r="B2004" s="1" t="s">
        <v>3745</v>
      </c>
      <c r="E2004" s="1" t="s">
        <v>3746</v>
      </c>
      <c r="F2004" s="4"/>
      <c r="G2004" s="11">
        <v>0</v>
      </c>
      <c r="H2004" s="11"/>
      <c r="I2004" s="12">
        <v>0</v>
      </c>
      <c r="J2004" s="11"/>
      <c r="K2004" s="12">
        <v>0</v>
      </c>
      <c r="L2004" s="11">
        <f>=G2004+I2004-K2004</f>
      </c>
      <c r="M2004" s="3"/>
    </row>
    <row r="2005" outlineLevel="1">
      <c r="A2005" s="2"/>
      <c r="B2005" s="1" t="s">
        <v>3747</v>
      </c>
      <c r="E2005" s="1" t="s">
        <v>3748</v>
      </c>
      <c r="F2005" s="4"/>
      <c r="G2005" s="11">
        <v>0</v>
      </c>
      <c r="H2005" s="11"/>
      <c r="I2005" s="12">
        <v>0</v>
      </c>
      <c r="J2005" s="11"/>
      <c r="K2005" s="12">
        <v>0</v>
      </c>
      <c r="L2005" s="11">
        <f>=G2005+I2005-K2005</f>
      </c>
      <c r="M2005" s="3"/>
    </row>
    <row r="2006" outlineLevel="1">
      <c r="A2006" s="2"/>
      <c r="B2006" s="1" t="s">
        <v>3749</v>
      </c>
      <c r="E2006" s="1" t="s">
        <v>3750</v>
      </c>
      <c r="F2006" s="4"/>
      <c r="G2006" s="11">
        <v>0</v>
      </c>
      <c r="H2006" s="11"/>
      <c r="I2006" s="12">
        <v>0</v>
      </c>
      <c r="J2006" s="11"/>
      <c r="K2006" s="12">
        <v>0</v>
      </c>
      <c r="L2006" s="11">
        <f>=G2006+I2006-K2006</f>
      </c>
      <c r="M2006" s="3"/>
    </row>
    <row r="2007" outlineLevel="1">
      <c r="A2007" s="2"/>
      <c r="B2007" s="1" t="s">
        <v>3751</v>
      </c>
      <c r="E2007" s="1" t="s">
        <v>3752</v>
      </c>
      <c r="F2007" s="4"/>
      <c r="G2007" s="11">
        <v>0</v>
      </c>
      <c r="H2007" s="11"/>
      <c r="I2007" s="12">
        <v>0</v>
      </c>
      <c r="J2007" s="11"/>
      <c r="K2007" s="12">
        <v>0</v>
      </c>
      <c r="L2007" s="11">
        <f>=G2007+I2007-K2007</f>
      </c>
      <c r="M2007" s="3"/>
    </row>
    <row r="2008" outlineLevel="1">
      <c r="A2008" s="2"/>
      <c r="B2008" s="1" t="s">
        <v>3753</v>
      </c>
      <c r="E2008" s="1" t="s">
        <v>3754</v>
      </c>
      <c r="F2008" s="4"/>
      <c r="G2008" s="11">
        <v>0</v>
      </c>
      <c r="H2008" s="11"/>
      <c r="I2008" s="12">
        <v>0</v>
      </c>
      <c r="J2008" s="11"/>
      <c r="K2008" s="12">
        <v>0</v>
      </c>
      <c r="L2008" s="11">
        <f>=G2008+I2008-K2008</f>
      </c>
      <c r="M2008" s="3"/>
    </row>
    <row r="2009" outlineLevel="1">
      <c r="A2009" s="2"/>
      <c r="B2009" s="1" t="s">
        <v>3755</v>
      </c>
      <c r="E2009" s="1" t="s">
        <v>3756</v>
      </c>
      <c r="F2009" s="4"/>
      <c r="G2009" s="11">
        <v>0</v>
      </c>
      <c r="H2009" s="11"/>
      <c r="I2009" s="12">
        <v>0</v>
      </c>
      <c r="J2009" s="11"/>
      <c r="K2009" s="12">
        <v>0</v>
      </c>
      <c r="L2009" s="11">
        <f>=G2009+I2009-K2009</f>
      </c>
      <c r="M2009" s="3"/>
    </row>
    <row r="2010" outlineLevel="1">
      <c r="A2010" s="2"/>
      <c r="B2010" s="1" t="s">
        <v>3757</v>
      </c>
      <c r="E2010" s="1" t="s">
        <v>3758</v>
      </c>
      <c r="F2010" s="4"/>
      <c r="G2010" s="11">
        <v>0</v>
      </c>
      <c r="H2010" s="11"/>
      <c r="I2010" s="12">
        <v>0</v>
      </c>
      <c r="J2010" s="11"/>
      <c r="K2010" s="12">
        <v>0</v>
      </c>
      <c r="L2010" s="11">
        <f>=G2010+I2010-K2010</f>
      </c>
      <c r="M2010" s="3"/>
    </row>
    <row r="2011" outlineLevel="1">
      <c r="A2011" s="2"/>
      <c r="B2011" s="1" t="s">
        <v>3759</v>
      </c>
      <c r="E2011" s="1" t="s">
        <v>3760</v>
      </c>
      <c r="F2011" s="4"/>
      <c r="G2011" s="11">
        <v>0</v>
      </c>
      <c r="H2011" s="11"/>
      <c r="I2011" s="12">
        <v>0</v>
      </c>
      <c r="J2011" s="11"/>
      <c r="K2011" s="12">
        <v>0</v>
      </c>
      <c r="L2011" s="11">
        <f>=G2011+I2011-K2011</f>
      </c>
      <c r="M2011" s="3"/>
    </row>
    <row r="2012" outlineLevel="1">
      <c r="A2012" s="2"/>
      <c r="B2012" s="1" t="s">
        <v>3761</v>
      </c>
      <c r="E2012" s="1" t="s">
        <v>3762</v>
      </c>
      <c r="F2012" s="4"/>
      <c r="G2012" s="11">
        <v>0</v>
      </c>
      <c r="H2012" s="11"/>
      <c r="I2012" s="12">
        <v>0</v>
      </c>
      <c r="J2012" s="11"/>
      <c r="K2012" s="12">
        <v>0</v>
      </c>
      <c r="L2012" s="11">
        <f>=G2012+I2012-K2012</f>
      </c>
      <c r="M2012" s="3"/>
    </row>
    <row r="2013" outlineLevel="1">
      <c r="A2013" s="2"/>
      <c r="B2013" s="1" t="s">
        <v>3763</v>
      </c>
      <c r="E2013" s="1" t="s">
        <v>3764</v>
      </c>
      <c r="F2013" s="4"/>
      <c r="G2013" s="11">
        <v>0</v>
      </c>
      <c r="H2013" s="11"/>
      <c r="I2013" s="12">
        <v>0</v>
      </c>
      <c r="J2013" s="11"/>
      <c r="K2013" s="12">
        <v>0</v>
      </c>
      <c r="L2013" s="11">
        <f>=G2013+I2013-K2013</f>
      </c>
      <c r="M2013" s="3"/>
    </row>
    <row r="2014" outlineLevel="1">
      <c r="A2014" s="2"/>
      <c r="B2014" s="1" t="s">
        <v>3765</v>
      </c>
      <c r="E2014" s="1" t="s">
        <v>3766</v>
      </c>
      <c r="F2014" s="4"/>
      <c r="G2014" s="11">
        <v>0</v>
      </c>
      <c r="H2014" s="11"/>
      <c r="I2014" s="12">
        <v>0</v>
      </c>
      <c r="J2014" s="11"/>
      <c r="K2014" s="12">
        <v>0</v>
      </c>
      <c r="L2014" s="11">
        <f>=G2014+I2014-K2014</f>
      </c>
      <c r="M2014" s="3"/>
    </row>
    <row r="2015" outlineLevel="1">
      <c r="A2015" s="2"/>
      <c r="B2015" s="1" t="s">
        <v>3767</v>
      </c>
      <c r="E2015" s="1" t="s">
        <v>3768</v>
      </c>
      <c r="F2015" s="4"/>
      <c r="G2015" s="11">
        <v>0</v>
      </c>
      <c r="H2015" s="11"/>
      <c r="I2015" s="12">
        <v>0</v>
      </c>
      <c r="J2015" s="11"/>
      <c r="K2015" s="12">
        <v>0</v>
      </c>
      <c r="L2015" s="11">
        <f>=G2015+I2015-K2015</f>
      </c>
      <c r="M2015" s="3"/>
    </row>
    <row r="2016" outlineLevel="1">
      <c r="A2016" s="2"/>
      <c r="B2016" s="1" t="s">
        <v>3769</v>
      </c>
      <c r="E2016" s="1" t="s">
        <v>3770</v>
      </c>
      <c r="F2016" s="4"/>
      <c r="G2016" s="11">
        <v>0</v>
      </c>
      <c r="H2016" s="11"/>
      <c r="I2016" s="12">
        <v>0</v>
      </c>
      <c r="J2016" s="11"/>
      <c r="K2016" s="12">
        <v>0</v>
      </c>
      <c r="L2016" s="11">
        <f>=G2016+I2016-K2016</f>
      </c>
      <c r="M2016" s="3"/>
    </row>
    <row r="2017" outlineLevel="1">
      <c r="A2017" s="2"/>
      <c r="B2017" s="1" t="s">
        <v>3771</v>
      </c>
      <c r="E2017" s="1" t="s">
        <v>3772</v>
      </c>
      <c r="F2017" s="4"/>
      <c r="G2017" s="11">
        <v>0</v>
      </c>
      <c r="H2017" s="11"/>
      <c r="I2017" s="12">
        <v>0</v>
      </c>
      <c r="J2017" s="11"/>
      <c r="K2017" s="12">
        <v>0</v>
      </c>
      <c r="L2017" s="11">
        <f>=G2017+I2017-K2017</f>
      </c>
      <c r="M2017" s="3"/>
    </row>
    <row r="2018" outlineLevel="1">
      <c r="A2018" s="2"/>
      <c r="B2018" s="1" t="s">
        <v>3773</v>
      </c>
      <c r="E2018" s="1" t="s">
        <v>3774</v>
      </c>
      <c r="F2018" s="4"/>
      <c r="G2018" s="11">
        <v>0</v>
      </c>
      <c r="H2018" s="11"/>
      <c r="I2018" s="12">
        <v>0</v>
      </c>
      <c r="J2018" s="11"/>
      <c r="K2018" s="12">
        <v>0</v>
      </c>
      <c r="L2018" s="11">
        <f>=G2018+I2018-K2018</f>
      </c>
      <c r="M2018" s="3"/>
    </row>
    <row r="2019" outlineLevel="1">
      <c r="A2019" s="2"/>
      <c r="B2019" s="1" t="s">
        <v>3775</v>
      </c>
      <c r="E2019" s="1" t="s">
        <v>3776</v>
      </c>
      <c r="F2019" s="4"/>
      <c r="G2019" s="11">
        <v>0</v>
      </c>
      <c r="H2019" s="11"/>
      <c r="I2019" s="12">
        <v>0</v>
      </c>
      <c r="J2019" s="11"/>
      <c r="K2019" s="12">
        <v>0</v>
      </c>
      <c r="L2019" s="11">
        <f>=G2019+I2019-K2019</f>
      </c>
      <c r="M2019" s="3"/>
    </row>
    <row r="2020" outlineLevel="1">
      <c r="A2020" s="2"/>
      <c r="B2020" s="1" t="s">
        <v>3777</v>
      </c>
      <c r="E2020" s="1" t="s">
        <v>3778</v>
      </c>
      <c r="F2020" s="4"/>
      <c r="G2020" s="11">
        <v>0</v>
      </c>
      <c r="H2020" s="11"/>
      <c r="I2020" s="12">
        <v>0</v>
      </c>
      <c r="J2020" s="11"/>
      <c r="K2020" s="12">
        <v>0</v>
      </c>
      <c r="L2020" s="11">
        <f>=G2020+I2020-K2020</f>
      </c>
      <c r="M2020" s="3"/>
    </row>
    <row r="2021" outlineLevel="1">
      <c r="A2021" s="2"/>
      <c r="B2021" s="1" t="s">
        <v>3779</v>
      </c>
      <c r="E2021" s="1" t="s">
        <v>3780</v>
      </c>
      <c r="F2021" s="4"/>
      <c r="G2021" s="11">
        <v>0</v>
      </c>
      <c r="H2021" s="11"/>
      <c r="I2021" s="12">
        <v>0</v>
      </c>
      <c r="J2021" s="11"/>
      <c r="K2021" s="12">
        <v>0</v>
      </c>
      <c r="L2021" s="11">
        <f>=G2021+I2021-K2021</f>
      </c>
      <c r="M2021" s="3"/>
    </row>
    <row r="2022" outlineLevel="1">
      <c r="A2022" s="2"/>
      <c r="B2022" s="1" t="s">
        <v>3781</v>
      </c>
      <c r="E2022" s="1" t="s">
        <v>3782</v>
      </c>
      <c r="F2022" s="4"/>
      <c r="G2022" s="11">
        <v>0</v>
      </c>
      <c r="H2022" s="11"/>
      <c r="I2022" s="12">
        <v>0</v>
      </c>
      <c r="J2022" s="11"/>
      <c r="K2022" s="12">
        <v>0</v>
      </c>
      <c r="L2022" s="11">
        <f>=G2022+I2022-K2022</f>
      </c>
      <c r="M2022" s="3"/>
    </row>
    <row r="2023" outlineLevel="1">
      <c r="A2023" s="2"/>
      <c r="B2023" s="1" t="s">
        <v>3783</v>
      </c>
      <c r="E2023" s="1" t="s">
        <v>3784</v>
      </c>
      <c r="F2023" s="4"/>
      <c r="G2023" s="11">
        <v>0</v>
      </c>
      <c r="H2023" s="11"/>
      <c r="I2023" s="12">
        <v>0</v>
      </c>
      <c r="J2023" s="11"/>
      <c r="K2023" s="12">
        <v>0</v>
      </c>
      <c r="L2023" s="11">
        <f>=G2023+I2023-K2023</f>
      </c>
      <c r="M2023" s="3"/>
    </row>
    <row r="2024" outlineLevel="1">
      <c r="A2024" s="2"/>
      <c r="B2024" s="1" t="s">
        <v>3785</v>
      </c>
      <c r="E2024" s="1" t="s">
        <v>3786</v>
      </c>
      <c r="F2024" s="4"/>
      <c r="G2024" s="11">
        <v>0</v>
      </c>
      <c r="H2024" s="11"/>
      <c r="I2024" s="12">
        <v>0</v>
      </c>
      <c r="J2024" s="11"/>
      <c r="K2024" s="12">
        <v>0</v>
      </c>
      <c r="L2024" s="11">
        <f>=G2024+I2024-K2024</f>
      </c>
      <c r="M2024" s="3"/>
    </row>
    <row r="2025" outlineLevel="1">
      <c r="A2025" s="2"/>
      <c r="B2025" s="1" t="s">
        <v>3787</v>
      </c>
      <c r="E2025" s="1" t="s">
        <v>3788</v>
      </c>
      <c r="F2025" s="4"/>
      <c r="G2025" s="11">
        <v>0</v>
      </c>
      <c r="H2025" s="11"/>
      <c r="I2025" s="12">
        <v>0</v>
      </c>
      <c r="J2025" s="11"/>
      <c r="K2025" s="12">
        <v>0</v>
      </c>
      <c r="L2025" s="11">
        <f>=G2025+I2025-K2025</f>
      </c>
      <c r="M2025" s="3"/>
    </row>
    <row r="2026" outlineLevel="1">
      <c r="A2026" s="2"/>
      <c r="B2026" s="1" t="s">
        <v>3789</v>
      </c>
      <c r="E2026" s="1" t="s">
        <v>3790</v>
      </c>
      <c r="F2026" s="4"/>
      <c r="G2026" s="11">
        <v>0</v>
      </c>
      <c r="H2026" s="11"/>
      <c r="I2026" s="12">
        <v>0</v>
      </c>
      <c r="J2026" s="11"/>
      <c r="K2026" s="12">
        <v>0</v>
      </c>
      <c r="L2026" s="11">
        <f>=G2026+I2026-K2026</f>
      </c>
      <c r="M2026" s="3"/>
    </row>
    <row r="2027" outlineLevel="1">
      <c r="A2027" s="2"/>
      <c r="B2027" s="1" t="s">
        <v>3791</v>
      </c>
      <c r="E2027" s="1" t="s">
        <v>3792</v>
      </c>
      <c r="F2027" s="4"/>
      <c r="G2027" s="11">
        <v>0</v>
      </c>
      <c r="H2027" s="11"/>
      <c r="I2027" s="12">
        <v>0</v>
      </c>
      <c r="J2027" s="11"/>
      <c r="K2027" s="12">
        <v>0</v>
      </c>
      <c r="L2027" s="11">
        <f>=G2027+I2027-K2027</f>
      </c>
      <c r="M2027" s="3"/>
    </row>
    <row r="2028" outlineLevel="1">
      <c r="A2028" s="2"/>
      <c r="B2028" s="1" t="s">
        <v>3793</v>
      </c>
      <c r="E2028" s="1" t="s">
        <v>3794</v>
      </c>
      <c r="F2028" s="4"/>
      <c r="G2028" s="11">
        <v>0</v>
      </c>
      <c r="H2028" s="11"/>
      <c r="I2028" s="12">
        <v>0</v>
      </c>
      <c r="J2028" s="11"/>
      <c r="K2028" s="12">
        <v>0</v>
      </c>
      <c r="L2028" s="11">
        <f>=G2028+I2028-K2028</f>
      </c>
      <c r="M2028" s="3"/>
    </row>
    <row r="2029" outlineLevel="1">
      <c r="A2029" s="2"/>
      <c r="B2029" s="1" t="s">
        <v>3795</v>
      </c>
      <c r="E2029" s="1" t="s">
        <v>3796</v>
      </c>
      <c r="F2029" s="4"/>
      <c r="G2029" s="11">
        <v>0</v>
      </c>
      <c r="H2029" s="11"/>
      <c r="I2029" s="12">
        <v>0</v>
      </c>
      <c r="J2029" s="11"/>
      <c r="K2029" s="12">
        <v>0</v>
      </c>
      <c r="L2029" s="11">
        <f>=G2029+I2029-K2029</f>
      </c>
      <c r="M2029" s="3"/>
    </row>
    <row r="2030" outlineLevel="1">
      <c r="A2030" s="2"/>
      <c r="B2030" s="1" t="s">
        <v>3797</v>
      </c>
      <c r="E2030" s="1" t="s">
        <v>3798</v>
      </c>
      <c r="F2030" s="4"/>
      <c r="G2030" s="11">
        <v>0</v>
      </c>
      <c r="H2030" s="11"/>
      <c r="I2030" s="12">
        <v>0</v>
      </c>
      <c r="J2030" s="11"/>
      <c r="K2030" s="12">
        <v>0</v>
      </c>
      <c r="L2030" s="11">
        <f>=G2030+I2030-K2030</f>
      </c>
      <c r="M2030" s="3"/>
    </row>
    <row r="2031" outlineLevel="1">
      <c r="A2031" s="2"/>
      <c r="B2031" s="1" t="s">
        <v>3799</v>
      </c>
      <c r="E2031" s="1" t="s">
        <v>3800</v>
      </c>
      <c r="F2031" s="4"/>
      <c r="G2031" s="11">
        <v>0</v>
      </c>
      <c r="H2031" s="11"/>
      <c r="I2031" s="12">
        <v>0</v>
      </c>
      <c r="J2031" s="11"/>
      <c r="K2031" s="12">
        <v>0</v>
      </c>
      <c r="L2031" s="11">
        <f>=G2031+I2031-K2031</f>
      </c>
      <c r="M2031" s="3"/>
    </row>
    <row r="2032" outlineLevel="1">
      <c r="A2032" s="2"/>
      <c r="B2032" s="1" t="s">
        <v>3801</v>
      </c>
      <c r="E2032" s="1" t="s">
        <v>3802</v>
      </c>
      <c r="F2032" s="4"/>
      <c r="G2032" s="11">
        <v>0</v>
      </c>
      <c r="H2032" s="11"/>
      <c r="I2032" s="12">
        <v>0</v>
      </c>
      <c r="J2032" s="11"/>
      <c r="K2032" s="12">
        <v>0</v>
      </c>
      <c r="L2032" s="11">
        <f>=G2032+I2032-K2032</f>
      </c>
      <c r="M2032" s="3"/>
    </row>
    <row r="2033" outlineLevel="1">
      <c r="A2033" s="2"/>
      <c r="B2033" s="1" t="s">
        <v>3803</v>
      </c>
      <c r="E2033" s="1" t="s">
        <v>3804</v>
      </c>
      <c r="F2033" s="4"/>
      <c r="G2033" s="11">
        <v>0</v>
      </c>
      <c r="H2033" s="11"/>
      <c r="I2033" s="12">
        <v>0</v>
      </c>
      <c r="J2033" s="11"/>
      <c r="K2033" s="12">
        <v>0</v>
      </c>
      <c r="L2033" s="11">
        <f>=G2033+I2033-K2033</f>
      </c>
      <c r="M2033" s="3"/>
    </row>
    <row r="2034" outlineLevel="1">
      <c r="A2034" s="2"/>
      <c r="B2034" s="1" t="s">
        <v>3805</v>
      </c>
      <c r="E2034" s="1" t="s">
        <v>3806</v>
      </c>
      <c r="F2034" s="4"/>
      <c r="G2034" s="11">
        <v>0</v>
      </c>
      <c r="H2034" s="11"/>
      <c r="I2034" s="12">
        <v>0</v>
      </c>
      <c r="J2034" s="11"/>
      <c r="K2034" s="12">
        <v>0</v>
      </c>
      <c r="L2034" s="11">
        <f>=G2034+I2034-K2034</f>
      </c>
      <c r="M2034" s="3"/>
    </row>
    <row r="2035" outlineLevel="1">
      <c r="A2035" s="2"/>
      <c r="B2035" s="1" t="s">
        <v>3807</v>
      </c>
      <c r="E2035" s="1" t="s">
        <v>3808</v>
      </c>
      <c r="F2035" s="4"/>
      <c r="G2035" s="11">
        <v>0</v>
      </c>
      <c r="H2035" s="11"/>
      <c r="I2035" s="12">
        <v>0</v>
      </c>
      <c r="J2035" s="11"/>
      <c r="K2035" s="12">
        <v>0</v>
      </c>
      <c r="L2035" s="11">
        <f>=G2035+I2035-K2035</f>
      </c>
      <c r="M2035" s="3"/>
    </row>
    <row r="2036" outlineLevel="1">
      <c r="A2036" s="2"/>
      <c r="B2036" s="1" t="s">
        <v>3809</v>
      </c>
      <c r="E2036" s="1" t="s">
        <v>3810</v>
      </c>
      <c r="F2036" s="4"/>
      <c r="G2036" s="11">
        <v>0</v>
      </c>
      <c r="H2036" s="11"/>
      <c r="I2036" s="12">
        <v>0</v>
      </c>
      <c r="J2036" s="11"/>
      <c r="K2036" s="12">
        <v>0</v>
      </c>
      <c r="L2036" s="11">
        <f>=G2036+I2036-K2036</f>
      </c>
      <c r="M2036" s="3"/>
    </row>
    <row r="2037" outlineLevel="1">
      <c r="A2037" s="2"/>
      <c r="B2037" s="1" t="s">
        <v>3811</v>
      </c>
      <c r="E2037" s="1" t="s">
        <v>3812</v>
      </c>
      <c r="F2037" s="4"/>
      <c r="G2037" s="11">
        <v>0</v>
      </c>
      <c r="H2037" s="11"/>
      <c r="I2037" s="12">
        <v>0</v>
      </c>
      <c r="J2037" s="11"/>
      <c r="K2037" s="12">
        <v>0</v>
      </c>
      <c r="L2037" s="11">
        <f>=G2037+I2037-K2037</f>
      </c>
      <c r="M2037" s="3"/>
    </row>
    <row r="2038" outlineLevel="1">
      <c r="A2038" s="2"/>
      <c r="B2038" s="1" t="s">
        <v>3813</v>
      </c>
      <c r="E2038" s="1" t="s">
        <v>3814</v>
      </c>
      <c r="F2038" s="4"/>
      <c r="G2038" s="11">
        <v>0</v>
      </c>
      <c r="H2038" s="11"/>
      <c r="I2038" s="12">
        <v>0</v>
      </c>
      <c r="J2038" s="11"/>
      <c r="K2038" s="12">
        <v>0</v>
      </c>
      <c r="L2038" s="11">
        <f>=G2038+I2038-K2038</f>
      </c>
      <c r="M2038" s="3"/>
    </row>
    <row r="2039" outlineLevel="1">
      <c r="A2039" s="2"/>
      <c r="B2039" s="1" t="s">
        <v>3815</v>
      </c>
      <c r="E2039" s="1" t="s">
        <v>3816</v>
      </c>
      <c r="F2039" s="4"/>
      <c r="G2039" s="11">
        <v>0</v>
      </c>
      <c r="H2039" s="11"/>
      <c r="I2039" s="12">
        <v>0</v>
      </c>
      <c r="J2039" s="11"/>
      <c r="K2039" s="12">
        <v>0</v>
      </c>
      <c r="L2039" s="11">
        <f>=G2039+I2039-K2039</f>
      </c>
      <c r="M2039" s="3"/>
    </row>
    <row r="2040" outlineLevel="1">
      <c r="A2040" s="2"/>
      <c r="B2040" s="1" t="s">
        <v>3817</v>
      </c>
      <c r="E2040" s="1" t="s">
        <v>3818</v>
      </c>
      <c r="F2040" s="4"/>
      <c r="G2040" s="11">
        <v>0</v>
      </c>
      <c r="H2040" s="11"/>
      <c r="I2040" s="12">
        <v>0</v>
      </c>
      <c r="J2040" s="11"/>
      <c r="K2040" s="12">
        <v>0</v>
      </c>
      <c r="L2040" s="11">
        <f>=G2040+I2040-K2040</f>
      </c>
      <c r="M2040" s="3"/>
    </row>
    <row r="2041" outlineLevel="1">
      <c r="A2041" s="2"/>
      <c r="B2041" s="1" t="s">
        <v>3819</v>
      </c>
      <c r="E2041" s="1" t="s">
        <v>3820</v>
      </c>
      <c r="F2041" s="4"/>
      <c r="G2041" s="11">
        <v>0</v>
      </c>
      <c r="H2041" s="11"/>
      <c r="I2041" s="12">
        <v>0</v>
      </c>
      <c r="J2041" s="11"/>
      <c r="K2041" s="12">
        <v>0</v>
      </c>
      <c r="L2041" s="11">
        <f>=G2041+I2041-K2041</f>
      </c>
      <c r="M2041" s="3"/>
    </row>
    <row r="2042" outlineLevel="1">
      <c r="A2042" s="2"/>
      <c r="B2042" s="1" t="s">
        <v>3821</v>
      </c>
      <c r="E2042" s="1" t="s">
        <v>3822</v>
      </c>
      <c r="F2042" s="4"/>
      <c r="G2042" s="11">
        <v>0</v>
      </c>
      <c r="H2042" s="11"/>
      <c r="I2042" s="12">
        <v>0</v>
      </c>
      <c r="J2042" s="11"/>
      <c r="K2042" s="12">
        <v>0</v>
      </c>
      <c r="L2042" s="11">
        <f>=G2042+I2042-K2042</f>
      </c>
      <c r="M2042" s="3"/>
    </row>
    <row r="2043" outlineLevel="1">
      <c r="A2043" s="2"/>
      <c r="B2043" s="1" t="s">
        <v>3823</v>
      </c>
      <c r="E2043" s="1" t="s">
        <v>3824</v>
      </c>
      <c r="F2043" s="4"/>
      <c r="G2043" s="11">
        <v>0</v>
      </c>
      <c r="H2043" s="11"/>
      <c r="I2043" s="12">
        <v>0</v>
      </c>
      <c r="J2043" s="11"/>
      <c r="K2043" s="12">
        <v>0</v>
      </c>
      <c r="L2043" s="11">
        <f>=G2043+I2043-K2043</f>
      </c>
      <c r="M2043" s="3"/>
    </row>
    <row r="2044" outlineLevel="1">
      <c r="A2044" s="2"/>
      <c r="B2044" s="1" t="s">
        <v>3825</v>
      </c>
      <c r="E2044" s="1" t="s">
        <v>3826</v>
      </c>
      <c r="F2044" s="4"/>
      <c r="G2044" s="11">
        <v>0</v>
      </c>
      <c r="H2044" s="11"/>
      <c r="I2044" s="12">
        <v>0</v>
      </c>
      <c r="J2044" s="11"/>
      <c r="K2044" s="12">
        <v>0</v>
      </c>
      <c r="L2044" s="11">
        <f>=G2044+I2044-K2044</f>
      </c>
      <c r="M2044" s="3"/>
    </row>
    <row r="2045" outlineLevel="1">
      <c r="A2045" s="2"/>
      <c r="B2045" s="1" t="s">
        <v>3827</v>
      </c>
      <c r="E2045" s="1" t="s">
        <v>3828</v>
      </c>
      <c r="F2045" s="4"/>
      <c r="G2045" s="11">
        <v>0</v>
      </c>
      <c r="H2045" s="11"/>
      <c r="I2045" s="12">
        <v>0</v>
      </c>
      <c r="J2045" s="11"/>
      <c r="K2045" s="12">
        <v>0</v>
      </c>
      <c r="L2045" s="11">
        <f>=G2045+I2045-K2045</f>
      </c>
      <c r="M2045" s="3"/>
    </row>
    <row r="2046" outlineLevel="1">
      <c r="A2046" s="2"/>
      <c r="B2046" s="1" t="s">
        <v>3829</v>
      </c>
      <c r="E2046" s="1" t="s">
        <v>3830</v>
      </c>
      <c r="F2046" s="4"/>
      <c r="G2046" s="11">
        <v>0</v>
      </c>
      <c r="H2046" s="11"/>
      <c r="I2046" s="12">
        <v>0</v>
      </c>
      <c r="J2046" s="11"/>
      <c r="K2046" s="12">
        <v>0</v>
      </c>
      <c r="L2046" s="11">
        <f>=G2046+I2046-K2046</f>
      </c>
      <c r="M2046" s="3"/>
    </row>
    <row r="2047" outlineLevel="1">
      <c r="A2047" s="2"/>
      <c r="D2047" s="7" t="s">
        <v>24</v>
      </c>
      <c r="E2047" s="7"/>
      <c r="F2047" s="7"/>
      <c r="G2047" s="8">
        <f>=SUM(G1842:G2046)</f>
      </c>
      <c r="H2047" s="8"/>
      <c r="I2047" s="8">
        <f>=SUM(I1842:I2046)</f>
      </c>
      <c r="J2047" s="8"/>
      <c r="K2047" s="8">
        <f>=SUM(K1842:K2046)</f>
      </c>
      <c r="L2047" s="8">
        <f>=SUM(L1842:L2046)</f>
      </c>
      <c r="M2047" s="3"/>
    </row>
    <row r="2048">
      <c r="A2048" s="2"/>
      <c r="F2048" s="4"/>
      <c r="G2048" s="4"/>
      <c r="H2048" s="4"/>
      <c r="I2048" s="4"/>
      <c r="J2048" s="4"/>
      <c r="K2048" s="4"/>
      <c r="L2048" s="4"/>
      <c r="M2048" s="3"/>
    </row>
    <row r="2049">
      <c r="A2049" s="2"/>
      <c r="B2049" s="9"/>
      <c r="C2049" s="9" t="s">
        <v>3831</v>
      </c>
      <c r="D2049" s="9"/>
      <c r="E2049" s="9"/>
      <c r="F2049" s="9"/>
      <c r="G2049" s="9">
        <f>=G2047</f>
      </c>
      <c r="H2049" s="9"/>
      <c r="I2049" s="9">
        <f>=I2047</f>
      </c>
      <c r="J2049" s="9"/>
      <c r="K2049" s="9">
        <f>=K2047</f>
      </c>
      <c r="L2049" s="9">
        <f>=L2047</f>
      </c>
      <c r="M2049" s="3" t="s">
        <v>266</v>
      </c>
    </row>
    <row r="2050">
      <c r="A2050" s="2"/>
      <c r="C2050" s="1" t="s">
        <v>3832</v>
      </c>
      <c r="F2050" s="4"/>
      <c r="G2050" s="11"/>
      <c r="H2050" s="11"/>
      <c r="I2050" s="11"/>
      <c r="J2050" s="11"/>
      <c r="K2050" s="11"/>
      <c r="L2050" s="11"/>
      <c r="M2050" s="3"/>
    </row>
    <row r="2051" outlineLevel="1">
      <c r="A2051" s="2"/>
      <c r="B2051" s="1" t="s">
        <v>3833</v>
      </c>
      <c r="E2051" s="1" t="s">
        <v>3834</v>
      </c>
      <c r="F2051" s="4"/>
      <c r="G2051" s="11">
        <v>0</v>
      </c>
      <c r="H2051" s="11"/>
      <c r="I2051" s="12">
        <v>0</v>
      </c>
      <c r="J2051" s="11"/>
      <c r="K2051" s="12">
        <v>0</v>
      </c>
      <c r="L2051" s="11">
        <f>=G2051+I2051-K2051</f>
      </c>
      <c r="M2051" s="3"/>
    </row>
    <row r="2052">
      <c r="A2052" s="2"/>
      <c r="M2052" s="3"/>
    </row>
    <row r="2053">
      <c r="A2053" s="2"/>
      <c r="B2053" s="9"/>
      <c r="C2053" s="9" t="s">
        <v>3835</v>
      </c>
      <c r="D2053" s="9"/>
      <c r="E2053" s="9"/>
      <c r="F2053" s="9"/>
      <c r="G2053" s="9">
        <f>=G2051</f>
      </c>
      <c r="H2053" s="9"/>
      <c r="I2053" s="9">
        <f>=I2051</f>
      </c>
      <c r="J2053" s="9"/>
      <c r="K2053" s="9">
        <f>=K2051</f>
      </c>
      <c r="L2053" s="9">
        <f>=L2051</f>
      </c>
      <c r="M2053" s="3" t="s">
        <v>266</v>
      </c>
    </row>
    <row r="2054">
      <c r="A2054" s="2"/>
      <c r="C2054" s="1" t="s">
        <v>3836</v>
      </c>
      <c r="F2054" s="4"/>
      <c r="G2054" s="11"/>
      <c r="H2054" s="11"/>
      <c r="I2054" s="11"/>
      <c r="J2054" s="11"/>
      <c r="K2054" s="11"/>
      <c r="L2054" s="11"/>
      <c r="M2054" s="3"/>
    </row>
    <row r="2055" outlineLevel="1">
      <c r="A2055" s="2"/>
      <c r="B2055" s="1" t="s">
        <v>3837</v>
      </c>
      <c r="E2055" s="1" t="s">
        <v>3838</v>
      </c>
      <c r="F2055" s="4"/>
      <c r="G2055" s="11">
        <v>0</v>
      </c>
      <c r="H2055" s="11"/>
      <c r="I2055" s="12">
        <v>0</v>
      </c>
      <c r="J2055" s="11"/>
      <c r="K2055" s="12">
        <v>0</v>
      </c>
      <c r="L2055" s="11">
        <f>=G2055+I2055-K2055</f>
      </c>
      <c r="M2055" s="3"/>
    </row>
    <row r="2056">
      <c r="A2056" s="2"/>
      <c r="M2056" s="3"/>
    </row>
    <row r="2057">
      <c r="A2057" s="2"/>
      <c r="B2057" s="9"/>
      <c r="C2057" s="9" t="s">
        <v>3839</v>
      </c>
      <c r="D2057" s="9"/>
      <c r="E2057" s="9"/>
      <c r="F2057" s="9"/>
      <c r="G2057" s="9">
        <f>=G2055</f>
      </c>
      <c r="H2057" s="9"/>
      <c r="I2057" s="9">
        <f>=I2055</f>
      </c>
      <c r="J2057" s="9"/>
      <c r="K2057" s="9">
        <f>=K2055</f>
      </c>
      <c r="L2057" s="9">
        <f>=L2055</f>
      </c>
      <c r="M2057" s="3"/>
    </row>
    <row r="2058">
      <c r="A2058" s="2"/>
      <c r="C2058" s="1" t="s">
        <v>3840</v>
      </c>
      <c r="F2058" s="4"/>
      <c r="G2058" s="11"/>
      <c r="H2058" s="11"/>
      <c r="I2058" s="11"/>
      <c r="J2058" s="11"/>
      <c r="K2058" s="11"/>
      <c r="L2058" s="11"/>
      <c r="M2058" s="3"/>
    </row>
    <row r="2059">
      <c r="A2059" s="2"/>
      <c r="C2059" s="1" t="s">
        <v>3841</v>
      </c>
      <c r="F2059" s="4"/>
      <c r="G2059" s="11"/>
      <c r="H2059" s="11"/>
      <c r="I2059" s="11"/>
      <c r="J2059" s="11"/>
      <c r="K2059" s="11"/>
      <c r="L2059" s="11"/>
      <c r="M2059" s="3"/>
    </row>
    <row r="2060" outlineLevel="1">
      <c r="A2060" s="2"/>
      <c r="B2060" s="1" t="s">
        <v>3842</v>
      </c>
      <c r="E2060" s="1" t="s">
        <v>3843</v>
      </c>
      <c r="F2060" s="4"/>
      <c r="G2060" s="11">
        <v>0</v>
      </c>
      <c r="H2060" s="11"/>
      <c r="I2060" s="12">
        <v>0</v>
      </c>
      <c r="J2060" s="11"/>
      <c r="K2060" s="12">
        <v>0</v>
      </c>
      <c r="L2060" s="11">
        <f>=G2060+I2060-K2060</f>
      </c>
      <c r="M2060" s="3"/>
    </row>
    <row r="2061" outlineLevel="1">
      <c r="A2061" s="2"/>
      <c r="B2061" s="1" t="s">
        <v>3844</v>
      </c>
      <c r="E2061" s="1" t="s">
        <v>3845</v>
      </c>
      <c r="F2061" s="4"/>
      <c r="G2061" s="11">
        <v>0</v>
      </c>
      <c r="H2061" s="11"/>
      <c r="I2061" s="12">
        <v>0</v>
      </c>
      <c r="J2061" s="11"/>
      <c r="K2061" s="12">
        <v>0</v>
      </c>
      <c r="L2061" s="11">
        <f>=G2061+I2061-K2061</f>
      </c>
      <c r="M2061" s="3"/>
    </row>
    <row r="2062" outlineLevel="1">
      <c r="A2062" s="2"/>
      <c r="B2062" s="1" t="s">
        <v>3846</v>
      </c>
      <c r="E2062" s="1" t="s">
        <v>3847</v>
      </c>
      <c r="F2062" s="4"/>
      <c r="G2062" s="11">
        <v>0</v>
      </c>
      <c r="H2062" s="11"/>
      <c r="I2062" s="12">
        <v>0</v>
      </c>
      <c r="J2062" s="11"/>
      <c r="K2062" s="12">
        <v>0</v>
      </c>
      <c r="L2062" s="11">
        <f>=G2062+I2062-K2062</f>
      </c>
      <c r="M2062" s="3"/>
    </row>
    <row r="2063" outlineLevel="1">
      <c r="A2063" s="2"/>
      <c r="B2063" s="1" t="s">
        <v>3848</v>
      </c>
      <c r="E2063" s="1" t="s">
        <v>3849</v>
      </c>
      <c r="F2063" s="4"/>
      <c r="G2063" s="11">
        <v>0</v>
      </c>
      <c r="H2063" s="11"/>
      <c r="I2063" s="12">
        <v>0</v>
      </c>
      <c r="J2063" s="11"/>
      <c r="K2063" s="12">
        <v>0</v>
      </c>
      <c r="L2063" s="11">
        <f>=G2063+I2063-K2063</f>
      </c>
      <c r="M2063" s="3"/>
    </row>
    <row r="2064" outlineLevel="1">
      <c r="A2064" s="2"/>
      <c r="B2064" s="1" t="s">
        <v>3850</v>
      </c>
      <c r="E2064" s="1" t="s">
        <v>3851</v>
      </c>
      <c r="F2064" s="4"/>
      <c r="G2064" s="11">
        <v>0</v>
      </c>
      <c r="H2064" s="11"/>
      <c r="I2064" s="12">
        <v>0</v>
      </c>
      <c r="J2064" s="11"/>
      <c r="K2064" s="12">
        <v>0</v>
      </c>
      <c r="L2064" s="11">
        <f>=G2064+I2064-K2064</f>
      </c>
      <c r="M2064" s="3"/>
    </row>
    <row r="2065" outlineLevel="1">
      <c r="A2065" s="2"/>
      <c r="B2065" s="1" t="s">
        <v>3852</v>
      </c>
      <c r="E2065" s="1" t="s">
        <v>3853</v>
      </c>
      <c r="F2065" s="4"/>
      <c r="G2065" s="11">
        <v>0</v>
      </c>
      <c r="H2065" s="11"/>
      <c r="I2065" s="12">
        <v>0</v>
      </c>
      <c r="J2065" s="11"/>
      <c r="K2065" s="12">
        <v>0</v>
      </c>
      <c r="L2065" s="11">
        <f>=G2065+I2065-K2065</f>
      </c>
      <c r="M2065" s="3"/>
    </row>
    <row r="2066" outlineLevel="1">
      <c r="A2066" s="2"/>
      <c r="B2066" s="1" t="s">
        <v>3854</v>
      </c>
      <c r="E2066" s="1" t="s">
        <v>3855</v>
      </c>
      <c r="F2066" s="4"/>
      <c r="G2066" s="11">
        <v>0</v>
      </c>
      <c r="H2066" s="11"/>
      <c r="I2066" s="12">
        <v>0</v>
      </c>
      <c r="J2066" s="11"/>
      <c r="K2066" s="12">
        <v>0</v>
      </c>
      <c r="L2066" s="11">
        <f>=G2066+I2066-K2066</f>
      </c>
      <c r="M2066" s="3"/>
    </row>
    <row r="2067" outlineLevel="1">
      <c r="A2067" s="2"/>
      <c r="B2067" s="1" t="s">
        <v>3856</v>
      </c>
      <c r="E2067" s="1" t="s">
        <v>3857</v>
      </c>
      <c r="F2067" s="4"/>
      <c r="G2067" s="11">
        <v>0</v>
      </c>
      <c r="H2067" s="11"/>
      <c r="I2067" s="12">
        <v>0</v>
      </c>
      <c r="J2067" s="11"/>
      <c r="K2067" s="12">
        <v>0</v>
      </c>
      <c r="L2067" s="11">
        <f>=G2067+I2067-K2067</f>
      </c>
      <c r="M2067" s="3"/>
    </row>
    <row r="2068" outlineLevel="1">
      <c r="A2068" s="2"/>
      <c r="B2068" s="1" t="s">
        <v>3858</v>
      </c>
      <c r="E2068" s="1" t="s">
        <v>3859</v>
      </c>
      <c r="F2068" s="4"/>
      <c r="G2068" s="11">
        <v>0</v>
      </c>
      <c r="H2068" s="11"/>
      <c r="I2068" s="12">
        <v>0</v>
      </c>
      <c r="J2068" s="11"/>
      <c r="K2068" s="12">
        <v>0</v>
      </c>
      <c r="L2068" s="11">
        <f>=G2068+I2068-K2068</f>
      </c>
      <c r="M2068" s="3"/>
    </row>
    <row r="2069" outlineLevel="1">
      <c r="A2069" s="2"/>
      <c r="B2069" s="1" t="s">
        <v>3860</v>
      </c>
      <c r="E2069" s="1" t="s">
        <v>3861</v>
      </c>
      <c r="F2069" s="4"/>
      <c r="G2069" s="11">
        <v>0</v>
      </c>
      <c r="H2069" s="11"/>
      <c r="I2069" s="12">
        <v>0</v>
      </c>
      <c r="J2069" s="11"/>
      <c r="K2069" s="12">
        <v>0</v>
      </c>
      <c r="L2069" s="11">
        <f>=G2069+I2069-K2069</f>
      </c>
      <c r="M2069" s="3"/>
    </row>
    <row r="2070" outlineLevel="1">
      <c r="A2070" s="2"/>
      <c r="B2070" s="1" t="s">
        <v>3862</v>
      </c>
      <c r="E2070" s="1" t="s">
        <v>3863</v>
      </c>
      <c r="F2070" s="4"/>
      <c r="G2070" s="11">
        <v>0</v>
      </c>
      <c r="H2070" s="11"/>
      <c r="I2070" s="12">
        <v>0</v>
      </c>
      <c r="J2070" s="11"/>
      <c r="K2070" s="12">
        <v>0</v>
      </c>
      <c r="L2070" s="11">
        <f>=G2070+I2070-K2070</f>
      </c>
      <c r="M2070" s="3"/>
    </row>
    <row r="2071" outlineLevel="1">
      <c r="A2071" s="2"/>
      <c r="B2071" s="1" t="s">
        <v>3864</v>
      </c>
      <c r="E2071" s="1" t="s">
        <v>3865</v>
      </c>
      <c r="F2071" s="4"/>
      <c r="G2071" s="11">
        <v>0</v>
      </c>
      <c r="H2071" s="11"/>
      <c r="I2071" s="12">
        <v>0</v>
      </c>
      <c r="J2071" s="11"/>
      <c r="K2071" s="12">
        <v>0</v>
      </c>
      <c r="L2071" s="11">
        <f>=G2071+I2071-K2071</f>
      </c>
      <c r="M2071" s="3"/>
    </row>
    <row r="2072" outlineLevel="1">
      <c r="A2072" s="2"/>
      <c r="B2072" s="1" t="s">
        <v>3866</v>
      </c>
      <c r="E2072" s="1" t="s">
        <v>3867</v>
      </c>
      <c r="F2072" s="4"/>
      <c r="G2072" s="11">
        <v>0</v>
      </c>
      <c r="H2072" s="11"/>
      <c r="I2072" s="12">
        <v>0</v>
      </c>
      <c r="J2072" s="11"/>
      <c r="K2072" s="12">
        <v>0</v>
      </c>
      <c r="L2072" s="11">
        <f>=G2072+I2072-K2072</f>
      </c>
      <c r="M2072" s="3"/>
    </row>
    <row r="2073" outlineLevel="1">
      <c r="A2073" s="2"/>
      <c r="B2073" s="1" t="s">
        <v>3868</v>
      </c>
      <c r="E2073" s="1" t="s">
        <v>3869</v>
      </c>
      <c r="F2073" s="4"/>
      <c r="G2073" s="11">
        <v>0</v>
      </c>
      <c r="H2073" s="11"/>
      <c r="I2073" s="12">
        <v>0</v>
      </c>
      <c r="J2073" s="11"/>
      <c r="K2073" s="12">
        <v>0</v>
      </c>
      <c r="L2073" s="11">
        <f>=G2073+I2073-K2073</f>
      </c>
      <c r="M2073" s="3"/>
    </row>
    <row r="2074" outlineLevel="1">
      <c r="A2074" s="2"/>
      <c r="B2074" s="1" t="s">
        <v>3870</v>
      </c>
      <c r="E2074" s="1" t="s">
        <v>3871</v>
      </c>
      <c r="F2074" s="4"/>
      <c r="G2074" s="11">
        <v>0</v>
      </c>
      <c r="H2074" s="11"/>
      <c r="I2074" s="12">
        <v>0</v>
      </c>
      <c r="J2074" s="11"/>
      <c r="K2074" s="12">
        <v>0</v>
      </c>
      <c r="L2074" s="11">
        <f>=G2074+I2074-K2074</f>
      </c>
      <c r="M2074" s="3"/>
    </row>
    <row r="2075" outlineLevel="1">
      <c r="A2075" s="2"/>
      <c r="B2075" s="1" t="s">
        <v>3872</v>
      </c>
      <c r="E2075" s="1" t="s">
        <v>3873</v>
      </c>
      <c r="F2075" s="4"/>
      <c r="G2075" s="11">
        <v>0</v>
      </c>
      <c r="H2075" s="11"/>
      <c r="I2075" s="12">
        <v>0</v>
      </c>
      <c r="J2075" s="11"/>
      <c r="K2075" s="12">
        <v>0</v>
      </c>
      <c r="L2075" s="11">
        <f>=G2075+I2075-K2075</f>
      </c>
      <c r="M2075" s="3"/>
    </row>
    <row r="2076" outlineLevel="1">
      <c r="A2076" s="2"/>
      <c r="B2076" s="1" t="s">
        <v>3874</v>
      </c>
      <c r="E2076" s="1" t="s">
        <v>3875</v>
      </c>
      <c r="F2076" s="4"/>
      <c r="G2076" s="11">
        <v>0</v>
      </c>
      <c r="H2076" s="11"/>
      <c r="I2076" s="12">
        <v>0</v>
      </c>
      <c r="J2076" s="11"/>
      <c r="K2076" s="12">
        <v>0</v>
      </c>
      <c r="L2076" s="11">
        <f>=G2076+I2076-K2076</f>
      </c>
      <c r="M2076" s="3"/>
    </row>
    <row r="2077" outlineLevel="1">
      <c r="A2077" s="2"/>
      <c r="B2077" s="1" t="s">
        <v>3876</v>
      </c>
      <c r="E2077" s="1" t="s">
        <v>3877</v>
      </c>
      <c r="F2077" s="4"/>
      <c r="G2077" s="11">
        <v>0</v>
      </c>
      <c r="H2077" s="11"/>
      <c r="I2077" s="12">
        <v>0</v>
      </c>
      <c r="J2077" s="11"/>
      <c r="K2077" s="12">
        <v>0</v>
      </c>
      <c r="L2077" s="11">
        <f>=G2077+I2077-K2077</f>
      </c>
      <c r="M2077" s="3"/>
    </row>
    <row r="2078" outlineLevel="1">
      <c r="A2078" s="2"/>
      <c r="B2078" s="1" t="s">
        <v>3878</v>
      </c>
      <c r="E2078" s="1" t="s">
        <v>3879</v>
      </c>
      <c r="F2078" s="4"/>
      <c r="G2078" s="11">
        <v>0</v>
      </c>
      <c r="H2078" s="11"/>
      <c r="I2078" s="12">
        <v>0</v>
      </c>
      <c r="J2078" s="11"/>
      <c r="K2078" s="12">
        <v>0</v>
      </c>
      <c r="L2078" s="11">
        <f>=G2078+I2078-K2078</f>
      </c>
      <c r="M2078" s="3"/>
    </row>
    <row r="2079" outlineLevel="1">
      <c r="A2079" s="2"/>
      <c r="B2079" s="1" t="s">
        <v>3880</v>
      </c>
      <c r="E2079" s="1" t="s">
        <v>3881</v>
      </c>
      <c r="F2079" s="4"/>
      <c r="G2079" s="11">
        <v>0</v>
      </c>
      <c r="H2079" s="11"/>
      <c r="I2079" s="12">
        <v>0</v>
      </c>
      <c r="J2079" s="11"/>
      <c r="K2079" s="12">
        <v>0</v>
      </c>
      <c r="L2079" s="11">
        <f>=G2079+I2079-K2079</f>
      </c>
      <c r="M2079" s="3"/>
    </row>
    <row r="2080" outlineLevel="1">
      <c r="A2080" s="2"/>
      <c r="B2080" s="1" t="s">
        <v>3882</v>
      </c>
      <c r="E2080" s="1" t="s">
        <v>3883</v>
      </c>
      <c r="F2080" s="4"/>
      <c r="G2080" s="11">
        <v>0</v>
      </c>
      <c r="H2080" s="11"/>
      <c r="I2080" s="12">
        <v>0</v>
      </c>
      <c r="J2080" s="11"/>
      <c r="K2080" s="12">
        <v>0</v>
      </c>
      <c r="L2080" s="11">
        <f>=G2080+I2080-K2080</f>
      </c>
      <c r="M2080" s="3"/>
    </row>
    <row r="2081" outlineLevel="1">
      <c r="A2081" s="2"/>
      <c r="B2081" s="1" t="s">
        <v>3884</v>
      </c>
      <c r="E2081" s="1" t="s">
        <v>3885</v>
      </c>
      <c r="F2081" s="4"/>
      <c r="G2081" s="11">
        <v>0</v>
      </c>
      <c r="H2081" s="11"/>
      <c r="I2081" s="12">
        <v>0</v>
      </c>
      <c r="J2081" s="11"/>
      <c r="K2081" s="12">
        <v>0</v>
      </c>
      <c r="L2081" s="11">
        <f>=G2081+I2081-K2081</f>
      </c>
      <c r="M2081" s="3"/>
    </row>
    <row r="2082" outlineLevel="1">
      <c r="A2082" s="2"/>
      <c r="B2082" s="1" t="s">
        <v>3886</v>
      </c>
      <c r="E2082" s="1" t="s">
        <v>3887</v>
      </c>
      <c r="F2082" s="4"/>
      <c r="G2082" s="11">
        <v>0</v>
      </c>
      <c r="H2082" s="11"/>
      <c r="I2082" s="12">
        <v>0</v>
      </c>
      <c r="J2082" s="11"/>
      <c r="K2082" s="12">
        <v>0</v>
      </c>
      <c r="L2082" s="11">
        <f>=G2082+I2082-K2082</f>
      </c>
      <c r="M2082" s="3"/>
    </row>
    <row r="2083" outlineLevel="1">
      <c r="A2083" s="2"/>
      <c r="B2083" s="1" t="s">
        <v>3888</v>
      </c>
      <c r="E2083" s="1" t="s">
        <v>3889</v>
      </c>
      <c r="F2083" s="4"/>
      <c r="G2083" s="11">
        <v>0</v>
      </c>
      <c r="H2083" s="11"/>
      <c r="I2083" s="12">
        <v>0</v>
      </c>
      <c r="J2083" s="11"/>
      <c r="K2083" s="12">
        <v>0</v>
      </c>
      <c r="L2083" s="11">
        <f>=G2083+I2083-K2083</f>
      </c>
      <c r="M2083" s="3"/>
    </row>
    <row r="2084" outlineLevel="1">
      <c r="A2084" s="2"/>
      <c r="B2084" s="1" t="s">
        <v>3890</v>
      </c>
      <c r="E2084" s="1" t="s">
        <v>3891</v>
      </c>
      <c r="F2084" s="4"/>
      <c r="G2084" s="11">
        <v>0</v>
      </c>
      <c r="H2084" s="11"/>
      <c r="I2084" s="12">
        <v>0</v>
      </c>
      <c r="J2084" s="11"/>
      <c r="K2084" s="12">
        <v>0</v>
      </c>
      <c r="L2084" s="11">
        <f>=G2084+I2084-K2084</f>
      </c>
      <c r="M2084" s="3"/>
    </row>
    <row r="2085" outlineLevel="1">
      <c r="A2085" s="2"/>
      <c r="D2085" s="7" t="s">
        <v>24</v>
      </c>
      <c r="E2085" s="7"/>
      <c r="F2085" s="7"/>
      <c r="G2085" s="8">
        <f>=SUM(G2060:G2084)</f>
      </c>
      <c r="H2085" s="8"/>
      <c r="I2085" s="8">
        <f>=SUM(I2060:I2084)</f>
      </c>
      <c r="J2085" s="8"/>
      <c r="K2085" s="8">
        <f>=SUM(K2060:K2084)</f>
      </c>
      <c r="L2085" s="8">
        <f>=SUM(L2060:L2084)</f>
      </c>
      <c r="M2085" s="3"/>
    </row>
    <row r="2086">
      <c r="A2086" s="2"/>
      <c r="F2086" s="4"/>
      <c r="G2086" s="4"/>
      <c r="H2086" s="4"/>
      <c r="I2086" s="4"/>
      <c r="J2086" s="4"/>
      <c r="K2086" s="4"/>
      <c r="L2086" s="4"/>
      <c r="M2086" s="3"/>
    </row>
    <row r="2087">
      <c r="A2087" s="2"/>
      <c r="C2087" s="1" t="s">
        <v>3892</v>
      </c>
      <c r="F2087" s="4"/>
      <c r="G2087" s="11"/>
      <c r="H2087" s="11"/>
      <c r="I2087" s="11"/>
      <c r="J2087" s="11"/>
      <c r="K2087" s="11"/>
      <c r="L2087" s="11"/>
      <c r="M2087" s="3"/>
    </row>
    <row r="2088">
      <c r="A2088" s="2"/>
      <c r="C2088" s="1" t="s">
        <v>3893</v>
      </c>
      <c r="F2088" s="4"/>
      <c r="G2088" s="11"/>
      <c r="H2088" s="11"/>
      <c r="I2088" s="11"/>
      <c r="J2088" s="11"/>
      <c r="K2088" s="11"/>
      <c r="L2088" s="11"/>
      <c r="M2088" s="3"/>
    </row>
    <row r="2089">
      <c r="A2089" s="2"/>
      <c r="B2089" s="9"/>
      <c r="C2089" s="9" t="s">
        <v>3894</v>
      </c>
      <c r="D2089" s="9"/>
      <c r="E2089" s="9"/>
      <c r="F2089" s="9"/>
      <c r="G2089" s="9">
        <f>=G2085</f>
      </c>
      <c r="H2089" s="9"/>
      <c r="I2089" s="9">
        <f>=I2085</f>
      </c>
      <c r="J2089" s="9"/>
      <c r="K2089" s="9">
        <f>=K2085</f>
      </c>
      <c r="L2089" s="9">
        <f>=L2085</f>
      </c>
      <c r="M2089" s="3"/>
    </row>
    <row r="2090">
      <c r="A2090" s="2"/>
      <c r="C2090" s="1" t="s">
        <v>3895</v>
      </c>
      <c r="F2090" s="4"/>
      <c r="G2090" s="11"/>
      <c r="H2090" s="11"/>
      <c r="I2090" s="11"/>
      <c r="J2090" s="11"/>
      <c r="K2090" s="11"/>
      <c r="L2090" s="11"/>
      <c r="M2090" s="3"/>
    </row>
    <row r="2091" outlineLevel="1">
      <c r="A2091" s="2"/>
      <c r="B2091" s="1" t="s">
        <v>3896</v>
      </c>
      <c r="E2091" s="1" t="s">
        <v>3897</v>
      </c>
      <c r="F2091" s="4"/>
      <c r="G2091" s="11">
        <v>0</v>
      </c>
      <c r="H2091" s="11"/>
      <c r="I2091" s="12">
        <v>0</v>
      </c>
      <c r="J2091" s="11"/>
      <c r="K2091" s="12">
        <v>0</v>
      </c>
      <c r="L2091" s="11">
        <f>=G2091+I2091-K2091</f>
      </c>
      <c r="M2091" s="3"/>
    </row>
    <row r="2092" outlineLevel="1">
      <c r="A2092" s="2"/>
      <c r="B2092" s="1" t="s">
        <v>3898</v>
      </c>
      <c r="E2092" s="1" t="s">
        <v>3899</v>
      </c>
      <c r="F2092" s="4"/>
      <c r="G2092" s="11">
        <v>0</v>
      </c>
      <c r="H2092" s="11"/>
      <c r="I2092" s="12">
        <v>0</v>
      </c>
      <c r="J2092" s="11"/>
      <c r="K2092" s="12">
        <v>0</v>
      </c>
      <c r="L2092" s="11">
        <f>=G2092+I2092-K2092</f>
      </c>
      <c r="M2092" s="3"/>
    </row>
    <row r="2093" outlineLevel="1">
      <c r="A2093" s="2"/>
      <c r="B2093" s="1" t="s">
        <v>3900</v>
      </c>
      <c r="E2093" s="1" t="s">
        <v>3901</v>
      </c>
      <c r="F2093" s="4"/>
      <c r="G2093" s="11">
        <v>0</v>
      </c>
      <c r="H2093" s="11"/>
      <c r="I2093" s="12">
        <v>0</v>
      </c>
      <c r="J2093" s="11"/>
      <c r="K2093" s="12">
        <v>0</v>
      </c>
      <c r="L2093" s="11">
        <f>=G2093+I2093-K2093</f>
      </c>
      <c r="M2093" s="3"/>
    </row>
    <row r="2094" outlineLevel="1">
      <c r="A2094" s="2"/>
      <c r="B2094" s="1" t="s">
        <v>3902</v>
      </c>
      <c r="E2094" s="1" t="s">
        <v>3903</v>
      </c>
      <c r="F2094" s="4"/>
      <c r="G2094" s="11">
        <v>0</v>
      </c>
      <c r="H2094" s="11"/>
      <c r="I2094" s="12">
        <v>0</v>
      </c>
      <c r="J2094" s="11"/>
      <c r="K2094" s="12">
        <v>0</v>
      </c>
      <c r="L2094" s="11">
        <f>=G2094+I2094-K2094</f>
      </c>
      <c r="M2094" s="3"/>
    </row>
    <row r="2095" outlineLevel="1">
      <c r="A2095" s="2"/>
      <c r="B2095" s="1" t="s">
        <v>3904</v>
      </c>
      <c r="E2095" s="1" t="s">
        <v>3905</v>
      </c>
      <c r="F2095" s="4"/>
      <c r="G2095" s="11">
        <v>0</v>
      </c>
      <c r="H2095" s="11"/>
      <c r="I2095" s="12">
        <v>0</v>
      </c>
      <c r="J2095" s="11"/>
      <c r="K2095" s="12">
        <v>0</v>
      </c>
      <c r="L2095" s="11">
        <f>=G2095+I2095-K2095</f>
      </c>
      <c r="M2095" s="3"/>
    </row>
    <row r="2096" outlineLevel="1">
      <c r="A2096" s="2"/>
      <c r="D2096" s="7" t="s">
        <v>24</v>
      </c>
      <c r="E2096" s="7"/>
      <c r="F2096" s="7"/>
      <c r="G2096" s="8">
        <f>=SUM(G2091:G2095)</f>
      </c>
      <c r="H2096" s="8"/>
      <c r="I2096" s="8">
        <f>=SUM(I2091:I2095)</f>
      </c>
      <c r="J2096" s="8"/>
      <c r="K2096" s="8">
        <f>=SUM(K2091:K2095)</f>
      </c>
      <c r="L2096" s="8">
        <f>=SUM(L2091:L2095)</f>
      </c>
      <c r="M2096" s="3"/>
    </row>
    <row r="2097">
      <c r="A2097" s="2"/>
      <c r="F2097" s="4"/>
      <c r="G2097" s="4"/>
      <c r="H2097" s="4"/>
      <c r="I2097" s="4"/>
      <c r="J2097" s="4"/>
      <c r="K2097" s="4"/>
      <c r="L2097" s="4"/>
      <c r="M2097" s="3"/>
    </row>
    <row r="2098">
      <c r="A2098" s="2"/>
      <c r="B2098" s="9"/>
      <c r="C2098" s="9" t="s">
        <v>3906</v>
      </c>
      <c r="D2098" s="9"/>
      <c r="E2098" s="9"/>
      <c r="F2098" s="9"/>
      <c r="G2098" s="9">
        <f>=G2096</f>
      </c>
      <c r="H2098" s="9"/>
      <c r="I2098" s="9">
        <f>=I2096</f>
      </c>
      <c r="J2098" s="9"/>
      <c r="K2098" s="9">
        <f>=K2096</f>
      </c>
      <c r="L2098" s="9">
        <f>=L2096</f>
      </c>
      <c r="M2098" s="3"/>
    </row>
    <row r="2099">
      <c r="A2099" s="2"/>
      <c r="C2099" s="1" t="s">
        <v>3907</v>
      </c>
      <c r="F2099" s="4"/>
      <c r="G2099" s="11"/>
      <c r="H2099" s="11"/>
      <c r="I2099" s="11"/>
      <c r="J2099" s="11"/>
      <c r="K2099" s="11"/>
      <c r="L2099" s="11"/>
      <c r="M2099" s="3"/>
    </row>
    <row r="2100" outlineLevel="1">
      <c r="A2100" s="2"/>
      <c r="B2100" s="1" t="s">
        <v>3908</v>
      </c>
      <c r="E2100" s="1" t="s">
        <v>3909</v>
      </c>
      <c r="F2100" s="4"/>
      <c r="G2100" s="11">
        <v>0</v>
      </c>
      <c r="H2100" s="11"/>
      <c r="I2100" s="12">
        <v>0</v>
      </c>
      <c r="J2100" s="11"/>
      <c r="K2100" s="12">
        <v>0</v>
      </c>
      <c r="L2100" s="11">
        <f>=G2100+I2100-K2100</f>
      </c>
      <c r="M2100" s="3"/>
    </row>
    <row r="2101" outlineLevel="1">
      <c r="A2101" s="2"/>
      <c r="B2101" s="1" t="s">
        <v>3910</v>
      </c>
      <c r="E2101" s="1" t="s">
        <v>3911</v>
      </c>
      <c r="F2101" s="4"/>
      <c r="G2101" s="11">
        <v>0</v>
      </c>
      <c r="H2101" s="11"/>
      <c r="I2101" s="12">
        <v>0</v>
      </c>
      <c r="J2101" s="11"/>
      <c r="K2101" s="12">
        <v>0</v>
      </c>
      <c r="L2101" s="11">
        <f>=G2101+I2101-K2101</f>
      </c>
      <c r="M2101" s="3"/>
    </row>
    <row r="2102" outlineLevel="1">
      <c r="A2102" s="2"/>
      <c r="B2102" s="1" t="s">
        <v>3912</v>
      </c>
      <c r="E2102" s="1" t="s">
        <v>3913</v>
      </c>
      <c r="F2102" s="4"/>
      <c r="G2102" s="11">
        <v>0</v>
      </c>
      <c r="H2102" s="11"/>
      <c r="I2102" s="12">
        <v>0</v>
      </c>
      <c r="J2102" s="11"/>
      <c r="K2102" s="12">
        <v>0</v>
      </c>
      <c r="L2102" s="11">
        <f>=G2102+I2102-K2102</f>
      </c>
      <c r="M2102" s="3"/>
    </row>
    <row r="2103" outlineLevel="1">
      <c r="A2103" s="2"/>
      <c r="D2103" s="7" t="s">
        <v>24</v>
      </c>
      <c r="E2103" s="7"/>
      <c r="F2103" s="7"/>
      <c r="G2103" s="8">
        <f>=SUM(G2100:G2102)</f>
      </c>
      <c r="H2103" s="8"/>
      <c r="I2103" s="8">
        <f>=SUM(I2100:I2102)</f>
      </c>
      <c r="J2103" s="8"/>
      <c r="K2103" s="8">
        <f>=SUM(K2100:K2102)</f>
      </c>
      <c r="L2103" s="8">
        <f>=SUM(L2100:L2102)</f>
      </c>
      <c r="M2103" s="3"/>
    </row>
    <row r="2104">
      <c r="A2104" s="2"/>
      <c r="F2104" s="4"/>
      <c r="G2104" s="4"/>
      <c r="H2104" s="4"/>
      <c r="I2104" s="4"/>
      <c r="J2104" s="4"/>
      <c r="K2104" s="4"/>
      <c r="L2104" s="4"/>
      <c r="M2104" s="3"/>
    </row>
    <row r="2105">
      <c r="A2105" s="2"/>
      <c r="B2105" s="9"/>
      <c r="C2105" s="9" t="s">
        <v>3914</v>
      </c>
      <c r="D2105" s="9"/>
      <c r="E2105" s="9"/>
      <c r="F2105" s="9"/>
      <c r="G2105" s="9">
        <f>=G2103</f>
      </c>
      <c r="H2105" s="9"/>
      <c r="I2105" s="9">
        <f>=I2103</f>
      </c>
      <c r="J2105" s="9"/>
      <c r="K2105" s="9">
        <f>=K2103</f>
      </c>
      <c r="L2105" s="9">
        <f>=L2103</f>
      </c>
      <c r="M2105" s="3"/>
    </row>
    <row r="2106">
      <c r="A2106" s="2"/>
      <c r="B2106" s="9"/>
      <c r="C2106" s="9" t="s">
        <v>3915</v>
      </c>
      <c r="D2106" s="9"/>
      <c r="E2106" s="9"/>
      <c r="F2106" s="9"/>
      <c r="G2106" s="9">
        <f>=G2105+G2098+G2089+G2053+G2057+G2049+G1839+G1620+G1006+G1002+G984+G962</f>
      </c>
      <c r="H2106" s="9"/>
      <c r="I2106" s="9">
        <f>=I2105+I2098+I2089+I2053+I2057+I2049+I1839+I1620+I1006+I1002+I984+I962</f>
      </c>
      <c r="J2106" s="9"/>
      <c r="K2106" s="9">
        <f>=K2105+K2098+K2089+K2053+K2057+K2049+K1839+K1620+K1006+K1002+K984+K962</f>
      </c>
      <c r="L2106" s="9">
        <f>=L2105+L2098+L2089+L2053+L2057+L2049+L1839+L1620+L1006+L1002+L984+L962</f>
      </c>
      <c r="M2106" s="3"/>
    </row>
    <row r="2107">
      <c r="A2107" s="2"/>
      <c r="B2107" s="10"/>
      <c r="C2107" s="10" t="s">
        <v>3916</v>
      </c>
      <c r="D2107" s="10"/>
      <c r="E2107" s="10"/>
      <c r="F2107" s="10"/>
      <c r="G2107" s="10">
        <f>=G933+G2106</f>
      </c>
      <c r="H2107" s="10"/>
      <c r="I2107" s="10">
        <f>=I933+I2106</f>
      </c>
      <c r="J2107" s="10"/>
      <c r="K2107" s="10">
        <f>=K933+K2106</f>
      </c>
      <c r="L2107" s="10">
        <f>=L933+L2106</f>
      </c>
      <c r="M2107" s="3" t="s">
        <v>266</v>
      </c>
    </row>
    <row r="2108">
      <c r="A2108" s="2"/>
      <c r="C2108" s="1" t="s">
        <v>3917</v>
      </c>
      <c r="F2108" s="4"/>
      <c r="G2108" s="11"/>
      <c r="H2108" s="11"/>
      <c r="I2108" s="11"/>
      <c r="J2108" s="11"/>
      <c r="K2108" s="11"/>
      <c r="L2108" s="11"/>
      <c r="M2108" s="3"/>
    </row>
    <row r="2109">
      <c r="A2109" s="2"/>
      <c r="C2109" s="1" t="s">
        <v>3918</v>
      </c>
      <c r="F2109" s="4"/>
      <c r="G2109" s="11"/>
      <c r="H2109" s="11"/>
      <c r="I2109" s="11"/>
      <c r="J2109" s="11"/>
      <c r="K2109" s="11"/>
      <c r="L2109" s="11"/>
      <c r="M2109" s="3"/>
    </row>
    <row r="2110">
      <c r="A2110" s="2"/>
      <c r="C2110" s="1" t="s">
        <v>3919</v>
      </c>
      <c r="F2110" s="4"/>
      <c r="G2110" s="11"/>
      <c r="H2110" s="11"/>
      <c r="I2110" s="11"/>
      <c r="J2110" s="11"/>
      <c r="K2110" s="11"/>
      <c r="L2110" s="11"/>
      <c r="M2110" s="3"/>
    </row>
    <row r="2111">
      <c r="A2111" s="2"/>
      <c r="C2111" s="1" t="s">
        <v>3920</v>
      </c>
      <c r="F2111" s="4"/>
      <c r="G2111" s="11"/>
      <c r="H2111" s="11"/>
      <c r="I2111" s="11"/>
      <c r="J2111" s="11"/>
      <c r="K2111" s="11"/>
      <c r="L2111" s="11"/>
      <c r="M2111" s="3"/>
    </row>
    <row r="2112" outlineLevel="1">
      <c r="A2112" s="2"/>
      <c r="B2112" s="1" t="s">
        <v>3921</v>
      </c>
      <c r="E2112" s="1" t="s">
        <v>3922</v>
      </c>
      <c r="F2112" s="4"/>
      <c r="G2112" s="11">
        <v>0</v>
      </c>
      <c r="H2112" s="11"/>
      <c r="I2112" s="12">
        <v>0</v>
      </c>
      <c r="J2112" s="11"/>
      <c r="K2112" s="12">
        <v>0</v>
      </c>
      <c r="L2112" s="11">
        <f>=G2112-I2112+K2112</f>
      </c>
      <c r="M2112" s="3"/>
    </row>
    <row r="2113" outlineLevel="1">
      <c r="A2113" s="2"/>
      <c r="B2113" s="1" t="s">
        <v>3923</v>
      </c>
      <c r="E2113" s="1" t="s">
        <v>3924</v>
      </c>
      <c r="F2113" s="4"/>
      <c r="G2113" s="11">
        <v>0</v>
      </c>
      <c r="H2113" s="11"/>
      <c r="I2113" s="12">
        <v>0</v>
      </c>
      <c r="J2113" s="11"/>
      <c r="K2113" s="12">
        <v>0</v>
      </c>
      <c r="L2113" s="11">
        <f>=G2113-I2113+K2113</f>
      </c>
      <c r="M2113" s="3"/>
    </row>
    <row r="2114" outlineLevel="1">
      <c r="A2114" s="2"/>
      <c r="B2114" s="1" t="s">
        <v>3925</v>
      </c>
      <c r="E2114" s="1" t="s">
        <v>3926</v>
      </c>
      <c r="F2114" s="4"/>
      <c r="G2114" s="11">
        <v>0</v>
      </c>
      <c r="H2114" s="11"/>
      <c r="I2114" s="12">
        <v>0</v>
      </c>
      <c r="J2114" s="11"/>
      <c r="K2114" s="12">
        <v>0</v>
      </c>
      <c r="L2114" s="11">
        <f>=G2114-I2114+K2114</f>
      </c>
      <c r="M2114" s="3"/>
    </row>
    <row r="2115" outlineLevel="1">
      <c r="A2115" s="2"/>
      <c r="B2115" s="1" t="s">
        <v>3927</v>
      </c>
      <c r="E2115" s="1" t="s">
        <v>3928</v>
      </c>
      <c r="F2115" s="4"/>
      <c r="G2115" s="11">
        <v>0</v>
      </c>
      <c r="H2115" s="11"/>
      <c r="I2115" s="12">
        <v>0</v>
      </c>
      <c r="J2115" s="11"/>
      <c r="K2115" s="12">
        <v>0</v>
      </c>
      <c r="L2115" s="11">
        <f>=G2115-I2115+K2115</f>
      </c>
      <c r="M2115" s="3"/>
    </row>
    <row r="2116" outlineLevel="1">
      <c r="A2116" s="2"/>
      <c r="B2116" s="1" t="s">
        <v>3929</v>
      </c>
      <c r="E2116" s="1" t="s">
        <v>3930</v>
      </c>
      <c r="F2116" s="4"/>
      <c r="G2116" s="11">
        <v>0</v>
      </c>
      <c r="H2116" s="11"/>
      <c r="I2116" s="12">
        <v>0</v>
      </c>
      <c r="J2116" s="11"/>
      <c r="K2116" s="12">
        <v>0</v>
      </c>
      <c r="L2116" s="11">
        <f>=G2116-I2116+K2116</f>
      </c>
      <c r="M2116" s="3"/>
    </row>
    <row r="2117" outlineLevel="1">
      <c r="A2117" s="2"/>
      <c r="B2117" s="1" t="s">
        <v>3931</v>
      </c>
      <c r="E2117" s="1" t="s">
        <v>3932</v>
      </c>
      <c r="F2117" s="4"/>
      <c r="G2117" s="11">
        <v>0</v>
      </c>
      <c r="H2117" s="11"/>
      <c r="I2117" s="12">
        <v>0</v>
      </c>
      <c r="J2117" s="11"/>
      <c r="K2117" s="12">
        <v>0</v>
      </c>
      <c r="L2117" s="11">
        <f>=G2117-I2117+K2117</f>
      </c>
      <c r="M2117" s="3"/>
    </row>
    <row r="2118" outlineLevel="1">
      <c r="A2118" s="2"/>
      <c r="B2118" s="1" t="s">
        <v>3933</v>
      </c>
      <c r="E2118" s="1" t="s">
        <v>3934</v>
      </c>
      <c r="F2118" s="4"/>
      <c r="G2118" s="11">
        <v>0</v>
      </c>
      <c r="H2118" s="11"/>
      <c r="I2118" s="12">
        <v>0</v>
      </c>
      <c r="J2118" s="11"/>
      <c r="K2118" s="12">
        <v>0</v>
      </c>
      <c r="L2118" s="11">
        <f>=G2118-I2118+K2118</f>
      </c>
      <c r="M2118" s="3"/>
    </row>
    <row r="2119" outlineLevel="1">
      <c r="A2119" s="2"/>
      <c r="B2119" s="1" t="s">
        <v>3935</v>
      </c>
      <c r="E2119" s="1" t="s">
        <v>3936</v>
      </c>
      <c r="F2119" s="4"/>
      <c r="G2119" s="11">
        <v>0</v>
      </c>
      <c r="H2119" s="11"/>
      <c r="I2119" s="12">
        <v>0</v>
      </c>
      <c r="J2119" s="11"/>
      <c r="K2119" s="12">
        <v>0</v>
      </c>
      <c r="L2119" s="11">
        <f>=G2119-I2119+K2119</f>
      </c>
      <c r="M2119" s="3"/>
    </row>
    <row r="2120" outlineLevel="1">
      <c r="A2120" s="2"/>
      <c r="B2120" s="1" t="s">
        <v>3937</v>
      </c>
      <c r="E2120" s="1" t="s">
        <v>3938</v>
      </c>
      <c r="F2120" s="4"/>
      <c r="G2120" s="11">
        <v>0</v>
      </c>
      <c r="H2120" s="11"/>
      <c r="I2120" s="12">
        <v>0</v>
      </c>
      <c r="J2120" s="11"/>
      <c r="K2120" s="12">
        <v>0</v>
      </c>
      <c r="L2120" s="11">
        <f>=G2120-I2120+K2120</f>
      </c>
      <c r="M2120" s="3"/>
    </row>
    <row r="2121" outlineLevel="1">
      <c r="A2121" s="2"/>
      <c r="B2121" s="1" t="s">
        <v>3939</v>
      </c>
      <c r="E2121" s="1" t="s">
        <v>3940</v>
      </c>
      <c r="F2121" s="4"/>
      <c r="G2121" s="11">
        <v>0</v>
      </c>
      <c r="H2121" s="11"/>
      <c r="I2121" s="12">
        <v>0</v>
      </c>
      <c r="J2121" s="11"/>
      <c r="K2121" s="12">
        <v>0</v>
      </c>
      <c r="L2121" s="11">
        <f>=G2121-I2121+K2121</f>
      </c>
      <c r="M2121" s="3"/>
    </row>
    <row r="2122" outlineLevel="1">
      <c r="A2122" s="2"/>
      <c r="B2122" s="1" t="s">
        <v>3941</v>
      </c>
      <c r="E2122" s="1" t="s">
        <v>3942</v>
      </c>
      <c r="F2122" s="4"/>
      <c r="G2122" s="11">
        <v>0</v>
      </c>
      <c r="H2122" s="11"/>
      <c r="I2122" s="12">
        <v>0</v>
      </c>
      <c r="J2122" s="11"/>
      <c r="K2122" s="12">
        <v>0</v>
      </c>
      <c r="L2122" s="11">
        <f>=G2122-I2122+K2122</f>
      </c>
      <c r="M2122" s="3"/>
    </row>
    <row r="2123" outlineLevel="1">
      <c r="A2123" s="2"/>
      <c r="B2123" s="1" t="s">
        <v>3943</v>
      </c>
      <c r="E2123" s="1" t="s">
        <v>3944</v>
      </c>
      <c r="F2123" s="4"/>
      <c r="G2123" s="11">
        <v>0</v>
      </c>
      <c r="H2123" s="11"/>
      <c r="I2123" s="12">
        <v>0</v>
      </c>
      <c r="J2123" s="11"/>
      <c r="K2123" s="12">
        <v>0</v>
      </c>
      <c r="L2123" s="11">
        <f>=G2123-I2123+K2123</f>
      </c>
      <c r="M2123" s="3"/>
    </row>
    <row r="2124" outlineLevel="1">
      <c r="A2124" s="2"/>
      <c r="B2124" s="1" t="s">
        <v>3945</v>
      </c>
      <c r="E2124" s="1" t="s">
        <v>3946</v>
      </c>
      <c r="F2124" s="4"/>
      <c r="G2124" s="11">
        <v>0</v>
      </c>
      <c r="H2124" s="11"/>
      <c r="I2124" s="12">
        <v>0</v>
      </c>
      <c r="J2124" s="11"/>
      <c r="K2124" s="12">
        <v>0</v>
      </c>
      <c r="L2124" s="11">
        <f>=G2124-I2124+K2124</f>
      </c>
      <c r="M2124" s="3"/>
    </row>
    <row r="2125" outlineLevel="1">
      <c r="A2125" s="2"/>
      <c r="B2125" s="1" t="s">
        <v>3947</v>
      </c>
      <c r="E2125" s="1" t="s">
        <v>3948</v>
      </c>
      <c r="F2125" s="4"/>
      <c r="G2125" s="11">
        <v>0</v>
      </c>
      <c r="H2125" s="11"/>
      <c r="I2125" s="12">
        <v>0</v>
      </c>
      <c r="J2125" s="11"/>
      <c r="K2125" s="12">
        <v>0</v>
      </c>
      <c r="L2125" s="11">
        <f>=G2125-I2125+K2125</f>
      </c>
      <c r="M2125" s="3"/>
    </row>
    <row r="2126" outlineLevel="1">
      <c r="A2126" s="2"/>
      <c r="B2126" s="1" t="s">
        <v>3949</v>
      </c>
      <c r="E2126" s="1" t="s">
        <v>3950</v>
      </c>
      <c r="F2126" s="4"/>
      <c r="G2126" s="11">
        <v>0</v>
      </c>
      <c r="H2126" s="11"/>
      <c r="I2126" s="12">
        <v>0</v>
      </c>
      <c r="J2126" s="11"/>
      <c r="K2126" s="12">
        <v>0</v>
      </c>
      <c r="L2126" s="11">
        <f>=G2126-I2126+K2126</f>
      </c>
      <c r="M2126" s="3"/>
    </row>
    <row r="2127" outlineLevel="1">
      <c r="A2127" s="2"/>
      <c r="B2127" s="1" t="s">
        <v>3951</v>
      </c>
      <c r="E2127" s="1" t="s">
        <v>3952</v>
      </c>
      <c r="F2127" s="4"/>
      <c r="G2127" s="11">
        <v>0</v>
      </c>
      <c r="H2127" s="11"/>
      <c r="I2127" s="12">
        <v>0</v>
      </c>
      <c r="J2127" s="11"/>
      <c r="K2127" s="12">
        <v>0</v>
      </c>
      <c r="L2127" s="11">
        <f>=G2127-I2127+K2127</f>
      </c>
      <c r="M2127" s="3"/>
    </row>
    <row r="2128" outlineLevel="1">
      <c r="A2128" s="2"/>
      <c r="B2128" s="1" t="s">
        <v>3953</v>
      </c>
      <c r="E2128" s="1" t="s">
        <v>3954</v>
      </c>
      <c r="F2128" s="4"/>
      <c r="G2128" s="11">
        <v>0</v>
      </c>
      <c r="H2128" s="11"/>
      <c r="I2128" s="12">
        <v>0</v>
      </c>
      <c r="J2128" s="11"/>
      <c r="K2128" s="12">
        <v>0</v>
      </c>
      <c r="L2128" s="11">
        <f>=G2128-I2128+K2128</f>
      </c>
      <c r="M2128" s="3"/>
    </row>
    <row r="2129" outlineLevel="1">
      <c r="A2129" s="2"/>
      <c r="B2129" s="1" t="s">
        <v>3955</v>
      </c>
      <c r="E2129" s="1" t="s">
        <v>3956</v>
      </c>
      <c r="F2129" s="4"/>
      <c r="G2129" s="11">
        <v>0</v>
      </c>
      <c r="H2129" s="11"/>
      <c r="I2129" s="12">
        <v>0</v>
      </c>
      <c r="J2129" s="11"/>
      <c r="K2129" s="12">
        <v>0</v>
      </c>
      <c r="L2129" s="11">
        <f>=G2129-I2129+K2129</f>
      </c>
      <c r="M2129" s="3"/>
    </row>
    <row r="2130" outlineLevel="1">
      <c r="A2130" s="2"/>
      <c r="B2130" s="1" t="s">
        <v>3957</v>
      </c>
      <c r="E2130" s="1" t="s">
        <v>3958</v>
      </c>
      <c r="F2130" s="4"/>
      <c r="G2130" s="11">
        <v>0</v>
      </c>
      <c r="H2130" s="11"/>
      <c r="I2130" s="12">
        <v>0</v>
      </c>
      <c r="J2130" s="11"/>
      <c r="K2130" s="12">
        <v>0</v>
      </c>
      <c r="L2130" s="11">
        <f>=G2130-I2130+K2130</f>
      </c>
      <c r="M2130" s="3"/>
    </row>
    <row r="2131" outlineLevel="1">
      <c r="A2131" s="2"/>
      <c r="B2131" s="1" t="s">
        <v>3959</v>
      </c>
      <c r="E2131" s="1" t="s">
        <v>3960</v>
      </c>
      <c r="F2131" s="4"/>
      <c r="G2131" s="11">
        <v>0</v>
      </c>
      <c r="H2131" s="11"/>
      <c r="I2131" s="12">
        <v>0</v>
      </c>
      <c r="J2131" s="11"/>
      <c r="K2131" s="12">
        <v>0</v>
      </c>
      <c r="L2131" s="11">
        <f>=G2131-I2131+K2131</f>
      </c>
      <c r="M2131" s="3"/>
    </row>
    <row r="2132" outlineLevel="1">
      <c r="A2132" s="2"/>
      <c r="B2132" s="1" t="s">
        <v>3961</v>
      </c>
      <c r="E2132" s="1" t="s">
        <v>3962</v>
      </c>
      <c r="F2132" s="4"/>
      <c r="G2132" s="11">
        <v>0</v>
      </c>
      <c r="H2132" s="11"/>
      <c r="I2132" s="12">
        <v>0</v>
      </c>
      <c r="J2132" s="11"/>
      <c r="K2132" s="12">
        <v>0</v>
      </c>
      <c r="L2132" s="11">
        <f>=G2132-I2132+K2132</f>
      </c>
      <c r="M2132" s="3"/>
    </row>
    <row r="2133" outlineLevel="1">
      <c r="A2133" s="2"/>
      <c r="B2133" s="1" t="s">
        <v>3963</v>
      </c>
      <c r="E2133" s="1" t="s">
        <v>3964</v>
      </c>
      <c r="F2133" s="4"/>
      <c r="G2133" s="11">
        <v>0</v>
      </c>
      <c r="H2133" s="11"/>
      <c r="I2133" s="12">
        <v>0</v>
      </c>
      <c r="J2133" s="11"/>
      <c r="K2133" s="12">
        <v>0</v>
      </c>
      <c r="L2133" s="11">
        <f>=G2133-I2133+K2133</f>
      </c>
      <c r="M2133" s="3"/>
    </row>
    <row r="2134" outlineLevel="1">
      <c r="A2134" s="2"/>
      <c r="B2134" s="1" t="s">
        <v>3965</v>
      </c>
      <c r="E2134" s="1" t="s">
        <v>3966</v>
      </c>
      <c r="F2134" s="4"/>
      <c r="G2134" s="11">
        <v>0</v>
      </c>
      <c r="H2134" s="11"/>
      <c r="I2134" s="12">
        <v>0</v>
      </c>
      <c r="J2134" s="11"/>
      <c r="K2134" s="12">
        <v>0</v>
      </c>
      <c r="L2134" s="11">
        <f>=G2134-I2134+K2134</f>
      </c>
      <c r="M2134" s="3"/>
    </row>
    <row r="2135" outlineLevel="1">
      <c r="A2135" s="2"/>
      <c r="B2135" s="1" t="s">
        <v>3967</v>
      </c>
      <c r="E2135" s="1" t="s">
        <v>3968</v>
      </c>
      <c r="F2135" s="4"/>
      <c r="G2135" s="11">
        <v>0</v>
      </c>
      <c r="H2135" s="11"/>
      <c r="I2135" s="12">
        <v>0</v>
      </c>
      <c r="J2135" s="11"/>
      <c r="K2135" s="12">
        <v>0</v>
      </c>
      <c r="L2135" s="11">
        <f>=G2135-I2135+K2135</f>
      </c>
      <c r="M2135" s="3"/>
    </row>
    <row r="2136" outlineLevel="1">
      <c r="A2136" s="2"/>
      <c r="B2136" s="1" t="s">
        <v>3969</v>
      </c>
      <c r="E2136" s="1" t="s">
        <v>3970</v>
      </c>
      <c r="F2136" s="4"/>
      <c r="G2136" s="11">
        <v>0</v>
      </c>
      <c r="H2136" s="11"/>
      <c r="I2136" s="12">
        <v>0</v>
      </c>
      <c r="J2136" s="11"/>
      <c r="K2136" s="12">
        <v>0</v>
      </c>
      <c r="L2136" s="11">
        <f>=G2136-I2136+K2136</f>
      </c>
      <c r="M2136" s="3"/>
    </row>
    <row r="2137" outlineLevel="1">
      <c r="A2137" s="2"/>
      <c r="D2137" s="7" t="s">
        <v>24</v>
      </c>
      <c r="E2137" s="7"/>
      <c r="F2137" s="7"/>
      <c r="G2137" s="8">
        <f>=SUM(G2112:G2136)</f>
      </c>
      <c r="H2137" s="8"/>
      <c r="I2137" s="8">
        <f>=SUM(I2112:I2136)</f>
      </c>
      <c r="J2137" s="8"/>
      <c r="K2137" s="8">
        <f>=SUM(K2112:K2136)</f>
      </c>
      <c r="L2137" s="8">
        <f>=SUM(L2112:L2136)</f>
      </c>
      <c r="M2137" s="3"/>
    </row>
    <row r="2138">
      <c r="A2138" s="2"/>
      <c r="F2138" s="4"/>
      <c r="G2138" s="4"/>
      <c r="H2138" s="4"/>
      <c r="I2138" s="4"/>
      <c r="J2138" s="4"/>
      <c r="K2138" s="4"/>
      <c r="L2138" s="4"/>
      <c r="M2138" s="3"/>
    </row>
    <row r="2139">
      <c r="A2139" s="2"/>
      <c r="C2139" s="1" t="s">
        <v>3971</v>
      </c>
      <c r="F2139" s="4"/>
      <c r="G2139" s="11"/>
      <c r="H2139" s="11"/>
      <c r="I2139" s="11"/>
      <c r="J2139" s="11"/>
      <c r="K2139" s="11"/>
      <c r="L2139" s="11"/>
      <c r="M2139" s="3"/>
    </row>
    <row r="2140">
      <c r="A2140" s="2"/>
      <c r="C2140" s="1" t="s">
        <v>3972</v>
      </c>
      <c r="F2140" s="4"/>
      <c r="G2140" s="11"/>
      <c r="H2140" s="11"/>
      <c r="I2140" s="11"/>
      <c r="J2140" s="11"/>
      <c r="K2140" s="11"/>
      <c r="L2140" s="11"/>
      <c r="M2140" s="3"/>
    </row>
    <row r="2141">
      <c r="A2141" s="2"/>
      <c r="B2141" s="9"/>
      <c r="C2141" s="9" t="s">
        <v>3973</v>
      </c>
      <c r="D2141" s="9"/>
      <c r="E2141" s="9"/>
      <c r="F2141" s="9"/>
      <c r="G2141" s="9">
        <f>=G2137</f>
      </c>
      <c r="H2141" s="9"/>
      <c r="I2141" s="9">
        <f>=I2137</f>
      </c>
      <c r="J2141" s="9"/>
      <c r="K2141" s="9">
        <f>=K2137</f>
      </c>
      <c r="L2141" s="9">
        <f>=L2137</f>
      </c>
      <c r="M2141" s="3"/>
    </row>
    <row r="2142">
      <c r="A2142" s="2"/>
      <c r="C2142" s="1" t="s">
        <v>3974</v>
      </c>
      <c r="F2142" s="4"/>
      <c r="G2142" s="11"/>
      <c r="H2142" s="11"/>
      <c r="I2142" s="11"/>
      <c r="J2142" s="11"/>
      <c r="K2142" s="11"/>
      <c r="L2142" s="11"/>
      <c r="M2142" s="3"/>
    </row>
    <row r="2143">
      <c r="A2143" s="2"/>
      <c r="C2143" s="1" t="s">
        <v>3975</v>
      </c>
      <c r="F2143" s="4"/>
      <c r="G2143" s="11"/>
      <c r="H2143" s="11"/>
      <c r="I2143" s="11"/>
      <c r="J2143" s="11"/>
      <c r="K2143" s="11"/>
      <c r="L2143" s="11"/>
      <c r="M2143" s="3"/>
    </row>
    <row r="2144">
      <c r="A2144" s="2"/>
      <c r="C2144" s="1" t="s">
        <v>3976</v>
      </c>
      <c r="F2144" s="4"/>
      <c r="G2144" s="11"/>
      <c r="H2144" s="11"/>
      <c r="I2144" s="11"/>
      <c r="J2144" s="11"/>
      <c r="K2144" s="11"/>
      <c r="L2144" s="11"/>
      <c r="M2144" s="3"/>
    </row>
    <row r="2145" outlineLevel="1">
      <c r="A2145" s="2"/>
      <c r="B2145" s="1" t="s">
        <v>3977</v>
      </c>
      <c r="E2145" s="1" t="s">
        <v>3978</v>
      </c>
      <c r="F2145" s="4"/>
      <c r="G2145" s="11">
        <v>0</v>
      </c>
      <c r="H2145" s="11"/>
      <c r="I2145" s="12">
        <v>0</v>
      </c>
      <c r="J2145" s="11"/>
      <c r="K2145" s="12">
        <v>0</v>
      </c>
      <c r="L2145" s="11">
        <f>=G2145-I2145+K2145</f>
      </c>
      <c r="M2145" s="3"/>
    </row>
    <row r="2146" outlineLevel="1">
      <c r="A2146" s="2"/>
      <c r="B2146" s="1" t="s">
        <v>3979</v>
      </c>
      <c r="E2146" s="1" t="s">
        <v>3980</v>
      </c>
      <c r="F2146" s="4"/>
      <c r="G2146" s="11">
        <v>0</v>
      </c>
      <c r="H2146" s="11"/>
      <c r="I2146" s="12">
        <v>0</v>
      </c>
      <c r="J2146" s="11"/>
      <c r="K2146" s="12">
        <v>0</v>
      </c>
      <c r="L2146" s="11">
        <f>=G2146-I2146+K2146</f>
      </c>
      <c r="M2146" s="3"/>
    </row>
    <row r="2147" outlineLevel="1">
      <c r="A2147" s="2"/>
      <c r="B2147" s="1" t="s">
        <v>3981</v>
      </c>
      <c r="E2147" s="1" t="s">
        <v>3982</v>
      </c>
      <c r="F2147" s="4"/>
      <c r="G2147" s="11">
        <v>0</v>
      </c>
      <c r="H2147" s="11"/>
      <c r="I2147" s="12">
        <v>0</v>
      </c>
      <c r="J2147" s="11"/>
      <c r="K2147" s="12">
        <v>0</v>
      </c>
      <c r="L2147" s="11">
        <f>=G2147-I2147+K2147</f>
      </c>
      <c r="M2147" s="3"/>
    </row>
    <row r="2148" outlineLevel="1">
      <c r="A2148" s="2"/>
      <c r="B2148" s="1" t="s">
        <v>3983</v>
      </c>
      <c r="E2148" s="1" t="s">
        <v>3984</v>
      </c>
      <c r="F2148" s="4"/>
      <c r="G2148" s="11">
        <v>0</v>
      </c>
      <c r="H2148" s="11"/>
      <c r="I2148" s="12">
        <v>0</v>
      </c>
      <c r="J2148" s="11"/>
      <c r="K2148" s="12">
        <v>0</v>
      </c>
      <c r="L2148" s="11">
        <f>=G2148-I2148+K2148</f>
      </c>
      <c r="M2148" s="3"/>
    </row>
    <row r="2149" outlineLevel="1">
      <c r="A2149" s="2"/>
      <c r="D2149" s="7" t="s">
        <v>24</v>
      </c>
      <c r="E2149" s="7"/>
      <c r="F2149" s="7"/>
      <c r="G2149" s="8">
        <f>=SUM(G2145:G2148)</f>
      </c>
      <c r="H2149" s="8"/>
      <c r="I2149" s="8">
        <f>=SUM(I2145:I2148)</f>
      </c>
      <c r="J2149" s="8"/>
      <c r="K2149" s="8">
        <f>=SUM(K2145:K2148)</f>
      </c>
      <c r="L2149" s="8">
        <f>=SUM(L2145:L2148)</f>
      </c>
      <c r="M2149" s="3"/>
    </row>
    <row r="2150">
      <c r="A2150" s="2"/>
      <c r="F2150" s="4"/>
      <c r="G2150" s="4"/>
      <c r="H2150" s="4"/>
      <c r="I2150" s="4"/>
      <c r="J2150" s="4"/>
      <c r="K2150" s="4"/>
      <c r="L2150" s="4"/>
      <c r="M2150" s="3"/>
    </row>
    <row r="2151">
      <c r="A2151" s="2"/>
      <c r="B2151" s="9"/>
      <c r="C2151" s="9" t="s">
        <v>3985</v>
      </c>
      <c r="D2151" s="9"/>
      <c r="E2151" s="9"/>
      <c r="F2151" s="9"/>
      <c r="G2151" s="9">
        <f>=G2149</f>
      </c>
      <c r="H2151" s="9"/>
      <c r="I2151" s="9">
        <f>=I2149</f>
      </c>
      <c r="J2151" s="9"/>
      <c r="K2151" s="9">
        <f>=K2149</f>
      </c>
      <c r="L2151" s="9">
        <f>=L2149</f>
      </c>
      <c r="M2151" s="3" t="s">
        <v>266</v>
      </c>
    </row>
    <row r="2152">
      <c r="A2152" s="2"/>
      <c r="C2152" s="1" t="s">
        <v>3986</v>
      </c>
      <c r="F2152" s="4"/>
      <c r="G2152" s="11"/>
      <c r="H2152" s="11"/>
      <c r="I2152" s="11"/>
      <c r="J2152" s="11"/>
      <c r="K2152" s="11"/>
      <c r="L2152" s="11"/>
      <c r="M2152" s="3"/>
    </row>
    <row r="2153">
      <c r="A2153" s="2"/>
      <c r="C2153" s="1" t="s">
        <v>3987</v>
      </c>
      <c r="F2153" s="4"/>
      <c r="G2153" s="11"/>
      <c r="H2153" s="11"/>
      <c r="I2153" s="11"/>
      <c r="J2153" s="11"/>
      <c r="K2153" s="11"/>
      <c r="L2153" s="11"/>
      <c r="M2153" s="3"/>
    </row>
    <row r="2154" outlineLevel="1">
      <c r="A2154" s="2"/>
      <c r="B2154" s="1" t="s">
        <v>3988</v>
      </c>
      <c r="E2154" s="1" t="s">
        <v>3989</v>
      </c>
      <c r="F2154" s="4"/>
      <c r="G2154" s="11">
        <v>0</v>
      </c>
      <c r="H2154" s="11"/>
      <c r="I2154" s="12">
        <v>0</v>
      </c>
      <c r="J2154" s="11"/>
      <c r="K2154" s="12">
        <v>0</v>
      </c>
      <c r="L2154" s="11">
        <f>=G2154-I2154+K2154</f>
      </c>
      <c r="M2154" s="3"/>
    </row>
    <row r="2155" outlineLevel="1">
      <c r="A2155" s="2"/>
      <c r="B2155" s="1" t="s">
        <v>3990</v>
      </c>
      <c r="E2155" s="1" t="s">
        <v>3991</v>
      </c>
      <c r="F2155" s="4"/>
      <c r="G2155" s="11">
        <v>0</v>
      </c>
      <c r="H2155" s="11"/>
      <c r="I2155" s="12">
        <v>0</v>
      </c>
      <c r="J2155" s="11"/>
      <c r="K2155" s="12">
        <v>0</v>
      </c>
      <c r="L2155" s="11">
        <f>=G2155-I2155+K2155</f>
      </c>
      <c r="M2155" s="3"/>
    </row>
    <row r="2156" outlineLevel="1">
      <c r="A2156" s="2"/>
      <c r="B2156" s="1" t="s">
        <v>3992</v>
      </c>
      <c r="E2156" s="1" t="s">
        <v>3993</v>
      </c>
      <c r="F2156" s="4"/>
      <c r="G2156" s="11">
        <v>0</v>
      </c>
      <c r="H2156" s="11"/>
      <c r="I2156" s="12">
        <v>0</v>
      </c>
      <c r="J2156" s="11"/>
      <c r="K2156" s="12">
        <v>0</v>
      </c>
      <c r="L2156" s="11">
        <f>=G2156-I2156+K2156</f>
      </c>
      <c r="M2156" s="3"/>
    </row>
    <row r="2157" outlineLevel="1">
      <c r="A2157" s="2"/>
      <c r="B2157" s="1" t="s">
        <v>3994</v>
      </c>
      <c r="E2157" s="1" t="s">
        <v>3995</v>
      </c>
      <c r="F2157" s="4"/>
      <c r="G2157" s="11">
        <v>0</v>
      </c>
      <c r="H2157" s="11"/>
      <c r="I2157" s="12">
        <v>0</v>
      </c>
      <c r="J2157" s="11"/>
      <c r="K2157" s="12">
        <v>0</v>
      </c>
      <c r="L2157" s="11">
        <f>=G2157-I2157+K2157</f>
      </c>
      <c r="M2157" s="3"/>
    </row>
    <row r="2158" outlineLevel="1">
      <c r="A2158" s="2"/>
      <c r="B2158" s="1" t="s">
        <v>3996</v>
      </c>
      <c r="E2158" s="1" t="s">
        <v>3997</v>
      </c>
      <c r="F2158" s="4"/>
      <c r="G2158" s="11">
        <v>0</v>
      </c>
      <c r="H2158" s="11"/>
      <c r="I2158" s="12">
        <v>0</v>
      </c>
      <c r="J2158" s="11"/>
      <c r="K2158" s="12">
        <v>0</v>
      </c>
      <c r="L2158" s="11">
        <f>=G2158-I2158+K2158</f>
      </c>
      <c r="M2158" s="3"/>
    </row>
    <row r="2159" outlineLevel="1">
      <c r="A2159" s="2"/>
      <c r="B2159" s="1" t="s">
        <v>3998</v>
      </c>
      <c r="E2159" s="1" t="s">
        <v>3999</v>
      </c>
      <c r="F2159" s="4"/>
      <c r="G2159" s="11">
        <v>0</v>
      </c>
      <c r="H2159" s="11"/>
      <c r="I2159" s="12">
        <v>0</v>
      </c>
      <c r="J2159" s="11"/>
      <c r="K2159" s="12">
        <v>0</v>
      </c>
      <c r="L2159" s="11">
        <f>=G2159-I2159+K2159</f>
      </c>
      <c r="M2159" s="3"/>
    </row>
    <row r="2160" outlineLevel="1">
      <c r="A2160" s="2"/>
      <c r="B2160" s="1" t="s">
        <v>4000</v>
      </c>
      <c r="E2160" s="1" t="s">
        <v>4001</v>
      </c>
      <c r="F2160" s="4"/>
      <c r="G2160" s="11">
        <v>0</v>
      </c>
      <c r="H2160" s="11"/>
      <c r="I2160" s="12">
        <v>0</v>
      </c>
      <c r="J2160" s="11"/>
      <c r="K2160" s="12">
        <v>0</v>
      </c>
      <c r="L2160" s="11">
        <f>=G2160-I2160+K2160</f>
      </c>
      <c r="M2160" s="3"/>
    </row>
    <row r="2161" outlineLevel="1">
      <c r="A2161" s="2"/>
      <c r="B2161" s="1" t="s">
        <v>4002</v>
      </c>
      <c r="E2161" s="1" t="s">
        <v>4003</v>
      </c>
      <c r="F2161" s="4"/>
      <c r="G2161" s="11">
        <v>0</v>
      </c>
      <c r="H2161" s="11"/>
      <c r="I2161" s="12">
        <v>0</v>
      </c>
      <c r="J2161" s="11"/>
      <c r="K2161" s="12">
        <v>0</v>
      </c>
      <c r="L2161" s="11">
        <f>=G2161-I2161+K2161</f>
      </c>
      <c r="M2161" s="3"/>
    </row>
    <row r="2162" outlineLevel="1">
      <c r="A2162" s="2"/>
      <c r="B2162" s="1" t="s">
        <v>4004</v>
      </c>
      <c r="E2162" s="1" t="s">
        <v>4005</v>
      </c>
      <c r="F2162" s="4"/>
      <c r="G2162" s="11">
        <v>0</v>
      </c>
      <c r="H2162" s="11"/>
      <c r="I2162" s="12">
        <v>0</v>
      </c>
      <c r="J2162" s="11"/>
      <c r="K2162" s="12">
        <v>0</v>
      </c>
      <c r="L2162" s="11">
        <f>=G2162-I2162+K2162</f>
      </c>
      <c r="M2162" s="3"/>
    </row>
    <row r="2163" outlineLevel="1">
      <c r="A2163" s="2"/>
      <c r="B2163" s="1" t="s">
        <v>4006</v>
      </c>
      <c r="E2163" s="1" t="s">
        <v>4007</v>
      </c>
      <c r="F2163" s="4"/>
      <c r="G2163" s="11">
        <v>0</v>
      </c>
      <c r="H2163" s="11"/>
      <c r="I2163" s="12">
        <v>0</v>
      </c>
      <c r="J2163" s="11"/>
      <c r="K2163" s="12">
        <v>0</v>
      </c>
      <c r="L2163" s="11">
        <f>=G2163-I2163+K2163</f>
      </c>
      <c r="M2163" s="3"/>
    </row>
    <row r="2164" outlineLevel="1">
      <c r="A2164" s="2"/>
      <c r="B2164" s="1" t="s">
        <v>4008</v>
      </c>
      <c r="E2164" s="1" t="s">
        <v>4009</v>
      </c>
      <c r="F2164" s="4"/>
      <c r="G2164" s="11">
        <v>0</v>
      </c>
      <c r="H2164" s="11"/>
      <c r="I2164" s="12">
        <v>0</v>
      </c>
      <c r="J2164" s="11"/>
      <c r="K2164" s="12">
        <v>0</v>
      </c>
      <c r="L2164" s="11">
        <f>=G2164-I2164+K2164</f>
      </c>
      <c r="M2164" s="3"/>
    </row>
    <row r="2165" outlineLevel="1">
      <c r="A2165" s="2"/>
      <c r="B2165" s="1" t="s">
        <v>4010</v>
      </c>
      <c r="E2165" s="1" t="s">
        <v>4011</v>
      </c>
      <c r="F2165" s="4"/>
      <c r="G2165" s="11">
        <v>0</v>
      </c>
      <c r="H2165" s="11"/>
      <c r="I2165" s="12">
        <v>0</v>
      </c>
      <c r="J2165" s="11"/>
      <c r="K2165" s="12">
        <v>0</v>
      </c>
      <c r="L2165" s="11">
        <f>=G2165-I2165+K2165</f>
      </c>
      <c r="M2165" s="3"/>
    </row>
    <row r="2166" outlineLevel="1">
      <c r="A2166" s="2"/>
      <c r="B2166" s="1" t="s">
        <v>4012</v>
      </c>
      <c r="E2166" s="1" t="s">
        <v>4013</v>
      </c>
      <c r="F2166" s="4"/>
      <c r="G2166" s="11">
        <v>0</v>
      </c>
      <c r="H2166" s="11"/>
      <c r="I2166" s="12">
        <v>0</v>
      </c>
      <c r="J2166" s="11"/>
      <c r="K2166" s="12">
        <v>0</v>
      </c>
      <c r="L2166" s="11">
        <f>=G2166-I2166+K2166</f>
      </c>
      <c r="M2166" s="3"/>
    </row>
    <row r="2167" outlineLevel="1">
      <c r="A2167" s="2"/>
      <c r="B2167" s="1" t="s">
        <v>4014</v>
      </c>
      <c r="E2167" s="1" t="s">
        <v>4015</v>
      </c>
      <c r="F2167" s="4"/>
      <c r="G2167" s="11">
        <v>0</v>
      </c>
      <c r="H2167" s="11"/>
      <c r="I2167" s="12">
        <v>0</v>
      </c>
      <c r="J2167" s="11"/>
      <c r="K2167" s="12">
        <v>0</v>
      </c>
      <c r="L2167" s="11">
        <f>=G2167-I2167+K2167</f>
      </c>
      <c r="M2167" s="3"/>
    </row>
    <row r="2168" outlineLevel="1">
      <c r="A2168" s="2"/>
      <c r="B2168" s="1" t="s">
        <v>4016</v>
      </c>
      <c r="E2168" s="1" t="s">
        <v>4017</v>
      </c>
      <c r="F2168" s="4"/>
      <c r="G2168" s="11">
        <v>0</v>
      </c>
      <c r="H2168" s="11"/>
      <c r="I2168" s="12">
        <v>0</v>
      </c>
      <c r="J2168" s="11"/>
      <c r="K2168" s="12">
        <v>0</v>
      </c>
      <c r="L2168" s="11">
        <f>=G2168-I2168+K2168</f>
      </c>
      <c r="M2168" s="3"/>
    </row>
    <row r="2169" outlineLevel="1">
      <c r="A2169" s="2"/>
      <c r="B2169" s="1" t="s">
        <v>4018</v>
      </c>
      <c r="E2169" s="1" t="s">
        <v>4019</v>
      </c>
      <c r="F2169" s="4"/>
      <c r="G2169" s="11">
        <v>0</v>
      </c>
      <c r="H2169" s="11"/>
      <c r="I2169" s="12">
        <v>0</v>
      </c>
      <c r="J2169" s="11"/>
      <c r="K2169" s="12">
        <v>0</v>
      </c>
      <c r="L2169" s="11">
        <f>=G2169-I2169+K2169</f>
      </c>
      <c r="M2169" s="3"/>
    </row>
    <row r="2170" outlineLevel="1">
      <c r="A2170" s="2"/>
      <c r="B2170" s="1" t="s">
        <v>4020</v>
      </c>
      <c r="E2170" s="1" t="s">
        <v>4021</v>
      </c>
      <c r="F2170" s="4"/>
      <c r="G2170" s="11">
        <v>0</v>
      </c>
      <c r="H2170" s="11"/>
      <c r="I2170" s="12">
        <v>0</v>
      </c>
      <c r="J2170" s="11"/>
      <c r="K2170" s="12">
        <v>0</v>
      </c>
      <c r="L2170" s="11">
        <f>=G2170-I2170+K2170</f>
      </c>
      <c r="M2170" s="3"/>
    </row>
    <row r="2171" outlineLevel="1">
      <c r="A2171" s="2"/>
      <c r="B2171" s="1" t="s">
        <v>4022</v>
      </c>
      <c r="E2171" s="1" t="s">
        <v>4023</v>
      </c>
      <c r="F2171" s="4"/>
      <c r="G2171" s="11">
        <v>0</v>
      </c>
      <c r="H2171" s="11"/>
      <c r="I2171" s="12">
        <v>0</v>
      </c>
      <c r="J2171" s="11"/>
      <c r="K2171" s="12">
        <v>0</v>
      </c>
      <c r="L2171" s="11">
        <f>=G2171-I2171+K2171</f>
      </c>
      <c r="M2171" s="3"/>
    </row>
    <row r="2172" outlineLevel="1">
      <c r="A2172" s="2"/>
      <c r="B2172" s="1" t="s">
        <v>4024</v>
      </c>
      <c r="E2172" s="1" t="s">
        <v>4025</v>
      </c>
      <c r="F2172" s="4"/>
      <c r="G2172" s="11">
        <v>0</v>
      </c>
      <c r="H2172" s="11"/>
      <c r="I2172" s="12">
        <v>0</v>
      </c>
      <c r="J2172" s="11"/>
      <c r="K2172" s="12">
        <v>0</v>
      </c>
      <c r="L2172" s="11">
        <f>=G2172-I2172+K2172</f>
      </c>
      <c r="M2172" s="3"/>
    </row>
    <row r="2173" outlineLevel="1">
      <c r="A2173" s="2"/>
      <c r="B2173" s="1" t="s">
        <v>4026</v>
      </c>
      <c r="E2173" s="1" t="s">
        <v>4027</v>
      </c>
      <c r="F2173" s="4"/>
      <c r="G2173" s="11">
        <v>0</v>
      </c>
      <c r="H2173" s="11"/>
      <c r="I2173" s="12">
        <v>0</v>
      </c>
      <c r="J2173" s="11"/>
      <c r="K2173" s="12">
        <v>0</v>
      </c>
      <c r="L2173" s="11">
        <f>=G2173-I2173+K2173</f>
      </c>
      <c r="M2173" s="3"/>
    </row>
    <row r="2174" outlineLevel="1">
      <c r="A2174" s="2"/>
      <c r="B2174" s="1" t="s">
        <v>4028</v>
      </c>
      <c r="E2174" s="1" t="s">
        <v>4029</v>
      </c>
      <c r="F2174" s="4"/>
      <c r="G2174" s="11">
        <v>0</v>
      </c>
      <c r="H2174" s="11"/>
      <c r="I2174" s="12">
        <v>0</v>
      </c>
      <c r="J2174" s="11"/>
      <c r="K2174" s="12">
        <v>0</v>
      </c>
      <c r="L2174" s="11">
        <f>=G2174-I2174+K2174</f>
      </c>
      <c r="M2174" s="3"/>
    </row>
    <row r="2175" outlineLevel="1">
      <c r="A2175" s="2"/>
      <c r="B2175" s="1" t="s">
        <v>4030</v>
      </c>
      <c r="E2175" s="1" t="s">
        <v>4031</v>
      </c>
      <c r="F2175" s="4"/>
      <c r="G2175" s="11">
        <v>0</v>
      </c>
      <c r="H2175" s="11"/>
      <c r="I2175" s="12">
        <v>0</v>
      </c>
      <c r="J2175" s="11"/>
      <c r="K2175" s="12">
        <v>0</v>
      </c>
      <c r="L2175" s="11">
        <f>=G2175-I2175+K2175</f>
      </c>
      <c r="M2175" s="3"/>
    </row>
    <row r="2176" outlineLevel="1">
      <c r="A2176" s="2"/>
      <c r="B2176" s="1" t="s">
        <v>4032</v>
      </c>
      <c r="E2176" s="1" t="s">
        <v>4033</v>
      </c>
      <c r="F2176" s="4"/>
      <c r="G2176" s="11">
        <v>0</v>
      </c>
      <c r="H2176" s="11"/>
      <c r="I2176" s="12">
        <v>0</v>
      </c>
      <c r="J2176" s="11"/>
      <c r="K2176" s="12">
        <v>0</v>
      </c>
      <c r="L2176" s="11">
        <f>=G2176-I2176+K2176</f>
      </c>
      <c r="M2176" s="3"/>
    </row>
    <row r="2177" outlineLevel="1">
      <c r="A2177" s="2"/>
      <c r="B2177" s="1" t="s">
        <v>4034</v>
      </c>
      <c r="E2177" s="1" t="s">
        <v>4035</v>
      </c>
      <c r="F2177" s="4"/>
      <c r="G2177" s="11">
        <v>0</v>
      </c>
      <c r="H2177" s="11"/>
      <c r="I2177" s="12">
        <v>0</v>
      </c>
      <c r="J2177" s="11"/>
      <c r="K2177" s="12">
        <v>0</v>
      </c>
      <c r="L2177" s="11">
        <f>=G2177-I2177+K2177</f>
      </c>
      <c r="M2177" s="3"/>
    </row>
    <row r="2178" outlineLevel="1">
      <c r="A2178" s="2"/>
      <c r="B2178" s="1" t="s">
        <v>4036</v>
      </c>
      <c r="E2178" s="1" t="s">
        <v>4037</v>
      </c>
      <c r="F2178" s="4"/>
      <c r="G2178" s="11">
        <v>0</v>
      </c>
      <c r="H2178" s="11"/>
      <c r="I2178" s="12">
        <v>0</v>
      </c>
      <c r="J2178" s="11"/>
      <c r="K2178" s="12">
        <v>0</v>
      </c>
      <c r="L2178" s="11">
        <f>=G2178-I2178+K2178</f>
      </c>
      <c r="M2178" s="3"/>
    </row>
    <row r="2179" outlineLevel="1">
      <c r="A2179" s="2"/>
      <c r="B2179" s="1" t="s">
        <v>4038</v>
      </c>
      <c r="E2179" s="1" t="s">
        <v>4039</v>
      </c>
      <c r="F2179" s="4"/>
      <c r="G2179" s="11">
        <v>0</v>
      </c>
      <c r="H2179" s="11"/>
      <c r="I2179" s="12">
        <v>0</v>
      </c>
      <c r="J2179" s="11"/>
      <c r="K2179" s="12">
        <v>0</v>
      </c>
      <c r="L2179" s="11">
        <f>=G2179-I2179+K2179</f>
      </c>
      <c r="M2179" s="3"/>
    </row>
    <row r="2180" outlineLevel="1">
      <c r="A2180" s="2"/>
      <c r="B2180" s="1" t="s">
        <v>4040</v>
      </c>
      <c r="E2180" s="1" t="s">
        <v>4041</v>
      </c>
      <c r="F2180" s="4"/>
      <c r="G2180" s="11">
        <v>0</v>
      </c>
      <c r="H2180" s="11"/>
      <c r="I2180" s="12">
        <v>0</v>
      </c>
      <c r="J2180" s="11"/>
      <c r="K2180" s="12">
        <v>0</v>
      </c>
      <c r="L2180" s="11">
        <f>=G2180-I2180+K2180</f>
      </c>
      <c r="M2180" s="3"/>
    </row>
    <row r="2181" outlineLevel="1">
      <c r="A2181" s="2"/>
      <c r="B2181" s="1" t="s">
        <v>4042</v>
      </c>
      <c r="E2181" s="1" t="s">
        <v>4043</v>
      </c>
      <c r="F2181" s="4"/>
      <c r="G2181" s="11">
        <v>0</v>
      </c>
      <c r="H2181" s="11"/>
      <c r="I2181" s="12">
        <v>0</v>
      </c>
      <c r="J2181" s="11"/>
      <c r="K2181" s="12">
        <v>0</v>
      </c>
      <c r="L2181" s="11">
        <f>=G2181-I2181+K2181</f>
      </c>
      <c r="M2181" s="3"/>
    </row>
    <row r="2182" outlineLevel="1">
      <c r="A2182" s="2"/>
      <c r="B2182" s="1" t="s">
        <v>4044</v>
      </c>
      <c r="E2182" s="1" t="s">
        <v>4045</v>
      </c>
      <c r="F2182" s="4"/>
      <c r="G2182" s="11">
        <v>0</v>
      </c>
      <c r="H2182" s="11"/>
      <c r="I2182" s="12">
        <v>0</v>
      </c>
      <c r="J2182" s="11"/>
      <c r="K2182" s="12">
        <v>0</v>
      </c>
      <c r="L2182" s="11">
        <f>=G2182-I2182+K2182</f>
      </c>
      <c r="M2182" s="3"/>
    </row>
    <row r="2183" outlineLevel="1">
      <c r="A2183" s="2"/>
      <c r="B2183" s="1" t="s">
        <v>4046</v>
      </c>
      <c r="E2183" s="1" t="s">
        <v>4047</v>
      </c>
      <c r="F2183" s="4"/>
      <c r="G2183" s="11">
        <v>0</v>
      </c>
      <c r="H2183" s="11"/>
      <c r="I2183" s="12">
        <v>0</v>
      </c>
      <c r="J2183" s="11"/>
      <c r="K2183" s="12">
        <v>0</v>
      </c>
      <c r="L2183" s="11">
        <f>=G2183-I2183+K2183</f>
      </c>
      <c r="M2183" s="3"/>
    </row>
    <row r="2184" outlineLevel="1">
      <c r="A2184" s="2"/>
      <c r="B2184" s="1" t="s">
        <v>4048</v>
      </c>
      <c r="E2184" s="1" t="s">
        <v>4049</v>
      </c>
      <c r="F2184" s="4"/>
      <c r="G2184" s="11">
        <v>0</v>
      </c>
      <c r="H2184" s="11"/>
      <c r="I2184" s="12">
        <v>0</v>
      </c>
      <c r="J2184" s="11"/>
      <c r="K2184" s="12">
        <v>0</v>
      </c>
      <c r="L2184" s="11">
        <f>=G2184-I2184+K2184</f>
      </c>
      <c r="M2184" s="3"/>
    </row>
    <row r="2185" outlineLevel="1">
      <c r="A2185" s="2"/>
      <c r="B2185" s="1" t="s">
        <v>4050</v>
      </c>
      <c r="E2185" s="1" t="s">
        <v>4051</v>
      </c>
      <c r="F2185" s="4"/>
      <c r="G2185" s="11">
        <v>0</v>
      </c>
      <c r="H2185" s="11"/>
      <c r="I2185" s="12">
        <v>0</v>
      </c>
      <c r="J2185" s="11"/>
      <c r="K2185" s="12">
        <v>0</v>
      </c>
      <c r="L2185" s="11">
        <f>=G2185-I2185+K2185</f>
      </c>
      <c r="M2185" s="3"/>
    </row>
    <row r="2186" outlineLevel="1">
      <c r="A2186" s="2"/>
      <c r="B2186" s="1" t="s">
        <v>4052</v>
      </c>
      <c r="E2186" s="1" t="s">
        <v>4053</v>
      </c>
      <c r="F2186" s="4"/>
      <c r="G2186" s="11">
        <v>0</v>
      </c>
      <c r="H2186" s="11"/>
      <c r="I2186" s="12">
        <v>0</v>
      </c>
      <c r="J2186" s="11"/>
      <c r="K2186" s="12">
        <v>0</v>
      </c>
      <c r="L2186" s="11">
        <f>=G2186-I2186+K2186</f>
      </c>
      <c r="M2186" s="3"/>
    </row>
    <row r="2187" outlineLevel="1">
      <c r="A2187" s="2"/>
      <c r="B2187" s="1" t="s">
        <v>4054</v>
      </c>
      <c r="E2187" s="1" t="s">
        <v>4055</v>
      </c>
      <c r="F2187" s="4"/>
      <c r="G2187" s="11">
        <v>0</v>
      </c>
      <c r="H2187" s="11"/>
      <c r="I2187" s="12">
        <v>0</v>
      </c>
      <c r="J2187" s="11"/>
      <c r="K2187" s="12">
        <v>0</v>
      </c>
      <c r="L2187" s="11">
        <f>=G2187-I2187+K2187</f>
      </c>
      <c r="M2187" s="3"/>
    </row>
    <row r="2188" outlineLevel="1">
      <c r="A2188" s="2"/>
      <c r="B2188" s="1" t="s">
        <v>4056</v>
      </c>
      <c r="E2188" s="1" t="s">
        <v>4057</v>
      </c>
      <c r="F2188" s="4"/>
      <c r="G2188" s="11">
        <v>0</v>
      </c>
      <c r="H2188" s="11"/>
      <c r="I2188" s="12">
        <v>0</v>
      </c>
      <c r="J2188" s="11"/>
      <c r="K2188" s="12">
        <v>0</v>
      </c>
      <c r="L2188" s="11">
        <f>=G2188-I2188+K2188</f>
      </c>
      <c r="M2188" s="3"/>
    </row>
    <row r="2189" outlineLevel="1">
      <c r="A2189" s="2"/>
      <c r="B2189" s="1" t="s">
        <v>4058</v>
      </c>
      <c r="E2189" s="1" t="s">
        <v>4059</v>
      </c>
      <c r="F2189" s="4"/>
      <c r="G2189" s="11">
        <v>0</v>
      </c>
      <c r="H2189" s="11"/>
      <c r="I2189" s="12">
        <v>0</v>
      </c>
      <c r="J2189" s="11"/>
      <c r="K2189" s="12">
        <v>0</v>
      </c>
      <c r="L2189" s="11">
        <f>=G2189-I2189+K2189</f>
      </c>
      <c r="M2189" s="3"/>
    </row>
    <row r="2190" outlineLevel="1">
      <c r="A2190" s="2"/>
      <c r="B2190" s="1" t="s">
        <v>4060</v>
      </c>
      <c r="E2190" s="1" t="s">
        <v>4061</v>
      </c>
      <c r="F2190" s="4"/>
      <c r="G2190" s="11">
        <v>0</v>
      </c>
      <c r="H2190" s="11"/>
      <c r="I2190" s="12">
        <v>0</v>
      </c>
      <c r="J2190" s="11"/>
      <c r="K2190" s="12">
        <v>0</v>
      </c>
      <c r="L2190" s="11">
        <f>=G2190-I2190+K2190</f>
      </c>
      <c r="M2190" s="3"/>
    </row>
    <row r="2191" outlineLevel="1">
      <c r="A2191" s="2"/>
      <c r="B2191" s="1" t="s">
        <v>4062</v>
      </c>
      <c r="E2191" s="1" t="s">
        <v>4063</v>
      </c>
      <c r="F2191" s="4"/>
      <c r="G2191" s="11">
        <v>0</v>
      </c>
      <c r="H2191" s="11"/>
      <c r="I2191" s="12">
        <v>0</v>
      </c>
      <c r="J2191" s="11"/>
      <c r="K2191" s="12">
        <v>0</v>
      </c>
      <c r="L2191" s="11">
        <f>=G2191-I2191+K2191</f>
      </c>
      <c r="M2191" s="3"/>
    </row>
    <row r="2192" outlineLevel="1">
      <c r="A2192" s="2"/>
      <c r="B2192" s="1" t="s">
        <v>4064</v>
      </c>
      <c r="E2192" s="1" t="s">
        <v>4065</v>
      </c>
      <c r="F2192" s="4"/>
      <c r="G2192" s="11">
        <v>0</v>
      </c>
      <c r="H2192" s="11"/>
      <c r="I2192" s="12">
        <v>0</v>
      </c>
      <c r="J2192" s="11"/>
      <c r="K2192" s="12">
        <v>0</v>
      </c>
      <c r="L2192" s="11">
        <f>=G2192-I2192+K2192</f>
      </c>
      <c r="M2192" s="3"/>
    </row>
    <row r="2193" outlineLevel="1">
      <c r="A2193" s="2"/>
      <c r="B2193" s="1" t="s">
        <v>4066</v>
      </c>
      <c r="E2193" s="1" t="s">
        <v>4067</v>
      </c>
      <c r="F2193" s="4"/>
      <c r="G2193" s="11">
        <v>0</v>
      </c>
      <c r="H2193" s="11"/>
      <c r="I2193" s="12">
        <v>0</v>
      </c>
      <c r="J2193" s="11"/>
      <c r="K2193" s="12">
        <v>0</v>
      </c>
      <c r="L2193" s="11">
        <f>=G2193-I2193+K2193</f>
      </c>
      <c r="M2193" s="3"/>
    </row>
    <row r="2194" outlineLevel="1">
      <c r="A2194" s="2"/>
      <c r="B2194" s="1" t="s">
        <v>4068</v>
      </c>
      <c r="E2194" s="1" t="s">
        <v>4069</v>
      </c>
      <c r="F2194" s="4"/>
      <c r="G2194" s="11">
        <v>0</v>
      </c>
      <c r="H2194" s="11"/>
      <c r="I2194" s="12">
        <v>0</v>
      </c>
      <c r="J2194" s="11"/>
      <c r="K2194" s="12">
        <v>0</v>
      </c>
      <c r="L2194" s="11">
        <f>=G2194-I2194+K2194</f>
      </c>
      <c r="M2194" s="3"/>
    </row>
    <row r="2195" outlineLevel="1">
      <c r="A2195" s="2"/>
      <c r="B2195" s="1" t="s">
        <v>4070</v>
      </c>
      <c r="E2195" s="1" t="s">
        <v>4071</v>
      </c>
      <c r="F2195" s="4"/>
      <c r="G2195" s="11">
        <v>0</v>
      </c>
      <c r="H2195" s="11"/>
      <c r="I2195" s="12">
        <v>0</v>
      </c>
      <c r="J2195" s="11"/>
      <c r="K2195" s="12">
        <v>0</v>
      </c>
      <c r="L2195" s="11">
        <f>=G2195-I2195+K2195</f>
      </c>
      <c r="M2195" s="3"/>
    </row>
    <row r="2196" outlineLevel="1">
      <c r="A2196" s="2"/>
      <c r="B2196" s="1" t="s">
        <v>4072</v>
      </c>
      <c r="E2196" s="1" t="s">
        <v>4073</v>
      </c>
      <c r="F2196" s="4"/>
      <c r="G2196" s="11">
        <v>0</v>
      </c>
      <c r="H2196" s="11"/>
      <c r="I2196" s="12">
        <v>0</v>
      </c>
      <c r="J2196" s="11"/>
      <c r="K2196" s="12">
        <v>0</v>
      </c>
      <c r="L2196" s="11">
        <f>=G2196-I2196+K2196</f>
      </c>
      <c r="M2196" s="3"/>
    </row>
    <row r="2197" outlineLevel="1">
      <c r="A2197" s="2"/>
      <c r="B2197" s="1" t="s">
        <v>4074</v>
      </c>
      <c r="E2197" s="1" t="s">
        <v>4075</v>
      </c>
      <c r="F2197" s="4"/>
      <c r="G2197" s="11">
        <v>0</v>
      </c>
      <c r="H2197" s="11"/>
      <c r="I2197" s="12">
        <v>0</v>
      </c>
      <c r="J2197" s="11"/>
      <c r="K2197" s="12">
        <v>0</v>
      </c>
      <c r="L2197" s="11">
        <f>=G2197-I2197+K2197</f>
      </c>
      <c r="M2197" s="3"/>
    </row>
    <row r="2198" outlineLevel="1">
      <c r="A2198" s="2"/>
      <c r="B2198" s="1" t="s">
        <v>4076</v>
      </c>
      <c r="E2198" s="1" t="s">
        <v>4077</v>
      </c>
      <c r="F2198" s="4"/>
      <c r="G2198" s="11">
        <v>0</v>
      </c>
      <c r="H2198" s="11"/>
      <c r="I2198" s="12">
        <v>0</v>
      </c>
      <c r="J2198" s="11"/>
      <c r="K2198" s="12">
        <v>0</v>
      </c>
      <c r="L2198" s="11">
        <f>=G2198-I2198+K2198</f>
      </c>
      <c r="M2198" s="3"/>
    </row>
    <row r="2199" outlineLevel="1">
      <c r="A2199" s="2"/>
      <c r="B2199" s="1" t="s">
        <v>4078</v>
      </c>
      <c r="E2199" s="1" t="s">
        <v>4079</v>
      </c>
      <c r="F2199" s="4"/>
      <c r="G2199" s="11">
        <v>0</v>
      </c>
      <c r="H2199" s="11"/>
      <c r="I2199" s="12">
        <v>0</v>
      </c>
      <c r="J2199" s="11"/>
      <c r="K2199" s="12">
        <v>0</v>
      </c>
      <c r="L2199" s="11">
        <f>=G2199-I2199+K2199</f>
      </c>
      <c r="M2199" s="3"/>
    </row>
    <row r="2200" outlineLevel="1">
      <c r="A2200" s="2"/>
      <c r="B2200" s="1" t="s">
        <v>4080</v>
      </c>
      <c r="E2200" s="1" t="s">
        <v>4081</v>
      </c>
      <c r="F2200" s="4"/>
      <c r="G2200" s="11">
        <v>0</v>
      </c>
      <c r="H2200" s="11"/>
      <c r="I2200" s="12">
        <v>0</v>
      </c>
      <c r="J2200" s="11"/>
      <c r="K2200" s="12">
        <v>0</v>
      </c>
      <c r="L2200" s="11">
        <f>=G2200-I2200+K2200</f>
      </c>
      <c r="M2200" s="3"/>
    </row>
    <row r="2201" outlineLevel="1">
      <c r="A2201" s="2"/>
      <c r="B2201" s="1" t="s">
        <v>4082</v>
      </c>
      <c r="E2201" s="1" t="s">
        <v>4083</v>
      </c>
      <c r="F2201" s="4"/>
      <c r="G2201" s="11">
        <v>0</v>
      </c>
      <c r="H2201" s="11"/>
      <c r="I2201" s="12">
        <v>0</v>
      </c>
      <c r="J2201" s="11"/>
      <c r="K2201" s="12">
        <v>0</v>
      </c>
      <c r="L2201" s="11">
        <f>=G2201-I2201+K2201</f>
      </c>
      <c r="M2201" s="3"/>
    </row>
    <row r="2202" outlineLevel="1">
      <c r="A2202" s="2"/>
      <c r="B2202" s="1" t="s">
        <v>4084</v>
      </c>
      <c r="E2202" s="1" t="s">
        <v>4085</v>
      </c>
      <c r="F2202" s="4"/>
      <c r="G2202" s="11">
        <v>0</v>
      </c>
      <c r="H2202" s="11"/>
      <c r="I2202" s="12">
        <v>0</v>
      </c>
      <c r="J2202" s="11"/>
      <c r="K2202" s="12">
        <v>0</v>
      </c>
      <c r="L2202" s="11">
        <f>=G2202-I2202+K2202</f>
      </c>
      <c r="M2202" s="3"/>
    </row>
    <row r="2203" outlineLevel="1">
      <c r="A2203" s="2"/>
      <c r="B2203" s="1" t="s">
        <v>4086</v>
      </c>
      <c r="E2203" s="1" t="s">
        <v>4087</v>
      </c>
      <c r="F2203" s="4"/>
      <c r="G2203" s="11">
        <v>0</v>
      </c>
      <c r="H2203" s="11"/>
      <c r="I2203" s="12">
        <v>0</v>
      </c>
      <c r="J2203" s="11"/>
      <c r="K2203" s="12">
        <v>0</v>
      </c>
      <c r="L2203" s="11">
        <f>=G2203-I2203+K2203</f>
      </c>
      <c r="M2203" s="3"/>
    </row>
    <row r="2204" outlineLevel="1">
      <c r="A2204" s="2"/>
      <c r="B2204" s="1" t="s">
        <v>4088</v>
      </c>
      <c r="E2204" s="1" t="s">
        <v>4089</v>
      </c>
      <c r="F2204" s="4"/>
      <c r="G2204" s="11">
        <v>0</v>
      </c>
      <c r="H2204" s="11"/>
      <c r="I2204" s="12">
        <v>0</v>
      </c>
      <c r="J2204" s="11"/>
      <c r="K2204" s="12">
        <v>0</v>
      </c>
      <c r="L2204" s="11">
        <f>=G2204-I2204+K2204</f>
      </c>
      <c r="M2204" s="3"/>
    </row>
    <row r="2205" outlineLevel="1">
      <c r="A2205" s="2"/>
      <c r="B2205" s="1" t="s">
        <v>4090</v>
      </c>
      <c r="E2205" s="1" t="s">
        <v>4091</v>
      </c>
      <c r="F2205" s="4"/>
      <c r="G2205" s="11">
        <v>0</v>
      </c>
      <c r="H2205" s="11"/>
      <c r="I2205" s="12">
        <v>0</v>
      </c>
      <c r="J2205" s="11"/>
      <c r="K2205" s="12">
        <v>0</v>
      </c>
      <c r="L2205" s="11">
        <f>=G2205-I2205+K2205</f>
      </c>
      <c r="M2205" s="3"/>
    </row>
    <row r="2206" outlineLevel="1">
      <c r="A2206" s="2"/>
      <c r="B2206" s="1" t="s">
        <v>4092</v>
      </c>
      <c r="E2206" s="1" t="s">
        <v>4093</v>
      </c>
      <c r="F2206" s="4"/>
      <c r="G2206" s="11">
        <v>0</v>
      </c>
      <c r="H2206" s="11"/>
      <c r="I2206" s="12">
        <v>0</v>
      </c>
      <c r="J2206" s="11"/>
      <c r="K2206" s="12">
        <v>0</v>
      </c>
      <c r="L2206" s="11">
        <f>=G2206-I2206+K2206</f>
      </c>
      <c r="M2206" s="3"/>
    </row>
    <row r="2207" outlineLevel="1">
      <c r="A2207" s="2"/>
      <c r="B2207" s="1" t="s">
        <v>4094</v>
      </c>
      <c r="E2207" s="1" t="s">
        <v>4095</v>
      </c>
      <c r="F2207" s="4"/>
      <c r="G2207" s="11">
        <v>0</v>
      </c>
      <c r="H2207" s="11"/>
      <c r="I2207" s="12">
        <v>0</v>
      </c>
      <c r="J2207" s="11"/>
      <c r="K2207" s="12">
        <v>0</v>
      </c>
      <c r="L2207" s="11">
        <f>=G2207-I2207+K2207</f>
      </c>
      <c r="M2207" s="3"/>
    </row>
    <row r="2208" outlineLevel="1">
      <c r="A2208" s="2"/>
      <c r="B2208" s="1" t="s">
        <v>4096</v>
      </c>
      <c r="E2208" s="1" t="s">
        <v>4097</v>
      </c>
      <c r="F2208" s="4"/>
      <c r="G2208" s="11">
        <v>0</v>
      </c>
      <c r="H2208" s="11"/>
      <c r="I2208" s="12">
        <v>0</v>
      </c>
      <c r="J2208" s="11"/>
      <c r="K2208" s="12">
        <v>0</v>
      </c>
      <c r="L2208" s="11">
        <f>=G2208-I2208+K2208</f>
      </c>
      <c r="M2208" s="3"/>
    </row>
    <row r="2209" outlineLevel="1">
      <c r="A2209" s="2"/>
      <c r="B2209" s="1" t="s">
        <v>4098</v>
      </c>
      <c r="E2209" s="1" t="s">
        <v>4099</v>
      </c>
      <c r="F2209" s="4"/>
      <c r="G2209" s="11">
        <v>0</v>
      </c>
      <c r="H2209" s="11"/>
      <c r="I2209" s="12">
        <v>0</v>
      </c>
      <c r="J2209" s="11"/>
      <c r="K2209" s="12">
        <v>0</v>
      </c>
      <c r="L2209" s="11">
        <f>=G2209-I2209+K2209</f>
      </c>
      <c r="M2209" s="3"/>
    </row>
    <row r="2210" outlineLevel="1">
      <c r="A2210" s="2"/>
      <c r="B2210" s="1" t="s">
        <v>4100</v>
      </c>
      <c r="E2210" s="1" t="s">
        <v>4101</v>
      </c>
      <c r="F2210" s="4"/>
      <c r="G2210" s="11">
        <v>0</v>
      </c>
      <c r="H2210" s="11"/>
      <c r="I2210" s="12">
        <v>0</v>
      </c>
      <c r="J2210" s="11"/>
      <c r="K2210" s="12">
        <v>0</v>
      </c>
      <c r="L2210" s="11">
        <f>=G2210-I2210+K2210</f>
      </c>
      <c r="M2210" s="3"/>
    </row>
    <row r="2211" outlineLevel="1">
      <c r="A2211" s="2"/>
      <c r="B2211" s="1" t="s">
        <v>4102</v>
      </c>
      <c r="E2211" s="1" t="s">
        <v>4103</v>
      </c>
      <c r="F2211" s="4"/>
      <c r="G2211" s="11">
        <v>0</v>
      </c>
      <c r="H2211" s="11"/>
      <c r="I2211" s="12">
        <v>0</v>
      </c>
      <c r="J2211" s="11"/>
      <c r="K2211" s="12">
        <v>0</v>
      </c>
      <c r="L2211" s="11">
        <f>=G2211-I2211+K2211</f>
      </c>
      <c r="M2211" s="3"/>
    </row>
    <row r="2212" outlineLevel="1">
      <c r="A2212" s="2"/>
      <c r="B2212" s="1" t="s">
        <v>4104</v>
      </c>
      <c r="E2212" s="1" t="s">
        <v>4105</v>
      </c>
      <c r="F2212" s="4"/>
      <c r="G2212" s="11">
        <v>0</v>
      </c>
      <c r="H2212" s="11"/>
      <c r="I2212" s="12">
        <v>0</v>
      </c>
      <c r="J2212" s="11"/>
      <c r="K2212" s="12">
        <v>0</v>
      </c>
      <c r="L2212" s="11">
        <f>=G2212-I2212+K2212</f>
      </c>
      <c r="M2212" s="3"/>
    </row>
    <row r="2213" outlineLevel="1">
      <c r="A2213" s="2"/>
      <c r="B2213" s="1" t="s">
        <v>4106</v>
      </c>
      <c r="E2213" s="1" t="s">
        <v>4107</v>
      </c>
      <c r="F2213" s="4"/>
      <c r="G2213" s="11">
        <v>0</v>
      </c>
      <c r="H2213" s="11"/>
      <c r="I2213" s="12">
        <v>0</v>
      </c>
      <c r="J2213" s="11"/>
      <c r="K2213" s="12">
        <v>0</v>
      </c>
      <c r="L2213" s="11">
        <f>=G2213-I2213+K2213</f>
      </c>
      <c r="M2213" s="3"/>
    </row>
    <row r="2214" outlineLevel="1">
      <c r="A2214" s="2"/>
      <c r="B2214" s="1" t="s">
        <v>4108</v>
      </c>
      <c r="E2214" s="1" t="s">
        <v>4109</v>
      </c>
      <c r="F2214" s="4"/>
      <c r="G2214" s="11">
        <v>0</v>
      </c>
      <c r="H2214" s="11"/>
      <c r="I2214" s="12">
        <v>0</v>
      </c>
      <c r="J2214" s="11"/>
      <c r="K2214" s="12">
        <v>0</v>
      </c>
      <c r="L2214" s="11">
        <f>=G2214-I2214+K2214</f>
      </c>
      <c r="M2214" s="3"/>
    </row>
    <row r="2215" outlineLevel="1">
      <c r="A2215" s="2"/>
      <c r="B2215" s="1" t="s">
        <v>4110</v>
      </c>
      <c r="E2215" s="1" t="s">
        <v>4111</v>
      </c>
      <c r="F2215" s="4"/>
      <c r="G2215" s="11">
        <v>0</v>
      </c>
      <c r="H2215" s="11"/>
      <c r="I2215" s="12">
        <v>0</v>
      </c>
      <c r="J2215" s="11"/>
      <c r="K2215" s="12">
        <v>0</v>
      </c>
      <c r="L2215" s="11">
        <f>=G2215-I2215+K2215</f>
      </c>
      <c r="M2215" s="3"/>
    </row>
    <row r="2216" outlineLevel="1">
      <c r="A2216" s="2"/>
      <c r="B2216" s="1" t="s">
        <v>4112</v>
      </c>
      <c r="E2216" s="1" t="s">
        <v>4113</v>
      </c>
      <c r="F2216" s="4"/>
      <c r="G2216" s="11">
        <v>0</v>
      </c>
      <c r="H2216" s="11"/>
      <c r="I2216" s="12">
        <v>0</v>
      </c>
      <c r="J2216" s="11"/>
      <c r="K2216" s="12">
        <v>0</v>
      </c>
      <c r="L2216" s="11">
        <f>=G2216-I2216+K2216</f>
      </c>
      <c r="M2216" s="3"/>
    </row>
    <row r="2217" outlineLevel="1">
      <c r="A2217" s="2"/>
      <c r="B2217" s="1" t="s">
        <v>4114</v>
      </c>
      <c r="E2217" s="1" t="s">
        <v>4115</v>
      </c>
      <c r="F2217" s="4"/>
      <c r="G2217" s="11">
        <v>0</v>
      </c>
      <c r="H2217" s="11"/>
      <c r="I2217" s="12">
        <v>0</v>
      </c>
      <c r="J2217" s="11"/>
      <c r="K2217" s="12">
        <v>0</v>
      </c>
      <c r="L2217" s="11">
        <f>=G2217-I2217+K2217</f>
      </c>
      <c r="M2217" s="3"/>
    </row>
    <row r="2218" outlineLevel="1">
      <c r="A2218" s="2"/>
      <c r="B2218" s="1" t="s">
        <v>4116</v>
      </c>
      <c r="E2218" s="1" t="s">
        <v>4117</v>
      </c>
      <c r="F2218" s="4"/>
      <c r="G2218" s="11">
        <v>0</v>
      </c>
      <c r="H2218" s="11"/>
      <c r="I2218" s="12">
        <v>0</v>
      </c>
      <c r="J2218" s="11"/>
      <c r="K2218" s="12">
        <v>0</v>
      </c>
      <c r="L2218" s="11">
        <f>=G2218-I2218+K2218</f>
      </c>
      <c r="M2218" s="3"/>
    </row>
    <row r="2219" outlineLevel="1">
      <c r="A2219" s="2"/>
      <c r="B2219" s="1" t="s">
        <v>4118</v>
      </c>
      <c r="E2219" s="1" t="s">
        <v>4119</v>
      </c>
      <c r="F2219" s="4"/>
      <c r="G2219" s="11">
        <v>0</v>
      </c>
      <c r="H2219" s="11"/>
      <c r="I2219" s="12">
        <v>0</v>
      </c>
      <c r="J2219" s="11"/>
      <c r="K2219" s="12">
        <v>0</v>
      </c>
      <c r="L2219" s="11">
        <f>=G2219-I2219+K2219</f>
      </c>
      <c r="M2219" s="3"/>
    </row>
    <row r="2220" outlineLevel="1">
      <c r="A2220" s="2"/>
      <c r="B2220" s="1" t="s">
        <v>4120</v>
      </c>
      <c r="E2220" s="1" t="s">
        <v>4121</v>
      </c>
      <c r="F2220" s="4"/>
      <c r="G2220" s="11">
        <v>0</v>
      </c>
      <c r="H2220" s="11"/>
      <c r="I2220" s="12">
        <v>0</v>
      </c>
      <c r="J2220" s="11"/>
      <c r="K2220" s="12">
        <v>0</v>
      </c>
      <c r="L2220" s="11">
        <f>=G2220-I2220+K2220</f>
      </c>
      <c r="M2220" s="3"/>
    </row>
    <row r="2221" outlineLevel="1">
      <c r="A2221" s="2"/>
      <c r="B2221" s="1" t="s">
        <v>4122</v>
      </c>
      <c r="E2221" s="1" t="s">
        <v>4123</v>
      </c>
      <c r="F2221" s="4"/>
      <c r="G2221" s="11">
        <v>0</v>
      </c>
      <c r="H2221" s="11"/>
      <c r="I2221" s="12">
        <v>0</v>
      </c>
      <c r="J2221" s="11"/>
      <c r="K2221" s="12">
        <v>0</v>
      </c>
      <c r="L2221" s="11">
        <f>=G2221-I2221+K2221</f>
      </c>
      <c r="M2221" s="3"/>
    </row>
    <row r="2222" outlineLevel="1">
      <c r="A2222" s="2"/>
      <c r="B2222" s="1" t="s">
        <v>4124</v>
      </c>
      <c r="E2222" s="1" t="s">
        <v>4125</v>
      </c>
      <c r="F2222" s="4"/>
      <c r="G2222" s="11">
        <v>0</v>
      </c>
      <c r="H2222" s="11"/>
      <c r="I2222" s="12">
        <v>0</v>
      </c>
      <c r="J2222" s="11"/>
      <c r="K2222" s="12">
        <v>0</v>
      </c>
      <c r="L2222" s="11">
        <f>=G2222-I2222+K2222</f>
      </c>
      <c r="M2222" s="3"/>
    </row>
    <row r="2223" outlineLevel="1">
      <c r="A2223" s="2"/>
      <c r="B2223" s="1" t="s">
        <v>4126</v>
      </c>
      <c r="E2223" s="1" t="s">
        <v>4127</v>
      </c>
      <c r="F2223" s="4"/>
      <c r="G2223" s="11">
        <v>0</v>
      </c>
      <c r="H2223" s="11"/>
      <c r="I2223" s="12">
        <v>0</v>
      </c>
      <c r="J2223" s="11"/>
      <c r="K2223" s="12">
        <v>0</v>
      </c>
      <c r="L2223" s="11">
        <f>=G2223-I2223+K2223</f>
      </c>
      <c r="M2223" s="3"/>
    </row>
    <row r="2224" outlineLevel="1">
      <c r="A2224" s="2"/>
      <c r="B2224" s="1" t="s">
        <v>4128</v>
      </c>
      <c r="E2224" s="1" t="s">
        <v>4129</v>
      </c>
      <c r="F2224" s="4"/>
      <c r="G2224" s="11">
        <v>0</v>
      </c>
      <c r="H2224" s="11"/>
      <c r="I2224" s="12">
        <v>0</v>
      </c>
      <c r="J2224" s="11"/>
      <c r="K2224" s="12">
        <v>0</v>
      </c>
      <c r="L2224" s="11">
        <f>=G2224-I2224+K2224</f>
      </c>
      <c r="M2224" s="3"/>
    </row>
    <row r="2225" outlineLevel="1">
      <c r="A2225" s="2"/>
      <c r="B2225" s="1" t="s">
        <v>4130</v>
      </c>
      <c r="E2225" s="1" t="s">
        <v>4131</v>
      </c>
      <c r="F2225" s="4"/>
      <c r="G2225" s="11">
        <v>0</v>
      </c>
      <c r="H2225" s="11"/>
      <c r="I2225" s="12">
        <v>0</v>
      </c>
      <c r="J2225" s="11"/>
      <c r="K2225" s="12">
        <v>0</v>
      </c>
      <c r="L2225" s="11">
        <f>=G2225-I2225+K2225</f>
      </c>
      <c r="M2225" s="3"/>
    </row>
    <row r="2226" outlineLevel="1">
      <c r="A2226" s="2"/>
      <c r="B2226" s="1" t="s">
        <v>4132</v>
      </c>
      <c r="E2226" s="1" t="s">
        <v>4133</v>
      </c>
      <c r="F2226" s="4"/>
      <c r="G2226" s="11">
        <v>0</v>
      </c>
      <c r="H2226" s="11"/>
      <c r="I2226" s="12">
        <v>0</v>
      </c>
      <c r="J2226" s="11"/>
      <c r="K2226" s="12">
        <v>0</v>
      </c>
      <c r="L2226" s="11">
        <f>=G2226-I2226+K2226</f>
      </c>
      <c r="M2226" s="3"/>
    </row>
    <row r="2227" outlineLevel="1">
      <c r="A2227" s="2"/>
      <c r="B2227" s="1" t="s">
        <v>4134</v>
      </c>
      <c r="E2227" s="1" t="s">
        <v>4135</v>
      </c>
      <c r="F2227" s="4"/>
      <c r="G2227" s="11">
        <v>0</v>
      </c>
      <c r="H2227" s="11"/>
      <c r="I2227" s="12">
        <v>0</v>
      </c>
      <c r="J2227" s="11"/>
      <c r="K2227" s="12">
        <v>0</v>
      </c>
      <c r="L2227" s="11">
        <f>=G2227-I2227+K2227</f>
      </c>
      <c r="M2227" s="3"/>
    </row>
    <row r="2228" outlineLevel="1">
      <c r="A2228" s="2"/>
      <c r="B2228" s="1" t="s">
        <v>4136</v>
      </c>
      <c r="E2228" s="1" t="s">
        <v>4137</v>
      </c>
      <c r="F2228" s="4"/>
      <c r="G2228" s="11">
        <v>0</v>
      </c>
      <c r="H2228" s="11"/>
      <c r="I2228" s="12">
        <v>0</v>
      </c>
      <c r="J2228" s="11"/>
      <c r="K2228" s="12">
        <v>0</v>
      </c>
      <c r="L2228" s="11">
        <f>=G2228-I2228+K2228</f>
      </c>
      <c r="M2228" s="3"/>
    </row>
    <row r="2229" outlineLevel="1">
      <c r="A2229" s="2"/>
      <c r="B2229" s="1" t="s">
        <v>4138</v>
      </c>
      <c r="E2229" s="1" t="s">
        <v>4139</v>
      </c>
      <c r="F2229" s="4"/>
      <c r="G2229" s="11">
        <v>0</v>
      </c>
      <c r="H2229" s="11"/>
      <c r="I2229" s="12">
        <v>0</v>
      </c>
      <c r="J2229" s="11"/>
      <c r="K2229" s="12">
        <v>0</v>
      </c>
      <c r="L2229" s="11">
        <f>=G2229-I2229+K2229</f>
      </c>
      <c r="M2229" s="3"/>
    </row>
    <row r="2230" outlineLevel="1">
      <c r="A2230" s="2"/>
      <c r="B2230" s="1" t="s">
        <v>4140</v>
      </c>
      <c r="E2230" s="1" t="s">
        <v>4141</v>
      </c>
      <c r="F2230" s="4"/>
      <c r="G2230" s="11">
        <v>0</v>
      </c>
      <c r="H2230" s="11"/>
      <c r="I2230" s="12">
        <v>0</v>
      </c>
      <c r="J2230" s="11"/>
      <c r="K2230" s="12">
        <v>0</v>
      </c>
      <c r="L2230" s="11">
        <f>=G2230-I2230+K2230</f>
      </c>
      <c r="M2230" s="3"/>
    </row>
    <row r="2231" outlineLevel="1">
      <c r="A2231" s="2"/>
      <c r="B2231" s="1" t="s">
        <v>4142</v>
      </c>
      <c r="E2231" s="1" t="s">
        <v>4143</v>
      </c>
      <c r="F2231" s="4"/>
      <c r="G2231" s="11">
        <v>0</v>
      </c>
      <c r="H2231" s="11"/>
      <c r="I2231" s="12">
        <v>0</v>
      </c>
      <c r="J2231" s="11"/>
      <c r="K2231" s="12">
        <v>0</v>
      </c>
      <c r="L2231" s="11">
        <f>=G2231-I2231+K2231</f>
      </c>
      <c r="M2231" s="3"/>
    </row>
    <row r="2232" outlineLevel="1">
      <c r="A2232" s="2"/>
      <c r="B2232" s="1" t="s">
        <v>4144</v>
      </c>
      <c r="E2232" s="1" t="s">
        <v>4145</v>
      </c>
      <c r="F2232" s="4"/>
      <c r="G2232" s="11">
        <v>0</v>
      </c>
      <c r="H2232" s="11"/>
      <c r="I2232" s="12">
        <v>0</v>
      </c>
      <c r="J2232" s="11"/>
      <c r="K2232" s="12">
        <v>0</v>
      </c>
      <c r="L2232" s="11">
        <f>=G2232-I2232+K2232</f>
      </c>
      <c r="M2232" s="3"/>
    </row>
    <row r="2233" outlineLevel="1">
      <c r="A2233" s="2"/>
      <c r="B2233" s="1" t="s">
        <v>4146</v>
      </c>
      <c r="E2233" s="1" t="s">
        <v>4147</v>
      </c>
      <c r="F2233" s="4"/>
      <c r="G2233" s="11">
        <v>0</v>
      </c>
      <c r="H2233" s="11"/>
      <c r="I2233" s="12">
        <v>0</v>
      </c>
      <c r="J2233" s="11"/>
      <c r="K2233" s="12">
        <v>0</v>
      </c>
      <c r="L2233" s="11">
        <f>=G2233-I2233+K2233</f>
      </c>
      <c r="M2233" s="3"/>
    </row>
    <row r="2234" outlineLevel="1">
      <c r="A2234" s="2"/>
      <c r="B2234" s="1" t="s">
        <v>4148</v>
      </c>
      <c r="E2234" s="1" t="s">
        <v>4149</v>
      </c>
      <c r="F2234" s="4"/>
      <c r="G2234" s="11">
        <v>0</v>
      </c>
      <c r="H2234" s="11"/>
      <c r="I2234" s="12">
        <v>0</v>
      </c>
      <c r="J2234" s="11"/>
      <c r="K2234" s="12">
        <v>0</v>
      </c>
      <c r="L2234" s="11">
        <f>=G2234-I2234+K2234</f>
      </c>
      <c r="M2234" s="3"/>
    </row>
    <row r="2235" outlineLevel="1">
      <c r="A2235" s="2"/>
      <c r="B2235" s="1" t="s">
        <v>4150</v>
      </c>
      <c r="E2235" s="1" t="s">
        <v>4151</v>
      </c>
      <c r="F2235" s="4"/>
      <c r="G2235" s="11">
        <v>0</v>
      </c>
      <c r="H2235" s="11"/>
      <c r="I2235" s="12">
        <v>0</v>
      </c>
      <c r="J2235" s="11"/>
      <c r="K2235" s="12">
        <v>0</v>
      </c>
      <c r="L2235" s="11">
        <f>=G2235-I2235+K2235</f>
      </c>
      <c r="M2235" s="3"/>
    </row>
    <row r="2236" outlineLevel="1">
      <c r="A2236" s="2"/>
      <c r="B2236" s="1" t="s">
        <v>4152</v>
      </c>
      <c r="E2236" s="1" t="s">
        <v>4153</v>
      </c>
      <c r="F2236" s="4"/>
      <c r="G2236" s="11">
        <v>0</v>
      </c>
      <c r="H2236" s="11"/>
      <c r="I2236" s="12">
        <v>0</v>
      </c>
      <c r="J2236" s="11"/>
      <c r="K2236" s="12">
        <v>0</v>
      </c>
      <c r="L2236" s="11">
        <f>=G2236-I2236+K2236</f>
      </c>
      <c r="M2236" s="3"/>
    </row>
    <row r="2237" outlineLevel="1">
      <c r="A2237" s="2"/>
      <c r="B2237" s="1" t="s">
        <v>4154</v>
      </c>
      <c r="E2237" s="1" t="s">
        <v>4155</v>
      </c>
      <c r="F2237" s="4"/>
      <c r="G2237" s="11">
        <v>0</v>
      </c>
      <c r="H2237" s="11"/>
      <c r="I2237" s="12">
        <v>0</v>
      </c>
      <c r="J2237" s="11"/>
      <c r="K2237" s="12">
        <v>0</v>
      </c>
      <c r="L2237" s="11">
        <f>=G2237-I2237+K2237</f>
      </c>
      <c r="M2237" s="3"/>
    </row>
    <row r="2238" outlineLevel="1">
      <c r="A2238" s="2"/>
      <c r="B2238" s="1" t="s">
        <v>4156</v>
      </c>
      <c r="E2238" s="1" t="s">
        <v>4157</v>
      </c>
      <c r="F2238" s="4"/>
      <c r="G2238" s="11">
        <v>0</v>
      </c>
      <c r="H2238" s="11"/>
      <c r="I2238" s="12">
        <v>0</v>
      </c>
      <c r="J2238" s="11"/>
      <c r="K2238" s="12">
        <v>0</v>
      </c>
      <c r="L2238" s="11">
        <f>=G2238-I2238+K2238</f>
      </c>
      <c r="M2238" s="3"/>
    </row>
    <row r="2239" outlineLevel="1">
      <c r="A2239" s="2"/>
      <c r="B2239" s="1" t="s">
        <v>4158</v>
      </c>
      <c r="E2239" s="1" t="s">
        <v>4159</v>
      </c>
      <c r="F2239" s="4"/>
      <c r="G2239" s="11">
        <v>0</v>
      </c>
      <c r="H2239" s="11"/>
      <c r="I2239" s="12">
        <v>0</v>
      </c>
      <c r="J2239" s="11"/>
      <c r="K2239" s="12">
        <v>0</v>
      </c>
      <c r="L2239" s="11">
        <f>=G2239-I2239+K2239</f>
      </c>
      <c r="M2239" s="3"/>
    </row>
    <row r="2240" outlineLevel="1">
      <c r="A2240" s="2"/>
      <c r="B2240" s="1" t="s">
        <v>4160</v>
      </c>
      <c r="E2240" s="1" t="s">
        <v>4161</v>
      </c>
      <c r="F2240" s="4"/>
      <c r="G2240" s="11">
        <v>0</v>
      </c>
      <c r="H2240" s="11"/>
      <c r="I2240" s="12">
        <v>0</v>
      </c>
      <c r="J2240" s="11"/>
      <c r="K2240" s="12">
        <v>0</v>
      </c>
      <c r="L2240" s="11">
        <f>=G2240-I2240+K2240</f>
      </c>
      <c r="M2240" s="3"/>
    </row>
    <row r="2241" outlineLevel="1">
      <c r="A2241" s="2"/>
      <c r="B2241" s="1" t="s">
        <v>4162</v>
      </c>
      <c r="E2241" s="1" t="s">
        <v>4163</v>
      </c>
      <c r="F2241" s="4"/>
      <c r="G2241" s="11">
        <v>0</v>
      </c>
      <c r="H2241" s="11"/>
      <c r="I2241" s="12">
        <v>0</v>
      </c>
      <c r="J2241" s="11"/>
      <c r="K2241" s="12">
        <v>0</v>
      </c>
      <c r="L2241" s="11">
        <f>=G2241-I2241+K2241</f>
      </c>
      <c r="M2241" s="3"/>
    </row>
    <row r="2242" outlineLevel="1">
      <c r="A2242" s="2"/>
      <c r="B2242" s="1" t="s">
        <v>4164</v>
      </c>
      <c r="E2242" s="1" t="s">
        <v>4165</v>
      </c>
      <c r="F2242" s="4"/>
      <c r="G2242" s="11">
        <v>0</v>
      </c>
      <c r="H2242" s="11"/>
      <c r="I2242" s="12">
        <v>0</v>
      </c>
      <c r="J2242" s="11"/>
      <c r="K2242" s="12">
        <v>0</v>
      </c>
      <c r="L2242" s="11">
        <f>=G2242-I2242+K2242</f>
      </c>
      <c r="M2242" s="3"/>
    </row>
    <row r="2243" outlineLevel="1">
      <c r="A2243" s="2"/>
      <c r="B2243" s="1" t="s">
        <v>4166</v>
      </c>
      <c r="E2243" s="1" t="s">
        <v>4167</v>
      </c>
      <c r="F2243" s="4"/>
      <c r="G2243" s="11">
        <v>0</v>
      </c>
      <c r="H2243" s="11"/>
      <c r="I2243" s="12">
        <v>0</v>
      </c>
      <c r="J2243" s="11"/>
      <c r="K2243" s="12">
        <v>0</v>
      </c>
      <c r="L2243" s="11">
        <f>=G2243-I2243+K2243</f>
      </c>
      <c r="M2243" s="3"/>
    </row>
    <row r="2244" outlineLevel="1">
      <c r="A2244" s="2"/>
      <c r="B2244" s="1" t="s">
        <v>4168</v>
      </c>
      <c r="E2244" s="1" t="s">
        <v>4169</v>
      </c>
      <c r="F2244" s="4"/>
      <c r="G2244" s="11">
        <v>0</v>
      </c>
      <c r="H2244" s="11"/>
      <c r="I2244" s="12">
        <v>0</v>
      </c>
      <c r="J2244" s="11"/>
      <c r="K2244" s="12">
        <v>0</v>
      </c>
      <c r="L2244" s="11">
        <f>=G2244-I2244+K2244</f>
      </c>
      <c r="M2244" s="3"/>
    </row>
    <row r="2245" outlineLevel="1">
      <c r="A2245" s="2"/>
      <c r="B2245" s="1" t="s">
        <v>4170</v>
      </c>
      <c r="E2245" s="1" t="s">
        <v>4171</v>
      </c>
      <c r="F2245" s="4"/>
      <c r="G2245" s="11">
        <v>0</v>
      </c>
      <c r="H2245" s="11"/>
      <c r="I2245" s="12">
        <v>0</v>
      </c>
      <c r="J2245" s="11"/>
      <c r="K2245" s="12">
        <v>0</v>
      </c>
      <c r="L2245" s="11">
        <f>=G2245-I2245+K2245</f>
      </c>
      <c r="M2245" s="3"/>
    </row>
    <row r="2246" outlineLevel="1">
      <c r="A2246" s="2"/>
      <c r="B2246" s="1" t="s">
        <v>4172</v>
      </c>
      <c r="E2246" s="1" t="s">
        <v>4173</v>
      </c>
      <c r="F2246" s="4"/>
      <c r="G2246" s="11">
        <v>0</v>
      </c>
      <c r="H2246" s="11"/>
      <c r="I2246" s="12">
        <v>0</v>
      </c>
      <c r="J2246" s="11"/>
      <c r="K2246" s="12">
        <v>0</v>
      </c>
      <c r="L2246" s="11">
        <f>=G2246-I2246+K2246</f>
      </c>
      <c r="M2246" s="3"/>
    </row>
    <row r="2247" outlineLevel="1">
      <c r="A2247" s="2"/>
      <c r="B2247" s="1" t="s">
        <v>4174</v>
      </c>
      <c r="E2247" s="1" t="s">
        <v>4175</v>
      </c>
      <c r="F2247" s="4"/>
      <c r="G2247" s="11">
        <v>0</v>
      </c>
      <c r="H2247" s="11"/>
      <c r="I2247" s="12">
        <v>0</v>
      </c>
      <c r="J2247" s="11"/>
      <c r="K2247" s="12">
        <v>0</v>
      </c>
      <c r="L2247" s="11">
        <f>=G2247-I2247+K2247</f>
      </c>
      <c r="M2247" s="3"/>
    </row>
    <row r="2248" outlineLevel="1">
      <c r="A2248" s="2"/>
      <c r="B2248" s="1" t="s">
        <v>4176</v>
      </c>
      <c r="E2248" s="1" t="s">
        <v>4177</v>
      </c>
      <c r="F2248" s="4"/>
      <c r="G2248" s="11">
        <v>0</v>
      </c>
      <c r="H2248" s="11"/>
      <c r="I2248" s="12">
        <v>0</v>
      </c>
      <c r="J2248" s="11"/>
      <c r="K2248" s="12">
        <v>0</v>
      </c>
      <c r="L2248" s="11">
        <f>=G2248-I2248+K2248</f>
      </c>
      <c r="M2248" s="3"/>
    </row>
    <row r="2249" outlineLevel="1">
      <c r="A2249" s="2"/>
      <c r="B2249" s="1" t="s">
        <v>4178</v>
      </c>
      <c r="E2249" s="1" t="s">
        <v>4179</v>
      </c>
      <c r="F2249" s="4"/>
      <c r="G2249" s="11">
        <v>0</v>
      </c>
      <c r="H2249" s="11"/>
      <c r="I2249" s="12">
        <v>0</v>
      </c>
      <c r="J2249" s="11"/>
      <c r="K2249" s="12">
        <v>0</v>
      </c>
      <c r="L2249" s="11">
        <f>=G2249-I2249+K2249</f>
      </c>
      <c r="M2249" s="3"/>
    </row>
    <row r="2250" outlineLevel="1">
      <c r="A2250" s="2"/>
      <c r="B2250" s="1" t="s">
        <v>4180</v>
      </c>
      <c r="E2250" s="1" t="s">
        <v>4181</v>
      </c>
      <c r="F2250" s="4"/>
      <c r="G2250" s="11">
        <v>0</v>
      </c>
      <c r="H2250" s="11"/>
      <c r="I2250" s="12">
        <v>0</v>
      </c>
      <c r="J2250" s="11"/>
      <c r="K2250" s="12">
        <v>0</v>
      </c>
      <c r="L2250" s="11">
        <f>=G2250-I2250+K2250</f>
      </c>
      <c r="M2250" s="3"/>
    </row>
    <row r="2251" outlineLevel="1">
      <c r="A2251" s="2"/>
      <c r="B2251" s="1" t="s">
        <v>4182</v>
      </c>
      <c r="E2251" s="1" t="s">
        <v>4183</v>
      </c>
      <c r="F2251" s="4"/>
      <c r="G2251" s="11">
        <v>0</v>
      </c>
      <c r="H2251" s="11"/>
      <c r="I2251" s="12">
        <v>0</v>
      </c>
      <c r="J2251" s="11"/>
      <c r="K2251" s="12">
        <v>0</v>
      </c>
      <c r="L2251" s="11">
        <f>=G2251-I2251+K2251</f>
      </c>
      <c r="M2251" s="3"/>
    </row>
    <row r="2252" outlineLevel="1">
      <c r="A2252" s="2"/>
      <c r="B2252" s="1" t="s">
        <v>4184</v>
      </c>
      <c r="E2252" s="1" t="s">
        <v>4185</v>
      </c>
      <c r="F2252" s="4"/>
      <c r="G2252" s="11">
        <v>0</v>
      </c>
      <c r="H2252" s="11"/>
      <c r="I2252" s="12">
        <v>0</v>
      </c>
      <c r="J2252" s="11"/>
      <c r="K2252" s="12">
        <v>0</v>
      </c>
      <c r="L2252" s="11">
        <f>=G2252-I2252+K2252</f>
      </c>
      <c r="M2252" s="3"/>
    </row>
    <row r="2253" outlineLevel="1">
      <c r="A2253" s="2"/>
      <c r="B2253" s="1" t="s">
        <v>4186</v>
      </c>
      <c r="E2253" s="1" t="s">
        <v>4187</v>
      </c>
      <c r="F2253" s="4"/>
      <c r="G2253" s="11">
        <v>0</v>
      </c>
      <c r="H2253" s="11"/>
      <c r="I2253" s="12">
        <v>0</v>
      </c>
      <c r="J2253" s="11"/>
      <c r="K2253" s="12">
        <v>0</v>
      </c>
      <c r="L2253" s="11">
        <f>=G2253-I2253+K2253</f>
      </c>
      <c r="M2253" s="3"/>
    </row>
    <row r="2254" outlineLevel="1">
      <c r="A2254" s="2"/>
      <c r="B2254" s="1" t="s">
        <v>4188</v>
      </c>
      <c r="E2254" s="1" t="s">
        <v>4189</v>
      </c>
      <c r="F2254" s="4"/>
      <c r="G2254" s="11">
        <v>0</v>
      </c>
      <c r="H2254" s="11"/>
      <c r="I2254" s="12">
        <v>0</v>
      </c>
      <c r="J2254" s="11"/>
      <c r="K2254" s="12">
        <v>0</v>
      </c>
      <c r="L2254" s="11">
        <f>=G2254-I2254+K2254</f>
      </c>
      <c r="M2254" s="3"/>
    </row>
    <row r="2255" outlineLevel="1">
      <c r="A2255" s="2"/>
      <c r="B2255" s="1" t="s">
        <v>4190</v>
      </c>
      <c r="E2255" s="1" t="s">
        <v>4191</v>
      </c>
      <c r="F2255" s="4"/>
      <c r="G2255" s="11">
        <v>0</v>
      </c>
      <c r="H2255" s="11"/>
      <c r="I2255" s="12">
        <v>0</v>
      </c>
      <c r="J2255" s="11"/>
      <c r="K2255" s="12">
        <v>0</v>
      </c>
      <c r="L2255" s="11">
        <f>=G2255-I2255+K2255</f>
      </c>
      <c r="M2255" s="3"/>
    </row>
    <row r="2256" outlineLevel="1">
      <c r="A2256" s="2"/>
      <c r="B2256" s="1" t="s">
        <v>4192</v>
      </c>
      <c r="E2256" s="1" t="s">
        <v>4193</v>
      </c>
      <c r="F2256" s="4"/>
      <c r="G2256" s="11">
        <v>0</v>
      </c>
      <c r="H2256" s="11"/>
      <c r="I2256" s="12">
        <v>0</v>
      </c>
      <c r="J2256" s="11"/>
      <c r="K2256" s="12">
        <v>0</v>
      </c>
      <c r="L2256" s="11">
        <f>=G2256-I2256+K2256</f>
      </c>
      <c r="M2256" s="3"/>
    </row>
    <row r="2257" outlineLevel="1">
      <c r="A2257" s="2"/>
      <c r="B2257" s="1" t="s">
        <v>4194</v>
      </c>
      <c r="E2257" s="1" t="s">
        <v>4195</v>
      </c>
      <c r="F2257" s="4"/>
      <c r="G2257" s="11">
        <v>0</v>
      </c>
      <c r="H2257" s="11"/>
      <c r="I2257" s="12">
        <v>0</v>
      </c>
      <c r="J2257" s="11"/>
      <c r="K2257" s="12">
        <v>0</v>
      </c>
      <c r="L2257" s="11">
        <f>=G2257-I2257+K2257</f>
      </c>
      <c r="M2257" s="3"/>
    </row>
    <row r="2258" outlineLevel="1">
      <c r="A2258" s="2"/>
      <c r="B2258" s="1" t="s">
        <v>4196</v>
      </c>
      <c r="E2258" s="1" t="s">
        <v>4197</v>
      </c>
      <c r="F2258" s="4"/>
      <c r="G2258" s="11">
        <v>0</v>
      </c>
      <c r="H2258" s="11"/>
      <c r="I2258" s="12">
        <v>0</v>
      </c>
      <c r="J2258" s="11"/>
      <c r="K2258" s="12">
        <v>0</v>
      </c>
      <c r="L2258" s="11">
        <f>=G2258-I2258+K2258</f>
      </c>
      <c r="M2258" s="3"/>
    </row>
    <row r="2259" outlineLevel="1">
      <c r="A2259" s="2"/>
      <c r="B2259" s="1" t="s">
        <v>4198</v>
      </c>
      <c r="E2259" s="1" t="s">
        <v>4199</v>
      </c>
      <c r="F2259" s="4"/>
      <c r="G2259" s="11">
        <v>0</v>
      </c>
      <c r="H2259" s="11"/>
      <c r="I2259" s="12">
        <v>0</v>
      </c>
      <c r="J2259" s="11"/>
      <c r="K2259" s="12">
        <v>0</v>
      </c>
      <c r="L2259" s="11">
        <f>=G2259-I2259+K2259</f>
      </c>
      <c r="M2259" s="3"/>
    </row>
    <row r="2260" outlineLevel="1">
      <c r="A2260" s="2"/>
      <c r="B2260" s="1" t="s">
        <v>4200</v>
      </c>
      <c r="E2260" s="1" t="s">
        <v>4201</v>
      </c>
      <c r="F2260" s="4"/>
      <c r="G2260" s="11">
        <v>0</v>
      </c>
      <c r="H2260" s="11"/>
      <c r="I2260" s="12">
        <v>0</v>
      </c>
      <c r="J2260" s="11"/>
      <c r="K2260" s="12">
        <v>0</v>
      </c>
      <c r="L2260" s="11">
        <f>=G2260-I2260+K2260</f>
      </c>
      <c r="M2260" s="3"/>
    </row>
    <row r="2261" outlineLevel="1">
      <c r="A2261" s="2"/>
      <c r="B2261" s="1" t="s">
        <v>4202</v>
      </c>
      <c r="E2261" s="1" t="s">
        <v>4203</v>
      </c>
      <c r="F2261" s="4"/>
      <c r="G2261" s="11">
        <v>0</v>
      </c>
      <c r="H2261" s="11"/>
      <c r="I2261" s="12">
        <v>0</v>
      </c>
      <c r="J2261" s="11"/>
      <c r="K2261" s="12">
        <v>0</v>
      </c>
      <c r="L2261" s="11">
        <f>=G2261-I2261+K2261</f>
      </c>
      <c r="M2261" s="3"/>
    </row>
    <row r="2262" outlineLevel="1">
      <c r="A2262" s="2"/>
      <c r="B2262" s="1" t="s">
        <v>4204</v>
      </c>
      <c r="E2262" s="1" t="s">
        <v>4205</v>
      </c>
      <c r="F2262" s="4"/>
      <c r="G2262" s="11">
        <v>0</v>
      </c>
      <c r="H2262" s="11"/>
      <c r="I2262" s="12">
        <v>0</v>
      </c>
      <c r="J2262" s="11"/>
      <c r="K2262" s="12">
        <v>0</v>
      </c>
      <c r="L2262" s="11">
        <f>=G2262-I2262+K2262</f>
      </c>
      <c r="M2262" s="3"/>
    </row>
    <row r="2263" outlineLevel="1">
      <c r="A2263" s="2"/>
      <c r="B2263" s="1" t="s">
        <v>4206</v>
      </c>
      <c r="E2263" s="1" t="s">
        <v>4207</v>
      </c>
      <c r="F2263" s="4"/>
      <c r="G2263" s="11">
        <v>0</v>
      </c>
      <c r="H2263" s="11"/>
      <c r="I2263" s="12">
        <v>0</v>
      </c>
      <c r="J2263" s="11"/>
      <c r="K2263" s="12">
        <v>0</v>
      </c>
      <c r="L2263" s="11">
        <f>=G2263-I2263+K2263</f>
      </c>
      <c r="M2263" s="3"/>
    </row>
    <row r="2264" outlineLevel="1">
      <c r="A2264" s="2"/>
      <c r="B2264" s="1" t="s">
        <v>4208</v>
      </c>
      <c r="E2264" s="1" t="s">
        <v>4209</v>
      </c>
      <c r="F2264" s="4"/>
      <c r="G2264" s="11">
        <v>0</v>
      </c>
      <c r="H2264" s="11"/>
      <c r="I2264" s="12">
        <v>0</v>
      </c>
      <c r="J2264" s="11"/>
      <c r="K2264" s="12">
        <v>0</v>
      </c>
      <c r="L2264" s="11">
        <f>=G2264-I2264+K2264</f>
      </c>
      <c r="M2264" s="3"/>
    </row>
    <row r="2265" outlineLevel="1">
      <c r="A2265" s="2"/>
      <c r="B2265" s="1" t="s">
        <v>4210</v>
      </c>
      <c r="E2265" s="1" t="s">
        <v>4211</v>
      </c>
      <c r="F2265" s="4"/>
      <c r="G2265" s="11">
        <v>0</v>
      </c>
      <c r="H2265" s="11"/>
      <c r="I2265" s="12">
        <v>0</v>
      </c>
      <c r="J2265" s="11"/>
      <c r="K2265" s="12">
        <v>0</v>
      </c>
      <c r="L2265" s="11">
        <f>=G2265-I2265+K2265</f>
      </c>
      <c r="M2265" s="3"/>
    </row>
    <row r="2266" outlineLevel="1">
      <c r="A2266" s="2"/>
      <c r="B2266" s="1" t="s">
        <v>4212</v>
      </c>
      <c r="E2266" s="1" t="s">
        <v>4213</v>
      </c>
      <c r="F2266" s="4"/>
      <c r="G2266" s="11">
        <v>0</v>
      </c>
      <c r="H2266" s="11"/>
      <c r="I2266" s="12">
        <v>0</v>
      </c>
      <c r="J2266" s="11"/>
      <c r="K2266" s="12">
        <v>0</v>
      </c>
      <c r="L2266" s="11">
        <f>=G2266-I2266+K2266</f>
      </c>
      <c r="M2266" s="3"/>
    </row>
    <row r="2267" outlineLevel="1">
      <c r="A2267" s="2"/>
      <c r="B2267" s="1" t="s">
        <v>4214</v>
      </c>
      <c r="E2267" s="1" t="s">
        <v>4215</v>
      </c>
      <c r="F2267" s="4"/>
      <c r="G2267" s="11">
        <v>0</v>
      </c>
      <c r="H2267" s="11"/>
      <c r="I2267" s="12">
        <v>0</v>
      </c>
      <c r="J2267" s="11"/>
      <c r="K2267" s="12">
        <v>0</v>
      </c>
      <c r="L2267" s="11">
        <f>=G2267-I2267+K2267</f>
      </c>
      <c r="M2267" s="3"/>
    </row>
    <row r="2268" outlineLevel="1">
      <c r="A2268" s="2"/>
      <c r="B2268" s="1" t="s">
        <v>4216</v>
      </c>
      <c r="E2268" s="1" t="s">
        <v>4217</v>
      </c>
      <c r="F2268" s="4"/>
      <c r="G2268" s="11">
        <v>0</v>
      </c>
      <c r="H2268" s="11"/>
      <c r="I2268" s="12">
        <v>0</v>
      </c>
      <c r="J2268" s="11"/>
      <c r="K2268" s="12">
        <v>0</v>
      </c>
      <c r="L2268" s="11">
        <f>=G2268-I2268+K2268</f>
      </c>
      <c r="M2268" s="3"/>
    </row>
    <row r="2269" outlineLevel="1">
      <c r="A2269" s="2"/>
      <c r="B2269" s="1" t="s">
        <v>4218</v>
      </c>
      <c r="E2269" s="1" t="s">
        <v>4219</v>
      </c>
      <c r="F2269" s="4"/>
      <c r="G2269" s="11">
        <v>0</v>
      </c>
      <c r="H2269" s="11"/>
      <c r="I2269" s="12">
        <v>0</v>
      </c>
      <c r="J2269" s="11"/>
      <c r="K2269" s="12">
        <v>0</v>
      </c>
      <c r="L2269" s="11">
        <f>=G2269-I2269+K2269</f>
      </c>
      <c r="M2269" s="3"/>
    </row>
    <row r="2270" outlineLevel="1">
      <c r="A2270" s="2"/>
      <c r="B2270" s="1" t="s">
        <v>4220</v>
      </c>
      <c r="E2270" s="1" t="s">
        <v>4221</v>
      </c>
      <c r="F2270" s="4"/>
      <c r="G2270" s="11">
        <v>0</v>
      </c>
      <c r="H2270" s="11"/>
      <c r="I2270" s="12">
        <v>0</v>
      </c>
      <c r="J2270" s="11"/>
      <c r="K2270" s="12">
        <v>0</v>
      </c>
      <c r="L2270" s="11">
        <f>=G2270-I2270+K2270</f>
      </c>
      <c r="M2270" s="3"/>
    </row>
    <row r="2271" outlineLevel="1">
      <c r="A2271" s="2"/>
      <c r="B2271" s="1" t="s">
        <v>4222</v>
      </c>
      <c r="E2271" s="1" t="s">
        <v>4223</v>
      </c>
      <c r="F2271" s="4"/>
      <c r="G2271" s="11">
        <v>0</v>
      </c>
      <c r="H2271" s="11"/>
      <c r="I2271" s="12">
        <v>0</v>
      </c>
      <c r="J2271" s="11"/>
      <c r="K2271" s="12">
        <v>0</v>
      </c>
      <c r="L2271" s="11">
        <f>=G2271-I2271+K2271</f>
      </c>
      <c r="M2271" s="3"/>
    </row>
    <row r="2272" outlineLevel="1">
      <c r="A2272" s="2"/>
      <c r="B2272" s="1" t="s">
        <v>4224</v>
      </c>
      <c r="E2272" s="1" t="s">
        <v>4225</v>
      </c>
      <c r="F2272" s="4"/>
      <c r="G2272" s="11">
        <v>0</v>
      </c>
      <c r="H2272" s="11"/>
      <c r="I2272" s="12">
        <v>0</v>
      </c>
      <c r="J2272" s="11"/>
      <c r="K2272" s="12">
        <v>0</v>
      </c>
      <c r="L2272" s="11">
        <f>=G2272-I2272+K2272</f>
      </c>
      <c r="M2272" s="3"/>
    </row>
    <row r="2273" outlineLevel="1">
      <c r="A2273" s="2"/>
      <c r="B2273" s="1" t="s">
        <v>4226</v>
      </c>
      <c r="E2273" s="1" t="s">
        <v>4227</v>
      </c>
      <c r="F2273" s="4"/>
      <c r="G2273" s="11">
        <v>0</v>
      </c>
      <c r="H2273" s="11"/>
      <c r="I2273" s="12">
        <v>0</v>
      </c>
      <c r="J2273" s="11"/>
      <c r="K2273" s="12">
        <v>0</v>
      </c>
      <c r="L2273" s="11">
        <f>=G2273-I2273+K2273</f>
      </c>
      <c r="M2273" s="3"/>
    </row>
    <row r="2274" outlineLevel="1">
      <c r="A2274" s="2"/>
      <c r="B2274" s="1" t="s">
        <v>4228</v>
      </c>
      <c r="E2274" s="1" t="s">
        <v>4229</v>
      </c>
      <c r="F2274" s="4"/>
      <c r="G2274" s="11">
        <v>0</v>
      </c>
      <c r="H2274" s="11"/>
      <c r="I2274" s="12">
        <v>0</v>
      </c>
      <c r="J2274" s="11"/>
      <c r="K2274" s="12">
        <v>0</v>
      </c>
      <c r="L2274" s="11">
        <f>=G2274-I2274+K2274</f>
      </c>
      <c r="M2274" s="3"/>
    </row>
    <row r="2275" outlineLevel="1">
      <c r="A2275" s="2"/>
      <c r="B2275" s="1" t="s">
        <v>4230</v>
      </c>
      <c r="E2275" s="1" t="s">
        <v>4231</v>
      </c>
      <c r="F2275" s="4"/>
      <c r="G2275" s="11">
        <v>0</v>
      </c>
      <c r="H2275" s="11"/>
      <c r="I2275" s="12">
        <v>0</v>
      </c>
      <c r="J2275" s="11"/>
      <c r="K2275" s="12">
        <v>0</v>
      </c>
      <c r="L2275" s="11">
        <f>=G2275-I2275+K2275</f>
      </c>
      <c r="M2275" s="3"/>
    </row>
    <row r="2276" outlineLevel="1">
      <c r="A2276" s="2"/>
      <c r="B2276" s="1" t="s">
        <v>4232</v>
      </c>
      <c r="E2276" s="1" t="s">
        <v>4233</v>
      </c>
      <c r="F2276" s="4"/>
      <c r="G2276" s="11">
        <v>0</v>
      </c>
      <c r="H2276" s="11"/>
      <c r="I2276" s="12">
        <v>0</v>
      </c>
      <c r="J2276" s="11"/>
      <c r="K2276" s="12">
        <v>0</v>
      </c>
      <c r="L2276" s="11">
        <f>=G2276-I2276+K2276</f>
      </c>
      <c r="M2276" s="3"/>
    </row>
    <row r="2277" outlineLevel="1">
      <c r="A2277" s="2"/>
      <c r="B2277" s="1" t="s">
        <v>4234</v>
      </c>
      <c r="E2277" s="1" t="s">
        <v>4235</v>
      </c>
      <c r="F2277" s="4"/>
      <c r="G2277" s="11">
        <v>0</v>
      </c>
      <c r="H2277" s="11"/>
      <c r="I2277" s="12">
        <v>0</v>
      </c>
      <c r="J2277" s="11"/>
      <c r="K2277" s="12">
        <v>0</v>
      </c>
      <c r="L2277" s="11">
        <f>=G2277-I2277+K2277</f>
      </c>
      <c r="M2277" s="3"/>
    </row>
    <row r="2278" outlineLevel="1">
      <c r="A2278" s="2"/>
      <c r="B2278" s="1" t="s">
        <v>4236</v>
      </c>
      <c r="E2278" s="1" t="s">
        <v>4237</v>
      </c>
      <c r="F2278" s="4"/>
      <c r="G2278" s="11">
        <v>0</v>
      </c>
      <c r="H2278" s="11"/>
      <c r="I2278" s="12">
        <v>0</v>
      </c>
      <c r="J2278" s="11"/>
      <c r="K2278" s="12">
        <v>0</v>
      </c>
      <c r="L2278" s="11">
        <f>=G2278-I2278+K2278</f>
      </c>
      <c r="M2278" s="3"/>
    </row>
    <row r="2279" outlineLevel="1">
      <c r="A2279" s="2"/>
      <c r="B2279" s="1" t="s">
        <v>4238</v>
      </c>
      <c r="E2279" s="1" t="s">
        <v>4239</v>
      </c>
      <c r="F2279" s="4"/>
      <c r="G2279" s="11">
        <v>0</v>
      </c>
      <c r="H2279" s="11"/>
      <c r="I2279" s="12">
        <v>0</v>
      </c>
      <c r="J2279" s="11"/>
      <c r="K2279" s="12">
        <v>0</v>
      </c>
      <c r="L2279" s="11">
        <f>=G2279-I2279+K2279</f>
      </c>
      <c r="M2279" s="3"/>
    </row>
    <row r="2280" outlineLevel="1">
      <c r="A2280" s="2"/>
      <c r="B2280" s="1" t="s">
        <v>4240</v>
      </c>
      <c r="E2280" s="1" t="s">
        <v>4241</v>
      </c>
      <c r="F2280" s="4"/>
      <c r="G2280" s="11">
        <v>0</v>
      </c>
      <c r="H2280" s="11"/>
      <c r="I2280" s="12">
        <v>0</v>
      </c>
      <c r="J2280" s="11"/>
      <c r="K2280" s="12">
        <v>0</v>
      </c>
      <c r="L2280" s="11">
        <f>=G2280-I2280+K2280</f>
      </c>
      <c r="M2280" s="3"/>
    </row>
    <row r="2281" outlineLevel="1">
      <c r="A2281" s="2"/>
      <c r="B2281" s="1" t="s">
        <v>4242</v>
      </c>
      <c r="E2281" s="1" t="s">
        <v>4243</v>
      </c>
      <c r="F2281" s="4"/>
      <c r="G2281" s="11">
        <v>0</v>
      </c>
      <c r="H2281" s="11"/>
      <c r="I2281" s="12">
        <v>0</v>
      </c>
      <c r="J2281" s="11"/>
      <c r="K2281" s="12">
        <v>0</v>
      </c>
      <c r="L2281" s="11">
        <f>=G2281-I2281+K2281</f>
      </c>
      <c r="M2281" s="3"/>
    </row>
    <row r="2282" outlineLevel="1">
      <c r="A2282" s="2"/>
      <c r="B2282" s="1" t="s">
        <v>4244</v>
      </c>
      <c r="E2282" s="1" t="s">
        <v>4245</v>
      </c>
      <c r="F2282" s="4"/>
      <c r="G2282" s="11">
        <v>0</v>
      </c>
      <c r="H2282" s="11"/>
      <c r="I2282" s="12">
        <v>0</v>
      </c>
      <c r="J2282" s="11"/>
      <c r="K2282" s="12">
        <v>0</v>
      </c>
      <c r="L2282" s="11">
        <f>=G2282-I2282+K2282</f>
      </c>
      <c r="M2282" s="3"/>
    </row>
    <row r="2283" outlineLevel="1">
      <c r="A2283" s="2"/>
      <c r="B2283" s="1" t="s">
        <v>4246</v>
      </c>
      <c r="E2283" s="1" t="s">
        <v>4247</v>
      </c>
      <c r="F2283" s="4"/>
      <c r="G2283" s="11">
        <v>0</v>
      </c>
      <c r="H2283" s="11"/>
      <c r="I2283" s="12">
        <v>0</v>
      </c>
      <c r="J2283" s="11"/>
      <c r="K2283" s="12">
        <v>0</v>
      </c>
      <c r="L2283" s="11">
        <f>=G2283-I2283+K2283</f>
      </c>
      <c r="M2283" s="3"/>
    </row>
    <row r="2284" outlineLevel="1">
      <c r="A2284" s="2"/>
      <c r="B2284" s="1" t="s">
        <v>4248</v>
      </c>
      <c r="E2284" s="1" t="s">
        <v>4249</v>
      </c>
      <c r="F2284" s="4"/>
      <c r="G2284" s="11">
        <v>0</v>
      </c>
      <c r="H2284" s="11"/>
      <c r="I2284" s="12">
        <v>0</v>
      </c>
      <c r="J2284" s="11"/>
      <c r="K2284" s="12">
        <v>0</v>
      </c>
      <c r="L2284" s="11">
        <f>=G2284-I2284+K2284</f>
      </c>
      <c r="M2284" s="3"/>
    </row>
    <row r="2285" outlineLevel="1">
      <c r="A2285" s="2"/>
      <c r="B2285" s="1" t="s">
        <v>4250</v>
      </c>
      <c r="E2285" s="1" t="s">
        <v>4251</v>
      </c>
      <c r="F2285" s="4"/>
      <c r="G2285" s="11">
        <v>0</v>
      </c>
      <c r="H2285" s="11"/>
      <c r="I2285" s="12">
        <v>0</v>
      </c>
      <c r="J2285" s="11"/>
      <c r="K2285" s="12">
        <v>0</v>
      </c>
      <c r="L2285" s="11">
        <f>=G2285-I2285+K2285</f>
      </c>
      <c r="M2285" s="3"/>
    </row>
    <row r="2286" outlineLevel="1">
      <c r="A2286" s="2"/>
      <c r="B2286" s="1" t="s">
        <v>4252</v>
      </c>
      <c r="E2286" s="1" t="s">
        <v>4253</v>
      </c>
      <c r="F2286" s="4"/>
      <c r="G2286" s="11">
        <v>0</v>
      </c>
      <c r="H2286" s="11"/>
      <c r="I2286" s="12">
        <v>0</v>
      </c>
      <c r="J2286" s="11"/>
      <c r="K2286" s="12">
        <v>0</v>
      </c>
      <c r="L2286" s="11">
        <f>=G2286-I2286+K2286</f>
      </c>
      <c r="M2286" s="3"/>
    </row>
    <row r="2287" outlineLevel="1">
      <c r="A2287" s="2"/>
      <c r="B2287" s="1" t="s">
        <v>4254</v>
      </c>
      <c r="E2287" s="1" t="s">
        <v>4255</v>
      </c>
      <c r="F2287" s="4"/>
      <c r="G2287" s="11">
        <v>0</v>
      </c>
      <c r="H2287" s="11"/>
      <c r="I2287" s="12">
        <v>0</v>
      </c>
      <c r="J2287" s="11"/>
      <c r="K2287" s="12">
        <v>0</v>
      </c>
      <c r="L2287" s="11">
        <f>=G2287-I2287+K2287</f>
      </c>
      <c r="M2287" s="3"/>
    </row>
    <row r="2288" outlineLevel="1">
      <c r="A2288" s="2"/>
      <c r="B2288" s="1" t="s">
        <v>4256</v>
      </c>
      <c r="E2288" s="1" t="s">
        <v>4257</v>
      </c>
      <c r="F2288" s="4"/>
      <c r="G2288" s="11">
        <v>0</v>
      </c>
      <c r="H2288" s="11"/>
      <c r="I2288" s="12">
        <v>0</v>
      </c>
      <c r="J2288" s="11"/>
      <c r="K2288" s="12">
        <v>0</v>
      </c>
      <c r="L2288" s="11">
        <f>=G2288-I2288+K2288</f>
      </c>
      <c r="M2288" s="3"/>
    </row>
    <row r="2289" outlineLevel="1">
      <c r="A2289" s="2"/>
      <c r="B2289" s="1" t="s">
        <v>4258</v>
      </c>
      <c r="E2289" s="1" t="s">
        <v>4259</v>
      </c>
      <c r="F2289" s="4"/>
      <c r="G2289" s="11">
        <v>0</v>
      </c>
      <c r="H2289" s="11"/>
      <c r="I2289" s="12">
        <v>0</v>
      </c>
      <c r="J2289" s="11"/>
      <c r="K2289" s="12">
        <v>0</v>
      </c>
      <c r="L2289" s="11">
        <f>=G2289-I2289+K2289</f>
      </c>
      <c r="M2289" s="3"/>
    </row>
    <row r="2290" outlineLevel="1">
      <c r="A2290" s="2"/>
      <c r="B2290" s="1" t="s">
        <v>4260</v>
      </c>
      <c r="E2290" s="1" t="s">
        <v>4261</v>
      </c>
      <c r="F2290" s="4"/>
      <c r="G2290" s="11">
        <v>0</v>
      </c>
      <c r="H2290" s="11"/>
      <c r="I2290" s="12">
        <v>0</v>
      </c>
      <c r="J2290" s="11"/>
      <c r="K2290" s="12">
        <v>0</v>
      </c>
      <c r="L2290" s="11">
        <f>=G2290-I2290+K2290</f>
      </c>
      <c r="M2290" s="3"/>
    </row>
    <row r="2291" outlineLevel="1">
      <c r="A2291" s="2"/>
      <c r="B2291" s="1" t="s">
        <v>4262</v>
      </c>
      <c r="E2291" s="1" t="s">
        <v>4263</v>
      </c>
      <c r="F2291" s="4"/>
      <c r="G2291" s="11">
        <v>0</v>
      </c>
      <c r="H2291" s="11"/>
      <c r="I2291" s="12">
        <v>0</v>
      </c>
      <c r="J2291" s="11"/>
      <c r="K2291" s="12">
        <v>0</v>
      </c>
      <c r="L2291" s="11">
        <f>=G2291-I2291+K2291</f>
      </c>
      <c r="M2291" s="3"/>
    </row>
    <row r="2292" outlineLevel="1">
      <c r="A2292" s="2"/>
      <c r="B2292" s="1" t="s">
        <v>4264</v>
      </c>
      <c r="E2292" s="1" t="s">
        <v>4265</v>
      </c>
      <c r="F2292" s="4"/>
      <c r="G2292" s="11">
        <v>0</v>
      </c>
      <c r="H2292" s="11"/>
      <c r="I2292" s="12">
        <v>0</v>
      </c>
      <c r="J2292" s="11"/>
      <c r="K2292" s="12">
        <v>0</v>
      </c>
      <c r="L2292" s="11">
        <f>=G2292-I2292+K2292</f>
      </c>
      <c r="M2292" s="3"/>
    </row>
    <row r="2293" outlineLevel="1">
      <c r="A2293" s="2"/>
      <c r="B2293" s="1" t="s">
        <v>4266</v>
      </c>
      <c r="E2293" s="1" t="s">
        <v>4267</v>
      </c>
      <c r="F2293" s="4"/>
      <c r="G2293" s="11">
        <v>0</v>
      </c>
      <c r="H2293" s="11"/>
      <c r="I2293" s="12">
        <v>0</v>
      </c>
      <c r="J2293" s="11"/>
      <c r="K2293" s="12">
        <v>0</v>
      </c>
      <c r="L2293" s="11">
        <f>=G2293-I2293+K2293</f>
      </c>
      <c r="M2293" s="3"/>
    </row>
    <row r="2294" outlineLevel="1">
      <c r="A2294" s="2"/>
      <c r="B2294" s="1" t="s">
        <v>4268</v>
      </c>
      <c r="E2294" s="1" t="s">
        <v>4269</v>
      </c>
      <c r="F2294" s="4"/>
      <c r="G2294" s="11">
        <v>0</v>
      </c>
      <c r="H2294" s="11"/>
      <c r="I2294" s="12">
        <v>0</v>
      </c>
      <c r="J2294" s="11"/>
      <c r="K2294" s="12">
        <v>0</v>
      </c>
      <c r="L2294" s="11">
        <f>=G2294-I2294+K2294</f>
      </c>
      <c r="M2294" s="3"/>
    </row>
    <row r="2295" outlineLevel="1">
      <c r="A2295" s="2"/>
      <c r="B2295" s="1" t="s">
        <v>4270</v>
      </c>
      <c r="E2295" s="1" t="s">
        <v>4271</v>
      </c>
      <c r="F2295" s="4"/>
      <c r="G2295" s="11">
        <v>0</v>
      </c>
      <c r="H2295" s="11"/>
      <c r="I2295" s="12">
        <v>0</v>
      </c>
      <c r="J2295" s="11"/>
      <c r="K2295" s="12">
        <v>0</v>
      </c>
      <c r="L2295" s="11">
        <f>=G2295-I2295+K2295</f>
      </c>
      <c r="M2295" s="3"/>
    </row>
    <row r="2296" outlineLevel="1">
      <c r="A2296" s="2"/>
      <c r="B2296" s="1" t="s">
        <v>4272</v>
      </c>
      <c r="E2296" s="1" t="s">
        <v>4273</v>
      </c>
      <c r="F2296" s="4"/>
      <c r="G2296" s="11">
        <v>0</v>
      </c>
      <c r="H2296" s="11"/>
      <c r="I2296" s="12">
        <v>0</v>
      </c>
      <c r="J2296" s="11"/>
      <c r="K2296" s="12">
        <v>0</v>
      </c>
      <c r="L2296" s="11">
        <f>=G2296-I2296+K2296</f>
      </c>
      <c r="M2296" s="3"/>
    </row>
    <row r="2297" outlineLevel="1">
      <c r="A2297" s="2"/>
      <c r="B2297" s="1" t="s">
        <v>4274</v>
      </c>
      <c r="E2297" s="1" t="s">
        <v>4275</v>
      </c>
      <c r="F2297" s="4"/>
      <c r="G2297" s="11">
        <v>0</v>
      </c>
      <c r="H2297" s="11"/>
      <c r="I2297" s="12">
        <v>0</v>
      </c>
      <c r="J2297" s="11"/>
      <c r="K2297" s="12">
        <v>0</v>
      </c>
      <c r="L2297" s="11">
        <f>=G2297-I2297+K2297</f>
      </c>
      <c r="M2297" s="3"/>
    </row>
    <row r="2298" outlineLevel="1">
      <c r="A2298" s="2"/>
      <c r="B2298" s="1" t="s">
        <v>4276</v>
      </c>
      <c r="E2298" s="1" t="s">
        <v>4277</v>
      </c>
      <c r="F2298" s="4"/>
      <c r="G2298" s="11">
        <v>0</v>
      </c>
      <c r="H2298" s="11"/>
      <c r="I2298" s="12">
        <v>0</v>
      </c>
      <c r="J2298" s="11"/>
      <c r="K2298" s="12">
        <v>0</v>
      </c>
      <c r="L2298" s="11">
        <f>=G2298-I2298+K2298</f>
      </c>
      <c r="M2298" s="3"/>
    </row>
    <row r="2299" outlineLevel="1">
      <c r="A2299" s="2"/>
      <c r="B2299" s="1" t="s">
        <v>4278</v>
      </c>
      <c r="E2299" s="1" t="s">
        <v>4279</v>
      </c>
      <c r="F2299" s="4"/>
      <c r="G2299" s="11">
        <v>0</v>
      </c>
      <c r="H2299" s="11"/>
      <c r="I2299" s="12">
        <v>0</v>
      </c>
      <c r="J2299" s="11"/>
      <c r="K2299" s="12">
        <v>0</v>
      </c>
      <c r="L2299" s="11">
        <f>=G2299-I2299+K2299</f>
      </c>
      <c r="M2299" s="3"/>
    </row>
    <row r="2300" outlineLevel="1">
      <c r="A2300" s="2"/>
      <c r="B2300" s="1" t="s">
        <v>4280</v>
      </c>
      <c r="E2300" s="1" t="s">
        <v>4281</v>
      </c>
      <c r="F2300" s="4"/>
      <c r="G2300" s="11">
        <v>0</v>
      </c>
      <c r="H2300" s="11"/>
      <c r="I2300" s="12">
        <v>0</v>
      </c>
      <c r="J2300" s="11"/>
      <c r="K2300" s="12">
        <v>0</v>
      </c>
      <c r="L2300" s="11">
        <f>=G2300-I2300+K2300</f>
      </c>
      <c r="M2300" s="3"/>
    </row>
    <row r="2301" outlineLevel="1">
      <c r="A2301" s="2"/>
      <c r="B2301" s="1" t="s">
        <v>4282</v>
      </c>
      <c r="E2301" s="1" t="s">
        <v>4283</v>
      </c>
      <c r="F2301" s="4"/>
      <c r="G2301" s="11">
        <v>0</v>
      </c>
      <c r="H2301" s="11"/>
      <c r="I2301" s="12">
        <v>0</v>
      </c>
      <c r="J2301" s="11"/>
      <c r="K2301" s="12">
        <v>0</v>
      </c>
      <c r="L2301" s="11">
        <f>=G2301-I2301+K2301</f>
      </c>
      <c r="M2301" s="3"/>
    </row>
    <row r="2302" outlineLevel="1">
      <c r="A2302" s="2"/>
      <c r="B2302" s="1" t="s">
        <v>4284</v>
      </c>
      <c r="E2302" s="1" t="s">
        <v>4285</v>
      </c>
      <c r="F2302" s="4"/>
      <c r="G2302" s="11">
        <v>0</v>
      </c>
      <c r="H2302" s="11"/>
      <c r="I2302" s="12">
        <v>0</v>
      </c>
      <c r="J2302" s="11"/>
      <c r="K2302" s="12">
        <v>0</v>
      </c>
      <c r="L2302" s="11">
        <f>=G2302-I2302+K2302</f>
      </c>
      <c r="M2302" s="3"/>
    </row>
    <row r="2303" outlineLevel="1">
      <c r="A2303" s="2"/>
      <c r="B2303" s="1" t="s">
        <v>4286</v>
      </c>
      <c r="E2303" s="1" t="s">
        <v>4287</v>
      </c>
      <c r="F2303" s="4"/>
      <c r="G2303" s="11">
        <v>0</v>
      </c>
      <c r="H2303" s="11"/>
      <c r="I2303" s="12">
        <v>0</v>
      </c>
      <c r="J2303" s="11"/>
      <c r="K2303" s="12">
        <v>0</v>
      </c>
      <c r="L2303" s="11">
        <f>=G2303-I2303+K2303</f>
      </c>
      <c r="M2303" s="3"/>
    </row>
    <row r="2304" outlineLevel="1">
      <c r="A2304" s="2"/>
      <c r="B2304" s="1" t="s">
        <v>4288</v>
      </c>
      <c r="E2304" s="1" t="s">
        <v>4289</v>
      </c>
      <c r="F2304" s="4"/>
      <c r="G2304" s="11">
        <v>0</v>
      </c>
      <c r="H2304" s="11"/>
      <c r="I2304" s="12">
        <v>0</v>
      </c>
      <c r="J2304" s="11"/>
      <c r="K2304" s="12">
        <v>0</v>
      </c>
      <c r="L2304" s="11">
        <f>=G2304-I2304+K2304</f>
      </c>
      <c r="M2304" s="3"/>
    </row>
    <row r="2305" outlineLevel="1">
      <c r="A2305" s="2"/>
      <c r="B2305" s="1" t="s">
        <v>4290</v>
      </c>
      <c r="E2305" s="1" t="s">
        <v>4291</v>
      </c>
      <c r="F2305" s="4"/>
      <c r="G2305" s="11">
        <v>0</v>
      </c>
      <c r="H2305" s="11"/>
      <c r="I2305" s="12">
        <v>0</v>
      </c>
      <c r="J2305" s="11"/>
      <c r="K2305" s="12">
        <v>0</v>
      </c>
      <c r="L2305" s="11">
        <f>=G2305-I2305+K2305</f>
      </c>
      <c r="M2305" s="3"/>
    </row>
    <row r="2306" outlineLevel="1">
      <c r="A2306" s="2"/>
      <c r="B2306" s="1" t="s">
        <v>4292</v>
      </c>
      <c r="E2306" s="1" t="s">
        <v>4293</v>
      </c>
      <c r="F2306" s="4"/>
      <c r="G2306" s="11">
        <v>0</v>
      </c>
      <c r="H2306" s="11"/>
      <c r="I2306" s="12">
        <v>0</v>
      </c>
      <c r="J2306" s="11"/>
      <c r="K2306" s="12">
        <v>0</v>
      </c>
      <c r="L2306" s="11">
        <f>=G2306-I2306+K2306</f>
      </c>
      <c r="M2306" s="3"/>
    </row>
    <row r="2307" outlineLevel="1">
      <c r="A2307" s="2"/>
      <c r="B2307" s="1" t="s">
        <v>4294</v>
      </c>
      <c r="E2307" s="1" t="s">
        <v>4295</v>
      </c>
      <c r="F2307" s="4"/>
      <c r="G2307" s="11">
        <v>0</v>
      </c>
      <c r="H2307" s="11"/>
      <c r="I2307" s="12">
        <v>0</v>
      </c>
      <c r="J2307" s="11"/>
      <c r="K2307" s="12">
        <v>0</v>
      </c>
      <c r="L2307" s="11">
        <f>=G2307-I2307+K2307</f>
      </c>
      <c r="M2307" s="3"/>
    </row>
    <row r="2308" outlineLevel="1">
      <c r="A2308" s="2"/>
      <c r="B2308" s="1" t="s">
        <v>4296</v>
      </c>
      <c r="E2308" s="1" t="s">
        <v>4297</v>
      </c>
      <c r="F2308" s="4"/>
      <c r="G2308" s="11">
        <v>0</v>
      </c>
      <c r="H2308" s="11"/>
      <c r="I2308" s="12">
        <v>0</v>
      </c>
      <c r="J2308" s="11"/>
      <c r="K2308" s="12">
        <v>0</v>
      </c>
      <c r="L2308" s="11">
        <f>=G2308-I2308+K2308</f>
      </c>
      <c r="M2308" s="3"/>
    </row>
    <row r="2309" outlineLevel="1">
      <c r="A2309" s="2"/>
      <c r="B2309" s="1" t="s">
        <v>4298</v>
      </c>
      <c r="E2309" s="1" t="s">
        <v>4299</v>
      </c>
      <c r="F2309" s="4"/>
      <c r="G2309" s="11">
        <v>0</v>
      </c>
      <c r="H2309" s="11"/>
      <c r="I2309" s="12">
        <v>0</v>
      </c>
      <c r="J2309" s="11"/>
      <c r="K2309" s="12">
        <v>0</v>
      </c>
      <c r="L2309" s="11">
        <f>=G2309-I2309+K2309</f>
      </c>
      <c r="M2309" s="3"/>
    </row>
    <row r="2310" outlineLevel="1">
      <c r="A2310" s="2"/>
      <c r="B2310" s="1" t="s">
        <v>4300</v>
      </c>
      <c r="E2310" s="1" t="s">
        <v>4301</v>
      </c>
      <c r="F2310" s="4"/>
      <c r="G2310" s="11">
        <v>0</v>
      </c>
      <c r="H2310" s="11"/>
      <c r="I2310" s="12">
        <v>0</v>
      </c>
      <c r="J2310" s="11"/>
      <c r="K2310" s="12">
        <v>0</v>
      </c>
      <c r="L2310" s="11">
        <f>=G2310-I2310+K2310</f>
      </c>
      <c r="M2310" s="3"/>
    </row>
    <row r="2311" outlineLevel="1">
      <c r="A2311" s="2"/>
      <c r="B2311" s="1" t="s">
        <v>4302</v>
      </c>
      <c r="E2311" s="1" t="s">
        <v>4303</v>
      </c>
      <c r="F2311" s="4"/>
      <c r="G2311" s="11">
        <v>0</v>
      </c>
      <c r="H2311" s="11"/>
      <c r="I2311" s="12">
        <v>0</v>
      </c>
      <c r="J2311" s="11"/>
      <c r="K2311" s="12">
        <v>0</v>
      </c>
      <c r="L2311" s="11">
        <f>=G2311-I2311+K2311</f>
      </c>
      <c r="M2311" s="3"/>
    </row>
    <row r="2312" outlineLevel="1">
      <c r="A2312" s="2"/>
      <c r="B2312" s="1" t="s">
        <v>4304</v>
      </c>
      <c r="E2312" s="1" t="s">
        <v>4305</v>
      </c>
      <c r="F2312" s="4"/>
      <c r="G2312" s="11">
        <v>0</v>
      </c>
      <c r="H2312" s="11"/>
      <c r="I2312" s="12">
        <v>0</v>
      </c>
      <c r="J2312" s="11"/>
      <c r="K2312" s="12">
        <v>0</v>
      </c>
      <c r="L2312" s="11">
        <f>=G2312-I2312+K2312</f>
      </c>
      <c r="M2312" s="3"/>
    </row>
    <row r="2313" outlineLevel="1">
      <c r="A2313" s="2"/>
      <c r="B2313" s="1" t="s">
        <v>4306</v>
      </c>
      <c r="E2313" s="1" t="s">
        <v>4307</v>
      </c>
      <c r="F2313" s="4"/>
      <c r="G2313" s="11">
        <v>0</v>
      </c>
      <c r="H2313" s="11"/>
      <c r="I2313" s="12">
        <v>0</v>
      </c>
      <c r="J2313" s="11"/>
      <c r="K2313" s="12">
        <v>0</v>
      </c>
      <c r="L2313" s="11">
        <f>=G2313-I2313+K2313</f>
      </c>
      <c r="M2313" s="3"/>
    </row>
    <row r="2314" outlineLevel="1">
      <c r="A2314" s="2"/>
      <c r="B2314" s="1" t="s">
        <v>4308</v>
      </c>
      <c r="E2314" s="1" t="s">
        <v>4309</v>
      </c>
      <c r="F2314" s="4"/>
      <c r="G2314" s="11">
        <v>0</v>
      </c>
      <c r="H2314" s="11"/>
      <c r="I2314" s="12">
        <v>0</v>
      </c>
      <c r="J2314" s="11"/>
      <c r="K2314" s="12">
        <v>0</v>
      </c>
      <c r="L2314" s="11">
        <f>=G2314-I2314+K2314</f>
      </c>
      <c r="M2314" s="3"/>
    </row>
    <row r="2315" outlineLevel="1">
      <c r="A2315" s="2"/>
      <c r="B2315" s="1" t="s">
        <v>4310</v>
      </c>
      <c r="E2315" s="1" t="s">
        <v>4311</v>
      </c>
      <c r="F2315" s="4"/>
      <c r="G2315" s="11">
        <v>0</v>
      </c>
      <c r="H2315" s="11"/>
      <c r="I2315" s="12">
        <v>0</v>
      </c>
      <c r="J2315" s="11"/>
      <c r="K2315" s="12">
        <v>0</v>
      </c>
      <c r="L2315" s="11">
        <f>=G2315-I2315+K2315</f>
      </c>
      <c r="M2315" s="3"/>
    </row>
    <row r="2316" outlineLevel="1">
      <c r="A2316" s="2"/>
      <c r="B2316" s="1" t="s">
        <v>4312</v>
      </c>
      <c r="E2316" s="1" t="s">
        <v>4313</v>
      </c>
      <c r="F2316" s="4"/>
      <c r="G2316" s="11">
        <v>0</v>
      </c>
      <c r="H2316" s="11"/>
      <c r="I2316" s="12">
        <v>0</v>
      </c>
      <c r="J2316" s="11"/>
      <c r="K2316" s="12">
        <v>0</v>
      </c>
      <c r="L2316" s="11">
        <f>=G2316-I2316+K2316</f>
      </c>
      <c r="M2316" s="3"/>
    </row>
    <row r="2317" outlineLevel="1">
      <c r="A2317" s="2"/>
      <c r="B2317" s="1" t="s">
        <v>4314</v>
      </c>
      <c r="E2317" s="1" t="s">
        <v>4315</v>
      </c>
      <c r="F2317" s="4"/>
      <c r="G2317" s="11">
        <v>0</v>
      </c>
      <c r="H2317" s="11"/>
      <c r="I2317" s="12">
        <v>0</v>
      </c>
      <c r="J2317" s="11"/>
      <c r="K2317" s="12">
        <v>0</v>
      </c>
      <c r="L2317" s="11">
        <f>=G2317-I2317+K2317</f>
      </c>
      <c r="M2317" s="3"/>
    </row>
    <row r="2318" outlineLevel="1">
      <c r="A2318" s="2"/>
      <c r="B2318" s="1" t="s">
        <v>4316</v>
      </c>
      <c r="E2318" s="1" t="s">
        <v>4317</v>
      </c>
      <c r="F2318" s="4"/>
      <c r="G2318" s="11">
        <v>0</v>
      </c>
      <c r="H2318" s="11"/>
      <c r="I2318" s="12">
        <v>0</v>
      </c>
      <c r="J2318" s="11"/>
      <c r="K2318" s="12">
        <v>0</v>
      </c>
      <c r="L2318" s="11">
        <f>=G2318-I2318+K2318</f>
      </c>
      <c r="M2318" s="3"/>
    </row>
    <row r="2319" outlineLevel="1">
      <c r="A2319" s="2"/>
      <c r="B2319" s="1" t="s">
        <v>4318</v>
      </c>
      <c r="E2319" s="1" t="s">
        <v>4319</v>
      </c>
      <c r="F2319" s="4"/>
      <c r="G2319" s="11">
        <v>0</v>
      </c>
      <c r="H2319" s="11"/>
      <c r="I2319" s="12">
        <v>0</v>
      </c>
      <c r="J2319" s="11"/>
      <c r="K2319" s="12">
        <v>0</v>
      </c>
      <c r="L2319" s="11">
        <f>=G2319-I2319+K2319</f>
      </c>
      <c r="M2319" s="3"/>
    </row>
    <row r="2320" outlineLevel="1">
      <c r="A2320" s="2"/>
      <c r="B2320" s="1" t="s">
        <v>4320</v>
      </c>
      <c r="E2320" s="1" t="s">
        <v>4321</v>
      </c>
      <c r="F2320" s="4"/>
      <c r="G2320" s="11">
        <v>0</v>
      </c>
      <c r="H2320" s="11"/>
      <c r="I2320" s="12">
        <v>0</v>
      </c>
      <c r="J2320" s="11"/>
      <c r="K2320" s="12">
        <v>0</v>
      </c>
      <c r="L2320" s="11">
        <f>=G2320-I2320+K2320</f>
      </c>
      <c r="M2320" s="3"/>
    </row>
    <row r="2321" outlineLevel="1">
      <c r="A2321" s="2"/>
      <c r="B2321" s="1" t="s">
        <v>4322</v>
      </c>
      <c r="E2321" s="1" t="s">
        <v>4323</v>
      </c>
      <c r="F2321" s="4"/>
      <c r="G2321" s="11">
        <v>0</v>
      </c>
      <c r="H2321" s="11"/>
      <c r="I2321" s="12">
        <v>0</v>
      </c>
      <c r="J2321" s="11"/>
      <c r="K2321" s="12">
        <v>0</v>
      </c>
      <c r="L2321" s="11">
        <f>=G2321-I2321+K2321</f>
      </c>
      <c r="M2321" s="3"/>
    </row>
    <row r="2322" outlineLevel="1">
      <c r="A2322" s="2"/>
      <c r="B2322" s="1" t="s">
        <v>4324</v>
      </c>
      <c r="E2322" s="1" t="s">
        <v>4325</v>
      </c>
      <c r="F2322" s="4"/>
      <c r="G2322" s="11">
        <v>0</v>
      </c>
      <c r="H2322" s="11"/>
      <c r="I2322" s="12">
        <v>0</v>
      </c>
      <c r="J2322" s="11"/>
      <c r="K2322" s="12">
        <v>0</v>
      </c>
      <c r="L2322" s="11">
        <f>=G2322-I2322+K2322</f>
      </c>
      <c r="M2322" s="3"/>
    </row>
    <row r="2323" outlineLevel="1">
      <c r="A2323" s="2"/>
      <c r="B2323" s="1" t="s">
        <v>4326</v>
      </c>
      <c r="E2323" s="1" t="s">
        <v>4327</v>
      </c>
      <c r="F2323" s="4"/>
      <c r="G2323" s="11">
        <v>0</v>
      </c>
      <c r="H2323" s="11"/>
      <c r="I2323" s="12">
        <v>0</v>
      </c>
      <c r="J2323" s="11"/>
      <c r="K2323" s="12">
        <v>0</v>
      </c>
      <c r="L2323" s="11">
        <f>=G2323-I2323+K2323</f>
      </c>
      <c r="M2323" s="3"/>
    </row>
    <row r="2324" outlineLevel="1">
      <c r="A2324" s="2"/>
      <c r="B2324" s="1" t="s">
        <v>4328</v>
      </c>
      <c r="E2324" s="1" t="s">
        <v>4329</v>
      </c>
      <c r="F2324" s="4"/>
      <c r="G2324" s="11">
        <v>0</v>
      </c>
      <c r="H2324" s="11"/>
      <c r="I2324" s="12">
        <v>0</v>
      </c>
      <c r="J2324" s="11"/>
      <c r="K2324" s="12">
        <v>0</v>
      </c>
      <c r="L2324" s="11">
        <f>=G2324-I2324+K2324</f>
      </c>
      <c r="M2324" s="3"/>
    </row>
    <row r="2325" outlineLevel="1">
      <c r="A2325" s="2"/>
      <c r="B2325" s="1" t="s">
        <v>4330</v>
      </c>
      <c r="E2325" s="1" t="s">
        <v>4331</v>
      </c>
      <c r="F2325" s="4"/>
      <c r="G2325" s="11">
        <v>0</v>
      </c>
      <c r="H2325" s="11"/>
      <c r="I2325" s="12">
        <v>0</v>
      </c>
      <c r="J2325" s="11"/>
      <c r="K2325" s="12">
        <v>0</v>
      </c>
      <c r="L2325" s="11">
        <f>=G2325-I2325+K2325</f>
      </c>
      <c r="M2325" s="3"/>
    </row>
    <row r="2326" outlineLevel="1">
      <c r="A2326" s="2"/>
      <c r="B2326" s="1" t="s">
        <v>4332</v>
      </c>
      <c r="E2326" s="1" t="s">
        <v>4333</v>
      </c>
      <c r="F2326" s="4"/>
      <c r="G2326" s="11">
        <v>0</v>
      </c>
      <c r="H2326" s="11"/>
      <c r="I2326" s="12">
        <v>0</v>
      </c>
      <c r="J2326" s="11"/>
      <c r="K2326" s="12">
        <v>0</v>
      </c>
      <c r="L2326" s="11">
        <f>=G2326-I2326+K2326</f>
      </c>
      <c r="M2326" s="3"/>
    </row>
    <row r="2327" outlineLevel="1">
      <c r="A2327" s="2"/>
      <c r="B2327" s="1" t="s">
        <v>4334</v>
      </c>
      <c r="E2327" s="1" t="s">
        <v>4335</v>
      </c>
      <c r="F2327" s="4"/>
      <c r="G2327" s="11">
        <v>0</v>
      </c>
      <c r="H2327" s="11"/>
      <c r="I2327" s="12">
        <v>0</v>
      </c>
      <c r="J2327" s="11"/>
      <c r="K2327" s="12">
        <v>0</v>
      </c>
      <c r="L2327" s="11">
        <f>=G2327-I2327+K2327</f>
      </c>
      <c r="M2327" s="3"/>
    </row>
    <row r="2328" outlineLevel="1">
      <c r="A2328" s="2"/>
      <c r="B2328" s="1" t="s">
        <v>4336</v>
      </c>
      <c r="E2328" s="1" t="s">
        <v>4337</v>
      </c>
      <c r="F2328" s="4"/>
      <c r="G2328" s="11">
        <v>0</v>
      </c>
      <c r="H2328" s="11"/>
      <c r="I2328" s="12">
        <v>0</v>
      </c>
      <c r="J2328" s="11"/>
      <c r="K2328" s="12">
        <v>0</v>
      </c>
      <c r="L2328" s="11">
        <f>=G2328-I2328+K2328</f>
      </c>
      <c r="M2328" s="3"/>
    </row>
    <row r="2329" outlineLevel="1">
      <c r="A2329" s="2"/>
      <c r="B2329" s="1" t="s">
        <v>4338</v>
      </c>
      <c r="E2329" s="1" t="s">
        <v>4339</v>
      </c>
      <c r="F2329" s="4"/>
      <c r="G2329" s="11">
        <v>0</v>
      </c>
      <c r="H2329" s="11"/>
      <c r="I2329" s="12">
        <v>0</v>
      </c>
      <c r="J2329" s="11"/>
      <c r="K2329" s="12">
        <v>0</v>
      </c>
      <c r="L2329" s="11">
        <f>=G2329-I2329+K2329</f>
      </c>
      <c r="M2329" s="3"/>
    </row>
    <row r="2330" outlineLevel="1">
      <c r="A2330" s="2"/>
      <c r="B2330" s="1" t="s">
        <v>4340</v>
      </c>
      <c r="E2330" s="1" t="s">
        <v>4341</v>
      </c>
      <c r="F2330" s="4"/>
      <c r="G2330" s="11">
        <v>0</v>
      </c>
      <c r="H2330" s="11"/>
      <c r="I2330" s="12">
        <v>0</v>
      </c>
      <c r="J2330" s="11"/>
      <c r="K2330" s="12">
        <v>0</v>
      </c>
      <c r="L2330" s="11">
        <f>=G2330-I2330+K2330</f>
      </c>
      <c r="M2330" s="3"/>
    </row>
    <row r="2331" outlineLevel="1">
      <c r="A2331" s="2"/>
      <c r="B2331" s="1" t="s">
        <v>4342</v>
      </c>
      <c r="E2331" s="1" t="s">
        <v>4343</v>
      </c>
      <c r="F2331" s="4"/>
      <c r="G2331" s="11">
        <v>0</v>
      </c>
      <c r="H2331" s="11"/>
      <c r="I2331" s="12">
        <v>0</v>
      </c>
      <c r="J2331" s="11"/>
      <c r="K2331" s="12">
        <v>0</v>
      </c>
      <c r="L2331" s="11">
        <f>=G2331-I2331+K2331</f>
      </c>
      <c r="M2331" s="3"/>
    </row>
    <row r="2332" outlineLevel="1">
      <c r="A2332" s="2"/>
      <c r="B2332" s="1" t="s">
        <v>4344</v>
      </c>
      <c r="E2332" s="1" t="s">
        <v>4345</v>
      </c>
      <c r="F2332" s="4"/>
      <c r="G2332" s="11">
        <v>0</v>
      </c>
      <c r="H2332" s="11"/>
      <c r="I2332" s="12">
        <v>0</v>
      </c>
      <c r="J2332" s="11"/>
      <c r="K2332" s="12">
        <v>0</v>
      </c>
      <c r="L2332" s="11">
        <f>=G2332-I2332+K2332</f>
      </c>
      <c r="M2332" s="3"/>
    </row>
    <row r="2333" outlineLevel="1">
      <c r="A2333" s="2"/>
      <c r="B2333" s="1" t="s">
        <v>4346</v>
      </c>
      <c r="E2333" s="1" t="s">
        <v>4347</v>
      </c>
      <c r="F2333" s="4"/>
      <c r="G2333" s="11">
        <v>0</v>
      </c>
      <c r="H2333" s="11"/>
      <c r="I2333" s="12">
        <v>0</v>
      </c>
      <c r="J2333" s="11"/>
      <c r="K2333" s="12">
        <v>0</v>
      </c>
      <c r="L2333" s="11">
        <f>=G2333-I2333+K2333</f>
      </c>
      <c r="M2333" s="3"/>
    </row>
    <row r="2334" outlineLevel="1">
      <c r="A2334" s="2"/>
      <c r="B2334" s="1" t="s">
        <v>4348</v>
      </c>
      <c r="E2334" s="1" t="s">
        <v>4349</v>
      </c>
      <c r="F2334" s="4"/>
      <c r="G2334" s="11">
        <v>0</v>
      </c>
      <c r="H2334" s="11"/>
      <c r="I2334" s="12">
        <v>0</v>
      </c>
      <c r="J2334" s="11"/>
      <c r="K2334" s="12">
        <v>0</v>
      </c>
      <c r="L2334" s="11">
        <f>=G2334-I2334+K2334</f>
      </c>
      <c r="M2334" s="3"/>
    </row>
    <row r="2335" outlineLevel="1">
      <c r="A2335" s="2"/>
      <c r="B2335" s="1" t="s">
        <v>4350</v>
      </c>
      <c r="E2335" s="1" t="s">
        <v>4351</v>
      </c>
      <c r="F2335" s="4"/>
      <c r="G2335" s="11">
        <v>0</v>
      </c>
      <c r="H2335" s="11"/>
      <c r="I2335" s="12">
        <v>0</v>
      </c>
      <c r="J2335" s="11"/>
      <c r="K2335" s="12">
        <v>0</v>
      </c>
      <c r="L2335" s="11">
        <f>=G2335-I2335+K2335</f>
      </c>
      <c r="M2335" s="3"/>
    </row>
    <row r="2336" outlineLevel="1">
      <c r="A2336" s="2"/>
      <c r="B2336" s="1" t="s">
        <v>4352</v>
      </c>
      <c r="E2336" s="1" t="s">
        <v>4353</v>
      </c>
      <c r="F2336" s="4"/>
      <c r="G2336" s="11">
        <v>0</v>
      </c>
      <c r="H2336" s="11"/>
      <c r="I2336" s="12">
        <v>0</v>
      </c>
      <c r="J2336" s="11"/>
      <c r="K2336" s="12">
        <v>0</v>
      </c>
      <c r="L2336" s="11">
        <f>=G2336-I2336+K2336</f>
      </c>
      <c r="M2336" s="3"/>
    </row>
    <row r="2337" outlineLevel="1">
      <c r="A2337" s="2"/>
      <c r="B2337" s="1" t="s">
        <v>4354</v>
      </c>
      <c r="E2337" s="1" t="s">
        <v>4355</v>
      </c>
      <c r="F2337" s="4"/>
      <c r="G2337" s="11">
        <v>0</v>
      </c>
      <c r="H2337" s="11"/>
      <c r="I2337" s="12">
        <v>0</v>
      </c>
      <c r="J2337" s="11"/>
      <c r="K2337" s="12">
        <v>0</v>
      </c>
      <c r="L2337" s="11">
        <f>=G2337-I2337+K2337</f>
      </c>
      <c r="M2337" s="3"/>
    </row>
    <row r="2338" outlineLevel="1">
      <c r="A2338" s="2"/>
      <c r="B2338" s="1" t="s">
        <v>4356</v>
      </c>
      <c r="E2338" s="1" t="s">
        <v>4357</v>
      </c>
      <c r="F2338" s="4"/>
      <c r="G2338" s="11">
        <v>0</v>
      </c>
      <c r="H2338" s="11"/>
      <c r="I2338" s="12">
        <v>0</v>
      </c>
      <c r="J2338" s="11"/>
      <c r="K2338" s="12">
        <v>0</v>
      </c>
      <c r="L2338" s="11">
        <f>=G2338-I2338+K2338</f>
      </c>
      <c r="M2338" s="3"/>
    </row>
    <row r="2339" outlineLevel="1">
      <c r="A2339" s="2"/>
      <c r="B2339" s="1" t="s">
        <v>4358</v>
      </c>
      <c r="E2339" s="1" t="s">
        <v>4359</v>
      </c>
      <c r="F2339" s="4"/>
      <c r="G2339" s="11">
        <v>0</v>
      </c>
      <c r="H2339" s="11"/>
      <c r="I2339" s="12">
        <v>0</v>
      </c>
      <c r="J2339" s="11"/>
      <c r="K2339" s="12">
        <v>0</v>
      </c>
      <c r="L2339" s="11">
        <f>=G2339-I2339+K2339</f>
      </c>
      <c r="M2339" s="3"/>
    </row>
    <row r="2340" outlineLevel="1">
      <c r="A2340" s="2"/>
      <c r="B2340" s="1" t="s">
        <v>4360</v>
      </c>
      <c r="E2340" s="1" t="s">
        <v>4361</v>
      </c>
      <c r="F2340" s="4"/>
      <c r="G2340" s="11">
        <v>0</v>
      </c>
      <c r="H2340" s="11"/>
      <c r="I2340" s="12">
        <v>0</v>
      </c>
      <c r="J2340" s="11"/>
      <c r="K2340" s="12">
        <v>0</v>
      </c>
      <c r="L2340" s="11">
        <f>=G2340-I2340+K2340</f>
      </c>
      <c r="M2340" s="3"/>
    </row>
    <row r="2341" outlineLevel="1">
      <c r="A2341" s="2"/>
      <c r="B2341" s="1" t="s">
        <v>4362</v>
      </c>
      <c r="E2341" s="1" t="s">
        <v>4363</v>
      </c>
      <c r="F2341" s="4"/>
      <c r="G2341" s="11">
        <v>0</v>
      </c>
      <c r="H2341" s="11"/>
      <c r="I2341" s="12">
        <v>0</v>
      </c>
      <c r="J2341" s="11"/>
      <c r="K2341" s="12">
        <v>0</v>
      </c>
      <c r="L2341" s="11">
        <f>=G2341-I2341+K2341</f>
      </c>
      <c r="M2341" s="3"/>
    </row>
    <row r="2342" outlineLevel="1">
      <c r="A2342" s="2"/>
      <c r="B2342" s="1" t="s">
        <v>4364</v>
      </c>
      <c r="E2342" s="1" t="s">
        <v>4365</v>
      </c>
      <c r="F2342" s="4"/>
      <c r="G2342" s="11">
        <v>0</v>
      </c>
      <c r="H2342" s="11"/>
      <c r="I2342" s="12">
        <v>0</v>
      </c>
      <c r="J2342" s="11"/>
      <c r="K2342" s="12">
        <v>0</v>
      </c>
      <c r="L2342" s="11">
        <f>=G2342-I2342+K2342</f>
      </c>
      <c r="M2342" s="3"/>
    </row>
    <row r="2343" outlineLevel="1">
      <c r="A2343" s="2"/>
      <c r="B2343" s="1" t="s">
        <v>4366</v>
      </c>
      <c r="E2343" s="1" t="s">
        <v>4367</v>
      </c>
      <c r="F2343" s="4"/>
      <c r="G2343" s="11">
        <v>0</v>
      </c>
      <c r="H2343" s="11"/>
      <c r="I2343" s="12">
        <v>0</v>
      </c>
      <c r="J2343" s="11"/>
      <c r="K2343" s="12">
        <v>0</v>
      </c>
      <c r="L2343" s="11">
        <f>=G2343-I2343+K2343</f>
      </c>
      <c r="M2343" s="3"/>
    </row>
    <row r="2344" outlineLevel="1">
      <c r="A2344" s="2"/>
      <c r="B2344" s="1" t="s">
        <v>4368</v>
      </c>
      <c r="E2344" s="1" t="s">
        <v>4369</v>
      </c>
      <c r="F2344" s="4"/>
      <c r="G2344" s="11">
        <v>0</v>
      </c>
      <c r="H2344" s="11"/>
      <c r="I2344" s="12">
        <v>0</v>
      </c>
      <c r="J2344" s="11"/>
      <c r="K2344" s="12">
        <v>0</v>
      </c>
      <c r="L2344" s="11">
        <f>=G2344-I2344+K2344</f>
      </c>
      <c r="M2344" s="3"/>
    </row>
    <row r="2345" outlineLevel="1">
      <c r="A2345" s="2"/>
      <c r="B2345" s="1" t="s">
        <v>4370</v>
      </c>
      <c r="E2345" s="1" t="s">
        <v>4371</v>
      </c>
      <c r="F2345" s="4"/>
      <c r="G2345" s="11">
        <v>0</v>
      </c>
      <c r="H2345" s="11"/>
      <c r="I2345" s="12">
        <v>0</v>
      </c>
      <c r="J2345" s="11"/>
      <c r="K2345" s="12">
        <v>0</v>
      </c>
      <c r="L2345" s="11">
        <f>=G2345-I2345+K2345</f>
      </c>
      <c r="M2345" s="3"/>
    </row>
    <row r="2346" outlineLevel="1">
      <c r="A2346" s="2"/>
      <c r="B2346" s="1" t="s">
        <v>4372</v>
      </c>
      <c r="E2346" s="1" t="s">
        <v>4373</v>
      </c>
      <c r="F2346" s="4"/>
      <c r="G2346" s="11">
        <v>0</v>
      </c>
      <c r="H2346" s="11"/>
      <c r="I2346" s="12">
        <v>0</v>
      </c>
      <c r="J2346" s="11"/>
      <c r="K2346" s="12">
        <v>0</v>
      </c>
      <c r="L2346" s="11">
        <f>=G2346-I2346+K2346</f>
      </c>
      <c r="M2346" s="3"/>
    </row>
    <row r="2347" outlineLevel="1">
      <c r="A2347" s="2"/>
      <c r="B2347" s="1" t="s">
        <v>4374</v>
      </c>
      <c r="E2347" s="1" t="s">
        <v>4375</v>
      </c>
      <c r="F2347" s="4"/>
      <c r="G2347" s="11">
        <v>0</v>
      </c>
      <c r="H2347" s="11"/>
      <c r="I2347" s="12">
        <v>0</v>
      </c>
      <c r="J2347" s="11"/>
      <c r="K2347" s="12">
        <v>0</v>
      </c>
      <c r="L2347" s="11">
        <f>=G2347-I2347+K2347</f>
      </c>
      <c r="M2347" s="3"/>
    </row>
    <row r="2348" outlineLevel="1">
      <c r="A2348" s="2"/>
      <c r="B2348" s="1" t="s">
        <v>4376</v>
      </c>
      <c r="E2348" s="1" t="s">
        <v>4377</v>
      </c>
      <c r="F2348" s="4"/>
      <c r="G2348" s="11">
        <v>0</v>
      </c>
      <c r="H2348" s="11"/>
      <c r="I2348" s="12">
        <v>0</v>
      </c>
      <c r="J2348" s="11"/>
      <c r="K2348" s="12">
        <v>0</v>
      </c>
      <c r="L2348" s="11">
        <f>=G2348-I2348+K2348</f>
      </c>
      <c r="M2348" s="3"/>
    </row>
    <row r="2349" outlineLevel="1">
      <c r="A2349" s="2"/>
      <c r="B2349" s="1" t="s">
        <v>4378</v>
      </c>
      <c r="E2349" s="1" t="s">
        <v>4379</v>
      </c>
      <c r="F2349" s="4"/>
      <c r="G2349" s="11">
        <v>0</v>
      </c>
      <c r="H2349" s="11"/>
      <c r="I2349" s="12">
        <v>0</v>
      </c>
      <c r="J2349" s="11"/>
      <c r="K2349" s="12">
        <v>0</v>
      </c>
      <c r="L2349" s="11">
        <f>=G2349-I2349+K2349</f>
      </c>
      <c r="M2349" s="3"/>
    </row>
    <row r="2350" outlineLevel="1">
      <c r="A2350" s="2"/>
      <c r="B2350" s="1" t="s">
        <v>4380</v>
      </c>
      <c r="E2350" s="1" t="s">
        <v>4381</v>
      </c>
      <c r="F2350" s="4"/>
      <c r="G2350" s="11">
        <v>0</v>
      </c>
      <c r="H2350" s="11"/>
      <c r="I2350" s="12">
        <v>0</v>
      </c>
      <c r="J2350" s="11"/>
      <c r="K2350" s="12">
        <v>0</v>
      </c>
      <c r="L2350" s="11">
        <f>=G2350-I2350+K2350</f>
      </c>
      <c r="M2350" s="3"/>
    </row>
    <row r="2351" outlineLevel="1">
      <c r="A2351" s="2"/>
      <c r="B2351" s="1" t="s">
        <v>4382</v>
      </c>
      <c r="E2351" s="1" t="s">
        <v>4383</v>
      </c>
      <c r="F2351" s="4"/>
      <c r="G2351" s="11">
        <v>0</v>
      </c>
      <c r="H2351" s="11"/>
      <c r="I2351" s="12">
        <v>0</v>
      </c>
      <c r="J2351" s="11"/>
      <c r="K2351" s="12">
        <v>0</v>
      </c>
      <c r="L2351" s="11">
        <f>=G2351-I2351+K2351</f>
      </c>
      <c r="M2351" s="3"/>
    </row>
    <row r="2352" outlineLevel="1">
      <c r="A2352" s="2"/>
      <c r="B2352" s="1" t="s">
        <v>4384</v>
      </c>
      <c r="E2352" s="1" t="s">
        <v>4385</v>
      </c>
      <c r="F2352" s="4"/>
      <c r="G2352" s="11">
        <v>0</v>
      </c>
      <c r="H2352" s="11"/>
      <c r="I2352" s="12">
        <v>0</v>
      </c>
      <c r="J2352" s="11"/>
      <c r="K2352" s="12">
        <v>0</v>
      </c>
      <c r="L2352" s="11">
        <f>=G2352-I2352+K2352</f>
      </c>
      <c r="M2352" s="3"/>
    </row>
    <row r="2353" outlineLevel="1">
      <c r="A2353" s="2"/>
      <c r="B2353" s="1" t="s">
        <v>4386</v>
      </c>
      <c r="E2353" s="1" t="s">
        <v>4387</v>
      </c>
      <c r="F2353" s="4"/>
      <c r="G2353" s="11">
        <v>0</v>
      </c>
      <c r="H2353" s="11"/>
      <c r="I2353" s="12">
        <v>0</v>
      </c>
      <c r="J2353" s="11"/>
      <c r="K2353" s="12">
        <v>0</v>
      </c>
      <c r="L2353" s="11">
        <f>=G2353-I2353+K2353</f>
      </c>
      <c r="M2353" s="3"/>
    </row>
    <row r="2354" outlineLevel="1">
      <c r="A2354" s="2"/>
      <c r="B2354" s="1" t="s">
        <v>4388</v>
      </c>
      <c r="E2354" s="1" t="s">
        <v>4389</v>
      </c>
      <c r="F2354" s="4"/>
      <c r="G2354" s="11">
        <v>0</v>
      </c>
      <c r="H2354" s="11"/>
      <c r="I2354" s="12">
        <v>0</v>
      </c>
      <c r="J2354" s="11"/>
      <c r="K2354" s="12">
        <v>0</v>
      </c>
      <c r="L2354" s="11">
        <f>=G2354-I2354+K2354</f>
      </c>
      <c r="M2354" s="3"/>
    </row>
    <row r="2355" outlineLevel="1">
      <c r="A2355" s="2"/>
      <c r="B2355" s="1" t="s">
        <v>4390</v>
      </c>
      <c r="E2355" s="1" t="s">
        <v>4391</v>
      </c>
      <c r="F2355" s="4"/>
      <c r="G2355" s="11">
        <v>0</v>
      </c>
      <c r="H2355" s="11"/>
      <c r="I2355" s="12">
        <v>0</v>
      </c>
      <c r="J2355" s="11"/>
      <c r="K2355" s="12">
        <v>0</v>
      </c>
      <c r="L2355" s="11">
        <f>=G2355-I2355+K2355</f>
      </c>
      <c r="M2355" s="3"/>
    </row>
    <row r="2356" outlineLevel="1">
      <c r="A2356" s="2"/>
      <c r="B2356" s="1" t="s">
        <v>4392</v>
      </c>
      <c r="E2356" s="1" t="s">
        <v>4393</v>
      </c>
      <c r="F2356" s="4"/>
      <c r="G2356" s="11">
        <v>0</v>
      </c>
      <c r="H2356" s="11"/>
      <c r="I2356" s="12">
        <v>0</v>
      </c>
      <c r="J2356" s="11"/>
      <c r="K2356" s="12">
        <v>0</v>
      </c>
      <c r="L2356" s="11">
        <f>=G2356-I2356+K2356</f>
      </c>
      <c r="M2356" s="3"/>
    </row>
    <row r="2357" outlineLevel="1">
      <c r="A2357" s="2"/>
      <c r="B2357" s="1" t="s">
        <v>4394</v>
      </c>
      <c r="E2357" s="1" t="s">
        <v>4395</v>
      </c>
      <c r="F2357" s="4"/>
      <c r="G2357" s="11">
        <v>0</v>
      </c>
      <c r="H2357" s="11"/>
      <c r="I2357" s="12">
        <v>0</v>
      </c>
      <c r="J2357" s="11"/>
      <c r="K2357" s="12">
        <v>0</v>
      </c>
      <c r="L2357" s="11">
        <f>=G2357-I2357+K2357</f>
      </c>
      <c r="M2357" s="3"/>
    </row>
    <row r="2358" outlineLevel="1">
      <c r="A2358" s="2"/>
      <c r="B2358" s="1" t="s">
        <v>4396</v>
      </c>
      <c r="E2358" s="1" t="s">
        <v>4397</v>
      </c>
      <c r="F2358" s="4"/>
      <c r="G2358" s="11">
        <v>0</v>
      </c>
      <c r="H2358" s="11"/>
      <c r="I2358" s="12">
        <v>0</v>
      </c>
      <c r="J2358" s="11"/>
      <c r="K2358" s="12">
        <v>0</v>
      </c>
      <c r="L2358" s="11">
        <f>=G2358-I2358+K2358</f>
      </c>
      <c r="M2358" s="3"/>
    </row>
    <row r="2359" outlineLevel="1">
      <c r="A2359" s="2"/>
      <c r="D2359" s="7" t="s">
        <v>24</v>
      </c>
      <c r="E2359" s="7"/>
      <c r="F2359" s="7"/>
      <c r="G2359" s="8">
        <f>=SUM(G2154:G2358)</f>
      </c>
      <c r="H2359" s="8"/>
      <c r="I2359" s="8">
        <f>=SUM(I2154:I2358)</f>
      </c>
      <c r="J2359" s="8"/>
      <c r="K2359" s="8">
        <f>=SUM(K2154:K2358)</f>
      </c>
      <c r="L2359" s="8">
        <f>=SUM(L2154:L2358)</f>
      </c>
      <c r="M2359" s="3"/>
    </row>
    <row r="2360">
      <c r="A2360" s="2"/>
      <c r="F2360" s="4"/>
      <c r="G2360" s="4"/>
      <c r="H2360" s="4"/>
      <c r="I2360" s="4"/>
      <c r="J2360" s="4"/>
      <c r="K2360" s="4"/>
      <c r="L2360" s="4"/>
      <c r="M2360" s="3"/>
    </row>
    <row r="2361">
      <c r="A2361" s="2"/>
      <c r="B2361" s="9"/>
      <c r="C2361" s="9" t="s">
        <v>4398</v>
      </c>
      <c r="D2361" s="9"/>
      <c r="E2361" s="9"/>
      <c r="F2361" s="9"/>
      <c r="G2361" s="9">
        <f>=G2359</f>
      </c>
      <c r="H2361" s="9"/>
      <c r="I2361" s="9">
        <f>=I2359</f>
      </c>
      <c r="J2361" s="9"/>
      <c r="K2361" s="9">
        <f>=K2359</f>
      </c>
      <c r="L2361" s="9">
        <f>=L2359</f>
      </c>
      <c r="M2361" s="3" t="s">
        <v>266</v>
      </c>
    </row>
    <row r="2362">
      <c r="A2362" s="2"/>
      <c r="B2362" s="9"/>
      <c r="C2362" s="9" t="s">
        <v>4399</v>
      </c>
      <c r="D2362" s="9"/>
      <c r="E2362" s="9"/>
      <c r="F2362" s="9"/>
      <c r="G2362" s="9">
        <f>=G2149+G2359</f>
      </c>
      <c r="H2362" s="9"/>
      <c r="I2362" s="9">
        <f>=I2149+I2359</f>
      </c>
      <c r="J2362" s="9"/>
      <c r="K2362" s="9">
        <f>=K2149+K2359</f>
      </c>
      <c r="L2362" s="9">
        <f>=L2149+L2359</f>
      </c>
      <c r="M2362" s="3" t="s">
        <v>266</v>
      </c>
    </row>
    <row r="2363">
      <c r="A2363" s="2"/>
      <c r="C2363" s="1" t="s">
        <v>4400</v>
      </c>
      <c r="F2363" s="4"/>
      <c r="G2363" s="11"/>
      <c r="H2363" s="11"/>
      <c r="I2363" s="11"/>
      <c r="J2363" s="11"/>
      <c r="K2363" s="11"/>
      <c r="L2363" s="11"/>
      <c r="M2363" s="3"/>
    </row>
    <row r="2364">
      <c r="A2364" s="2"/>
      <c r="C2364" s="1" t="s">
        <v>4401</v>
      </c>
      <c r="F2364" s="4"/>
      <c r="G2364" s="11"/>
      <c r="H2364" s="11"/>
      <c r="I2364" s="11"/>
      <c r="J2364" s="11"/>
      <c r="K2364" s="11"/>
      <c r="L2364" s="11"/>
      <c r="M2364" s="3"/>
    </row>
    <row r="2365">
      <c r="A2365" s="2"/>
      <c r="C2365" s="1" t="s">
        <v>4402</v>
      </c>
      <c r="F2365" s="4"/>
      <c r="G2365" s="11"/>
      <c r="H2365" s="11"/>
      <c r="I2365" s="11"/>
      <c r="J2365" s="11"/>
      <c r="K2365" s="11"/>
      <c r="L2365" s="11"/>
      <c r="M2365" s="3"/>
    </row>
    <row r="2366" outlineLevel="1">
      <c r="A2366" s="2"/>
      <c r="B2366" s="1" t="s">
        <v>4403</v>
      </c>
      <c r="E2366" s="1" t="s">
        <v>4404</v>
      </c>
      <c r="F2366" s="4"/>
      <c r="G2366" s="11">
        <v>0</v>
      </c>
      <c r="H2366" s="11"/>
      <c r="I2366" s="12">
        <v>0</v>
      </c>
      <c r="J2366" s="11"/>
      <c r="K2366" s="12">
        <v>0</v>
      </c>
      <c r="L2366" s="11">
        <f>=G2366-I2366+K2366</f>
      </c>
      <c r="M2366" s="3"/>
    </row>
    <row r="2367" outlineLevel="1">
      <c r="A2367" s="2"/>
      <c r="B2367" s="1" t="s">
        <v>4405</v>
      </c>
      <c r="E2367" s="1" t="s">
        <v>4406</v>
      </c>
      <c r="F2367" s="4"/>
      <c r="G2367" s="11">
        <v>0</v>
      </c>
      <c r="H2367" s="11"/>
      <c r="I2367" s="12">
        <v>0</v>
      </c>
      <c r="J2367" s="11"/>
      <c r="K2367" s="12">
        <v>0</v>
      </c>
      <c r="L2367" s="11">
        <f>=G2367-I2367+K2367</f>
      </c>
      <c r="M2367" s="3"/>
    </row>
    <row r="2368" outlineLevel="1">
      <c r="A2368" s="2"/>
      <c r="B2368" s="1" t="s">
        <v>4407</v>
      </c>
      <c r="E2368" s="1" t="s">
        <v>4408</v>
      </c>
      <c r="F2368" s="4"/>
      <c r="G2368" s="11">
        <v>0</v>
      </c>
      <c r="H2368" s="11"/>
      <c r="I2368" s="12">
        <v>0</v>
      </c>
      <c r="J2368" s="11"/>
      <c r="K2368" s="12">
        <v>0</v>
      </c>
      <c r="L2368" s="11">
        <f>=G2368-I2368+K2368</f>
      </c>
      <c r="M2368" s="3"/>
    </row>
    <row r="2369" outlineLevel="1">
      <c r="A2369" s="2"/>
      <c r="B2369" s="1" t="s">
        <v>4409</v>
      </c>
      <c r="E2369" s="1" t="s">
        <v>4410</v>
      </c>
      <c r="F2369" s="4"/>
      <c r="G2369" s="11">
        <v>0</v>
      </c>
      <c r="H2369" s="11"/>
      <c r="I2369" s="12">
        <v>0</v>
      </c>
      <c r="J2369" s="11"/>
      <c r="K2369" s="12">
        <v>0</v>
      </c>
      <c r="L2369" s="11">
        <f>=G2369-I2369+K2369</f>
      </c>
      <c r="M2369" s="3"/>
    </row>
    <row r="2370" outlineLevel="1">
      <c r="A2370" s="2"/>
      <c r="B2370" s="1" t="s">
        <v>4411</v>
      </c>
      <c r="E2370" s="1" t="s">
        <v>4412</v>
      </c>
      <c r="F2370" s="4"/>
      <c r="G2370" s="11">
        <v>0</v>
      </c>
      <c r="H2370" s="11"/>
      <c r="I2370" s="12">
        <v>0</v>
      </c>
      <c r="J2370" s="11"/>
      <c r="K2370" s="12">
        <v>0</v>
      </c>
      <c r="L2370" s="11">
        <f>=G2370-I2370+K2370</f>
      </c>
      <c r="M2370" s="3"/>
    </row>
    <row r="2371" outlineLevel="1">
      <c r="A2371" s="2"/>
      <c r="B2371" s="1" t="s">
        <v>4413</v>
      </c>
      <c r="E2371" s="1" t="s">
        <v>4414</v>
      </c>
      <c r="F2371" s="4"/>
      <c r="G2371" s="11">
        <v>0</v>
      </c>
      <c r="H2371" s="11"/>
      <c r="I2371" s="12">
        <v>0</v>
      </c>
      <c r="J2371" s="11"/>
      <c r="K2371" s="12">
        <v>0</v>
      </c>
      <c r="L2371" s="11">
        <f>=G2371-I2371+K2371</f>
      </c>
      <c r="M2371" s="3"/>
    </row>
    <row r="2372" outlineLevel="1">
      <c r="A2372" s="2"/>
      <c r="D2372" s="7" t="s">
        <v>24</v>
      </c>
      <c r="E2372" s="7"/>
      <c r="F2372" s="7"/>
      <c r="G2372" s="8">
        <f>=SUM(G2366:G2371)</f>
      </c>
      <c r="H2372" s="8"/>
      <c r="I2372" s="8">
        <f>=SUM(I2366:I2371)</f>
      </c>
      <c r="J2372" s="8"/>
      <c r="K2372" s="8">
        <f>=SUM(K2366:K2371)</f>
      </c>
      <c r="L2372" s="8">
        <f>=SUM(L2366:L2371)</f>
      </c>
      <c r="M2372" s="3"/>
    </row>
    <row r="2373">
      <c r="A2373" s="2"/>
      <c r="F2373" s="4"/>
      <c r="G2373" s="4"/>
      <c r="H2373" s="4"/>
      <c r="I2373" s="4"/>
      <c r="J2373" s="4"/>
      <c r="K2373" s="4"/>
      <c r="L2373" s="4"/>
      <c r="M2373" s="3"/>
    </row>
    <row r="2374">
      <c r="A2374" s="2"/>
      <c r="B2374" s="9"/>
      <c r="C2374" s="9" t="s">
        <v>4415</v>
      </c>
      <c r="D2374" s="9"/>
      <c r="E2374" s="9"/>
      <c r="F2374" s="9"/>
      <c r="G2374" s="9">
        <f>=G2372</f>
      </c>
      <c r="H2374" s="9"/>
      <c r="I2374" s="9">
        <f>=I2372</f>
      </c>
      <c r="J2374" s="9"/>
      <c r="K2374" s="9">
        <f>=K2372</f>
      </c>
      <c r="L2374" s="9">
        <f>=L2372</f>
      </c>
      <c r="M2374" s="3" t="s">
        <v>266</v>
      </c>
    </row>
    <row r="2375">
      <c r="A2375" s="2"/>
      <c r="C2375" s="1" t="s">
        <v>4416</v>
      </c>
      <c r="F2375" s="4"/>
      <c r="G2375" s="11"/>
      <c r="H2375" s="11"/>
      <c r="I2375" s="11"/>
      <c r="J2375" s="11"/>
      <c r="K2375" s="11"/>
      <c r="L2375" s="11"/>
      <c r="M2375" s="3"/>
    </row>
    <row r="2376">
      <c r="A2376" s="2"/>
      <c r="C2376" s="1" t="s">
        <v>4417</v>
      </c>
      <c r="F2376" s="4"/>
      <c r="G2376" s="11"/>
      <c r="H2376" s="11"/>
      <c r="I2376" s="11"/>
      <c r="J2376" s="11"/>
      <c r="K2376" s="11"/>
      <c r="L2376" s="11"/>
      <c r="M2376" s="3"/>
    </row>
    <row r="2377" outlineLevel="1">
      <c r="A2377" s="2"/>
      <c r="B2377" s="1" t="s">
        <v>4418</v>
      </c>
      <c r="E2377" s="1" t="s">
        <v>4419</v>
      </c>
      <c r="F2377" s="4"/>
      <c r="G2377" s="11">
        <v>0</v>
      </c>
      <c r="H2377" s="11"/>
      <c r="I2377" s="12">
        <v>0</v>
      </c>
      <c r="J2377" s="11"/>
      <c r="K2377" s="12">
        <v>0</v>
      </c>
      <c r="L2377" s="11">
        <f>=G2377-I2377+K2377</f>
      </c>
      <c r="M2377" s="3"/>
    </row>
    <row r="2378" outlineLevel="1">
      <c r="A2378" s="2"/>
      <c r="B2378" s="1" t="s">
        <v>4420</v>
      </c>
      <c r="E2378" s="1" t="s">
        <v>4421</v>
      </c>
      <c r="F2378" s="4"/>
      <c r="G2378" s="11">
        <v>0</v>
      </c>
      <c r="H2378" s="11"/>
      <c r="I2378" s="12">
        <v>0</v>
      </c>
      <c r="J2378" s="11"/>
      <c r="K2378" s="12">
        <v>0</v>
      </c>
      <c r="L2378" s="11">
        <f>=G2378-I2378+K2378</f>
      </c>
      <c r="M2378" s="3"/>
    </row>
    <row r="2379" outlineLevel="1">
      <c r="A2379" s="2"/>
      <c r="B2379" s="1" t="s">
        <v>4422</v>
      </c>
      <c r="E2379" s="1" t="s">
        <v>4423</v>
      </c>
      <c r="F2379" s="4"/>
      <c r="G2379" s="11">
        <v>0</v>
      </c>
      <c r="H2379" s="11"/>
      <c r="I2379" s="12">
        <v>0</v>
      </c>
      <c r="J2379" s="11"/>
      <c r="K2379" s="12">
        <v>0</v>
      </c>
      <c r="L2379" s="11">
        <f>=G2379-I2379+K2379</f>
      </c>
      <c r="M2379" s="3"/>
    </row>
    <row r="2380" outlineLevel="1">
      <c r="A2380" s="2"/>
      <c r="B2380" s="1" t="s">
        <v>4424</v>
      </c>
      <c r="E2380" s="1" t="s">
        <v>4425</v>
      </c>
      <c r="F2380" s="4"/>
      <c r="G2380" s="11">
        <v>0</v>
      </c>
      <c r="H2380" s="11"/>
      <c r="I2380" s="12">
        <v>0</v>
      </c>
      <c r="J2380" s="11"/>
      <c r="K2380" s="12">
        <v>0</v>
      </c>
      <c r="L2380" s="11">
        <f>=G2380-I2380+K2380</f>
      </c>
      <c r="M2380" s="3"/>
    </row>
    <row r="2381" outlineLevel="1">
      <c r="A2381" s="2"/>
      <c r="B2381" s="1" t="s">
        <v>4426</v>
      </c>
      <c r="E2381" s="1" t="s">
        <v>4427</v>
      </c>
      <c r="F2381" s="4"/>
      <c r="G2381" s="11">
        <v>0</v>
      </c>
      <c r="H2381" s="11"/>
      <c r="I2381" s="12">
        <v>0</v>
      </c>
      <c r="J2381" s="11"/>
      <c r="K2381" s="12">
        <v>0</v>
      </c>
      <c r="L2381" s="11">
        <f>=G2381-I2381+K2381</f>
      </c>
      <c r="M2381" s="3"/>
    </row>
    <row r="2382" outlineLevel="1">
      <c r="A2382" s="2"/>
      <c r="B2382" s="1" t="s">
        <v>4428</v>
      </c>
      <c r="E2382" s="1" t="s">
        <v>4429</v>
      </c>
      <c r="F2382" s="4"/>
      <c r="G2382" s="11">
        <v>0</v>
      </c>
      <c r="H2382" s="11"/>
      <c r="I2382" s="12">
        <v>0</v>
      </c>
      <c r="J2382" s="11"/>
      <c r="K2382" s="12">
        <v>0</v>
      </c>
      <c r="L2382" s="11">
        <f>=G2382-I2382+K2382</f>
      </c>
      <c r="M2382" s="3"/>
    </row>
    <row r="2383" outlineLevel="1">
      <c r="A2383" s="2"/>
      <c r="B2383" s="1" t="s">
        <v>4430</v>
      </c>
      <c r="E2383" s="1" t="s">
        <v>4431</v>
      </c>
      <c r="F2383" s="4"/>
      <c r="G2383" s="11">
        <v>0</v>
      </c>
      <c r="H2383" s="11"/>
      <c r="I2383" s="12">
        <v>0</v>
      </c>
      <c r="J2383" s="11"/>
      <c r="K2383" s="12">
        <v>0</v>
      </c>
      <c r="L2383" s="11">
        <f>=G2383-I2383+K2383</f>
      </c>
      <c r="M2383" s="3"/>
    </row>
    <row r="2384" outlineLevel="1">
      <c r="A2384" s="2"/>
      <c r="B2384" s="1" t="s">
        <v>4432</v>
      </c>
      <c r="E2384" s="1" t="s">
        <v>4433</v>
      </c>
      <c r="F2384" s="4"/>
      <c r="G2384" s="11">
        <v>0</v>
      </c>
      <c r="H2384" s="11"/>
      <c r="I2384" s="12">
        <v>0</v>
      </c>
      <c r="J2384" s="11"/>
      <c r="K2384" s="12">
        <v>0</v>
      </c>
      <c r="L2384" s="11">
        <f>=G2384-I2384+K2384</f>
      </c>
      <c r="M2384" s="3"/>
    </row>
    <row r="2385" outlineLevel="1">
      <c r="A2385" s="2"/>
      <c r="B2385" s="1" t="s">
        <v>4434</v>
      </c>
      <c r="E2385" s="1" t="s">
        <v>4435</v>
      </c>
      <c r="F2385" s="4"/>
      <c r="G2385" s="11">
        <v>0</v>
      </c>
      <c r="H2385" s="11"/>
      <c r="I2385" s="12">
        <v>0</v>
      </c>
      <c r="J2385" s="11"/>
      <c r="K2385" s="12">
        <v>0</v>
      </c>
      <c r="L2385" s="11">
        <f>=G2385-I2385+K2385</f>
      </c>
      <c r="M2385" s="3"/>
    </row>
    <row r="2386" outlineLevel="1">
      <c r="A2386" s="2"/>
      <c r="B2386" s="1" t="s">
        <v>4436</v>
      </c>
      <c r="E2386" s="1" t="s">
        <v>4437</v>
      </c>
      <c r="F2386" s="4"/>
      <c r="G2386" s="11">
        <v>0</v>
      </c>
      <c r="H2386" s="11"/>
      <c r="I2386" s="12">
        <v>0</v>
      </c>
      <c r="J2386" s="11"/>
      <c r="K2386" s="12">
        <v>0</v>
      </c>
      <c r="L2386" s="11">
        <f>=G2386-I2386+K2386</f>
      </c>
      <c r="M2386" s="3"/>
    </row>
    <row r="2387" outlineLevel="1">
      <c r="A2387" s="2"/>
      <c r="B2387" s="1" t="s">
        <v>4438</v>
      </c>
      <c r="E2387" s="1" t="s">
        <v>4439</v>
      </c>
      <c r="F2387" s="4"/>
      <c r="G2387" s="11">
        <v>0</v>
      </c>
      <c r="H2387" s="11"/>
      <c r="I2387" s="12">
        <v>0</v>
      </c>
      <c r="J2387" s="11"/>
      <c r="K2387" s="12">
        <v>0</v>
      </c>
      <c r="L2387" s="11">
        <f>=G2387-I2387+K2387</f>
      </c>
      <c r="M2387" s="3"/>
    </row>
    <row r="2388" outlineLevel="1">
      <c r="A2388" s="2"/>
      <c r="B2388" s="1" t="s">
        <v>4440</v>
      </c>
      <c r="E2388" s="1" t="s">
        <v>4441</v>
      </c>
      <c r="F2388" s="4"/>
      <c r="G2388" s="11">
        <v>0</v>
      </c>
      <c r="H2388" s="11"/>
      <c r="I2388" s="12">
        <v>0</v>
      </c>
      <c r="J2388" s="11"/>
      <c r="K2388" s="12">
        <v>0</v>
      </c>
      <c r="L2388" s="11">
        <f>=G2388-I2388+K2388</f>
      </c>
      <c r="M2388" s="3"/>
    </row>
    <row r="2389" outlineLevel="1">
      <c r="A2389" s="2"/>
      <c r="B2389" s="1" t="s">
        <v>4442</v>
      </c>
      <c r="E2389" s="1" t="s">
        <v>4443</v>
      </c>
      <c r="F2389" s="4"/>
      <c r="G2389" s="11">
        <v>0</v>
      </c>
      <c r="H2389" s="11"/>
      <c r="I2389" s="12">
        <v>0</v>
      </c>
      <c r="J2389" s="11"/>
      <c r="K2389" s="12">
        <v>0</v>
      </c>
      <c r="L2389" s="11">
        <f>=G2389-I2389+K2389</f>
      </c>
      <c r="M2389" s="3"/>
    </row>
    <row r="2390" outlineLevel="1">
      <c r="A2390" s="2"/>
      <c r="B2390" s="1" t="s">
        <v>4444</v>
      </c>
      <c r="E2390" s="1" t="s">
        <v>4445</v>
      </c>
      <c r="F2390" s="4"/>
      <c r="G2390" s="11">
        <v>0</v>
      </c>
      <c r="H2390" s="11"/>
      <c r="I2390" s="12">
        <v>0</v>
      </c>
      <c r="J2390" s="11"/>
      <c r="K2390" s="12">
        <v>0</v>
      </c>
      <c r="L2390" s="11">
        <f>=G2390-I2390+K2390</f>
      </c>
      <c r="M2390" s="3"/>
    </row>
    <row r="2391" outlineLevel="1">
      <c r="A2391" s="2"/>
      <c r="B2391" s="1" t="s">
        <v>4446</v>
      </c>
      <c r="E2391" s="1" t="s">
        <v>4447</v>
      </c>
      <c r="F2391" s="4"/>
      <c r="G2391" s="11">
        <v>0</v>
      </c>
      <c r="H2391" s="11"/>
      <c r="I2391" s="12">
        <v>0</v>
      </c>
      <c r="J2391" s="11"/>
      <c r="K2391" s="12">
        <v>0</v>
      </c>
      <c r="L2391" s="11">
        <f>=G2391-I2391+K2391</f>
      </c>
      <c r="M2391" s="3"/>
    </row>
    <row r="2392" outlineLevel="1">
      <c r="A2392" s="2"/>
      <c r="B2392" s="1" t="s">
        <v>4448</v>
      </c>
      <c r="E2392" s="1" t="s">
        <v>4449</v>
      </c>
      <c r="F2392" s="4"/>
      <c r="G2392" s="11">
        <v>0</v>
      </c>
      <c r="H2392" s="11"/>
      <c r="I2392" s="12">
        <v>0</v>
      </c>
      <c r="J2392" s="11"/>
      <c r="K2392" s="12">
        <v>0</v>
      </c>
      <c r="L2392" s="11">
        <f>=G2392-I2392+K2392</f>
      </c>
      <c r="M2392" s="3"/>
    </row>
    <row r="2393" outlineLevel="1">
      <c r="A2393" s="2"/>
      <c r="B2393" s="1" t="s">
        <v>4450</v>
      </c>
      <c r="E2393" s="1" t="s">
        <v>4451</v>
      </c>
      <c r="F2393" s="4"/>
      <c r="G2393" s="11">
        <v>0</v>
      </c>
      <c r="H2393" s="11"/>
      <c r="I2393" s="12">
        <v>0</v>
      </c>
      <c r="J2393" s="11"/>
      <c r="K2393" s="12">
        <v>0</v>
      </c>
      <c r="L2393" s="11">
        <f>=G2393-I2393+K2393</f>
      </c>
      <c r="M2393" s="3"/>
    </row>
    <row r="2394" outlineLevel="1">
      <c r="A2394" s="2"/>
      <c r="B2394" s="1" t="s">
        <v>4452</v>
      </c>
      <c r="E2394" s="1" t="s">
        <v>4453</v>
      </c>
      <c r="F2394" s="4"/>
      <c r="G2394" s="11">
        <v>0</v>
      </c>
      <c r="H2394" s="11"/>
      <c r="I2394" s="12">
        <v>0</v>
      </c>
      <c r="J2394" s="11"/>
      <c r="K2394" s="12">
        <v>0</v>
      </c>
      <c r="L2394" s="11">
        <f>=G2394-I2394+K2394</f>
      </c>
      <c r="M2394" s="3"/>
    </row>
    <row r="2395" outlineLevel="1">
      <c r="A2395" s="2"/>
      <c r="B2395" s="1" t="s">
        <v>4454</v>
      </c>
      <c r="E2395" s="1" t="s">
        <v>4455</v>
      </c>
      <c r="F2395" s="4"/>
      <c r="G2395" s="11">
        <v>0</v>
      </c>
      <c r="H2395" s="11"/>
      <c r="I2395" s="12">
        <v>0</v>
      </c>
      <c r="J2395" s="11"/>
      <c r="K2395" s="12">
        <v>0</v>
      </c>
      <c r="L2395" s="11">
        <f>=G2395-I2395+K2395</f>
      </c>
      <c r="M2395" s="3"/>
    </row>
    <row r="2396" outlineLevel="1">
      <c r="A2396" s="2"/>
      <c r="B2396" s="1" t="s">
        <v>4456</v>
      </c>
      <c r="E2396" s="1" t="s">
        <v>4457</v>
      </c>
      <c r="F2396" s="4"/>
      <c r="G2396" s="11">
        <v>0</v>
      </c>
      <c r="H2396" s="11"/>
      <c r="I2396" s="12">
        <v>0</v>
      </c>
      <c r="J2396" s="11"/>
      <c r="K2396" s="12">
        <v>0</v>
      </c>
      <c r="L2396" s="11">
        <f>=G2396-I2396+K2396</f>
      </c>
      <c r="M2396" s="3"/>
    </row>
    <row r="2397" outlineLevel="1">
      <c r="A2397" s="2"/>
      <c r="B2397" s="1" t="s">
        <v>4458</v>
      </c>
      <c r="E2397" s="1" t="s">
        <v>4459</v>
      </c>
      <c r="F2397" s="4"/>
      <c r="G2397" s="11">
        <v>0</v>
      </c>
      <c r="H2397" s="11"/>
      <c r="I2397" s="12">
        <v>0</v>
      </c>
      <c r="J2397" s="11"/>
      <c r="K2397" s="12">
        <v>0</v>
      </c>
      <c r="L2397" s="11">
        <f>=G2397-I2397+K2397</f>
      </c>
      <c r="M2397" s="3"/>
    </row>
    <row r="2398" outlineLevel="1">
      <c r="A2398" s="2"/>
      <c r="B2398" s="1" t="s">
        <v>4460</v>
      </c>
      <c r="E2398" s="1" t="s">
        <v>4461</v>
      </c>
      <c r="F2398" s="4"/>
      <c r="G2398" s="11">
        <v>0</v>
      </c>
      <c r="H2398" s="11"/>
      <c r="I2398" s="12">
        <v>0</v>
      </c>
      <c r="J2398" s="11"/>
      <c r="K2398" s="12">
        <v>0</v>
      </c>
      <c r="L2398" s="11">
        <f>=G2398-I2398+K2398</f>
      </c>
      <c r="M2398" s="3"/>
    </row>
    <row r="2399" outlineLevel="1">
      <c r="A2399" s="2"/>
      <c r="B2399" s="1" t="s">
        <v>4462</v>
      </c>
      <c r="E2399" s="1" t="s">
        <v>4463</v>
      </c>
      <c r="F2399" s="4"/>
      <c r="G2399" s="11">
        <v>0</v>
      </c>
      <c r="H2399" s="11"/>
      <c r="I2399" s="12">
        <v>0</v>
      </c>
      <c r="J2399" s="11"/>
      <c r="K2399" s="12">
        <v>0</v>
      </c>
      <c r="L2399" s="11">
        <f>=G2399-I2399+K2399</f>
      </c>
      <c r="M2399" s="3"/>
    </row>
    <row r="2400" outlineLevel="1">
      <c r="A2400" s="2"/>
      <c r="B2400" s="1" t="s">
        <v>4464</v>
      </c>
      <c r="E2400" s="1" t="s">
        <v>4465</v>
      </c>
      <c r="F2400" s="4"/>
      <c r="G2400" s="11">
        <v>0</v>
      </c>
      <c r="H2400" s="11"/>
      <c r="I2400" s="12">
        <v>0</v>
      </c>
      <c r="J2400" s="11"/>
      <c r="K2400" s="12">
        <v>0</v>
      </c>
      <c r="L2400" s="11">
        <f>=G2400-I2400+K2400</f>
      </c>
      <c r="M2400" s="3"/>
    </row>
    <row r="2401" outlineLevel="1">
      <c r="A2401" s="2"/>
      <c r="B2401" s="1" t="s">
        <v>4466</v>
      </c>
      <c r="E2401" s="1" t="s">
        <v>4467</v>
      </c>
      <c r="F2401" s="4"/>
      <c r="G2401" s="11">
        <v>0</v>
      </c>
      <c r="H2401" s="11"/>
      <c r="I2401" s="12">
        <v>0</v>
      </c>
      <c r="J2401" s="11"/>
      <c r="K2401" s="12">
        <v>0</v>
      </c>
      <c r="L2401" s="11">
        <f>=G2401-I2401+K2401</f>
      </c>
      <c r="M2401" s="3"/>
    </row>
    <row r="2402" outlineLevel="1">
      <c r="A2402" s="2"/>
      <c r="B2402" s="1" t="s">
        <v>4468</v>
      </c>
      <c r="E2402" s="1" t="s">
        <v>4469</v>
      </c>
      <c r="F2402" s="4"/>
      <c r="G2402" s="11">
        <v>0</v>
      </c>
      <c r="H2402" s="11"/>
      <c r="I2402" s="12">
        <v>0</v>
      </c>
      <c r="J2402" s="11"/>
      <c r="K2402" s="12">
        <v>0</v>
      </c>
      <c r="L2402" s="11">
        <f>=G2402-I2402+K2402</f>
      </c>
      <c r="M2402" s="3"/>
    </row>
    <row r="2403" outlineLevel="1">
      <c r="A2403" s="2"/>
      <c r="B2403" s="1" t="s">
        <v>4470</v>
      </c>
      <c r="E2403" s="1" t="s">
        <v>4471</v>
      </c>
      <c r="F2403" s="4"/>
      <c r="G2403" s="11">
        <v>0</v>
      </c>
      <c r="H2403" s="11"/>
      <c r="I2403" s="12">
        <v>0</v>
      </c>
      <c r="J2403" s="11"/>
      <c r="K2403" s="12">
        <v>0</v>
      </c>
      <c r="L2403" s="11">
        <f>=G2403-I2403+K2403</f>
      </c>
      <c r="M2403" s="3"/>
    </row>
    <row r="2404" outlineLevel="1">
      <c r="A2404" s="2"/>
      <c r="B2404" s="1" t="s">
        <v>4472</v>
      </c>
      <c r="E2404" s="1" t="s">
        <v>4473</v>
      </c>
      <c r="F2404" s="4"/>
      <c r="G2404" s="11">
        <v>0</v>
      </c>
      <c r="H2404" s="11"/>
      <c r="I2404" s="12">
        <v>0</v>
      </c>
      <c r="J2404" s="11"/>
      <c r="K2404" s="12">
        <v>0</v>
      </c>
      <c r="L2404" s="11">
        <f>=G2404-I2404+K2404</f>
      </c>
      <c r="M2404" s="3"/>
    </row>
    <row r="2405" outlineLevel="1">
      <c r="A2405" s="2"/>
      <c r="B2405" s="1" t="s">
        <v>4474</v>
      </c>
      <c r="E2405" s="1" t="s">
        <v>4475</v>
      </c>
      <c r="F2405" s="4"/>
      <c r="G2405" s="11">
        <v>0</v>
      </c>
      <c r="H2405" s="11"/>
      <c r="I2405" s="12">
        <v>0</v>
      </c>
      <c r="J2405" s="11"/>
      <c r="K2405" s="12">
        <v>0</v>
      </c>
      <c r="L2405" s="11">
        <f>=G2405-I2405+K2405</f>
      </c>
      <c r="M2405" s="3"/>
    </row>
    <row r="2406" outlineLevel="1">
      <c r="A2406" s="2"/>
      <c r="B2406" s="1" t="s">
        <v>4476</v>
      </c>
      <c r="E2406" s="1" t="s">
        <v>4477</v>
      </c>
      <c r="F2406" s="4"/>
      <c r="G2406" s="11">
        <v>0</v>
      </c>
      <c r="H2406" s="11"/>
      <c r="I2406" s="12">
        <v>0</v>
      </c>
      <c r="J2406" s="11"/>
      <c r="K2406" s="12">
        <v>0</v>
      </c>
      <c r="L2406" s="11">
        <f>=G2406-I2406+K2406</f>
      </c>
      <c r="M2406" s="3"/>
    </row>
    <row r="2407" outlineLevel="1">
      <c r="A2407" s="2"/>
      <c r="B2407" s="1" t="s">
        <v>4478</v>
      </c>
      <c r="E2407" s="1" t="s">
        <v>4479</v>
      </c>
      <c r="F2407" s="4"/>
      <c r="G2407" s="11">
        <v>0</v>
      </c>
      <c r="H2407" s="11"/>
      <c r="I2407" s="12">
        <v>0</v>
      </c>
      <c r="J2407" s="11"/>
      <c r="K2407" s="12">
        <v>0</v>
      </c>
      <c r="L2407" s="11">
        <f>=G2407-I2407+K2407</f>
      </c>
      <c r="M2407" s="3"/>
    </row>
    <row r="2408" outlineLevel="1">
      <c r="A2408" s="2"/>
      <c r="B2408" s="1" t="s">
        <v>4480</v>
      </c>
      <c r="E2408" s="1" t="s">
        <v>4481</v>
      </c>
      <c r="F2408" s="4"/>
      <c r="G2408" s="11">
        <v>0</v>
      </c>
      <c r="H2408" s="11"/>
      <c r="I2408" s="12">
        <v>0</v>
      </c>
      <c r="J2408" s="11"/>
      <c r="K2408" s="12">
        <v>0</v>
      </c>
      <c r="L2408" s="11">
        <f>=G2408-I2408+K2408</f>
      </c>
      <c r="M2408" s="3"/>
    </row>
    <row r="2409" outlineLevel="1">
      <c r="A2409" s="2"/>
      <c r="B2409" s="1" t="s">
        <v>4482</v>
      </c>
      <c r="E2409" s="1" t="s">
        <v>4483</v>
      </c>
      <c r="F2409" s="4"/>
      <c r="G2409" s="11">
        <v>0</v>
      </c>
      <c r="H2409" s="11"/>
      <c r="I2409" s="12">
        <v>0</v>
      </c>
      <c r="J2409" s="11"/>
      <c r="K2409" s="12">
        <v>0</v>
      </c>
      <c r="L2409" s="11">
        <f>=G2409-I2409+K2409</f>
      </c>
      <c r="M2409" s="3"/>
    </row>
    <row r="2410" outlineLevel="1">
      <c r="A2410" s="2"/>
      <c r="B2410" s="1" t="s">
        <v>4484</v>
      </c>
      <c r="E2410" s="1" t="s">
        <v>4485</v>
      </c>
      <c r="F2410" s="4"/>
      <c r="G2410" s="11">
        <v>0</v>
      </c>
      <c r="H2410" s="11"/>
      <c r="I2410" s="12">
        <v>0</v>
      </c>
      <c r="J2410" s="11"/>
      <c r="K2410" s="12">
        <v>0</v>
      </c>
      <c r="L2410" s="11">
        <f>=G2410-I2410+K2410</f>
      </c>
      <c r="M2410" s="3"/>
    </row>
    <row r="2411" outlineLevel="1">
      <c r="A2411" s="2"/>
      <c r="B2411" s="1" t="s">
        <v>4486</v>
      </c>
      <c r="E2411" s="1" t="s">
        <v>4487</v>
      </c>
      <c r="F2411" s="4"/>
      <c r="G2411" s="11">
        <v>0</v>
      </c>
      <c r="H2411" s="11"/>
      <c r="I2411" s="12">
        <v>0</v>
      </c>
      <c r="J2411" s="11"/>
      <c r="K2411" s="12">
        <v>0</v>
      </c>
      <c r="L2411" s="11">
        <f>=G2411-I2411+K2411</f>
      </c>
      <c r="M2411" s="3"/>
    </row>
    <row r="2412" outlineLevel="1">
      <c r="A2412" s="2"/>
      <c r="B2412" s="1" t="s">
        <v>4488</v>
      </c>
      <c r="E2412" s="1" t="s">
        <v>4489</v>
      </c>
      <c r="F2412" s="4"/>
      <c r="G2412" s="11">
        <v>0</v>
      </c>
      <c r="H2412" s="11"/>
      <c r="I2412" s="12">
        <v>0</v>
      </c>
      <c r="J2412" s="11"/>
      <c r="K2412" s="12">
        <v>0</v>
      </c>
      <c r="L2412" s="11">
        <f>=G2412-I2412+K2412</f>
      </c>
      <c r="M2412" s="3"/>
    </row>
    <row r="2413" outlineLevel="1">
      <c r="A2413" s="2"/>
      <c r="B2413" s="1" t="s">
        <v>4490</v>
      </c>
      <c r="E2413" s="1" t="s">
        <v>4491</v>
      </c>
      <c r="F2413" s="4"/>
      <c r="G2413" s="11">
        <v>0</v>
      </c>
      <c r="H2413" s="11"/>
      <c r="I2413" s="12">
        <v>0</v>
      </c>
      <c r="J2413" s="11"/>
      <c r="K2413" s="12">
        <v>0</v>
      </c>
      <c r="L2413" s="11">
        <f>=G2413-I2413+K2413</f>
      </c>
      <c r="M2413" s="3"/>
    </row>
    <row r="2414" outlineLevel="1">
      <c r="A2414" s="2"/>
      <c r="B2414" s="1" t="s">
        <v>4492</v>
      </c>
      <c r="E2414" s="1" t="s">
        <v>4493</v>
      </c>
      <c r="F2414" s="4"/>
      <c r="G2414" s="11">
        <v>0</v>
      </c>
      <c r="H2414" s="11"/>
      <c r="I2414" s="12">
        <v>0</v>
      </c>
      <c r="J2414" s="11"/>
      <c r="K2414" s="12">
        <v>0</v>
      </c>
      <c r="L2414" s="11">
        <f>=G2414-I2414+K2414</f>
      </c>
      <c r="M2414" s="3"/>
    </row>
    <row r="2415" outlineLevel="1">
      <c r="A2415" s="2"/>
      <c r="B2415" s="1" t="s">
        <v>4494</v>
      </c>
      <c r="E2415" s="1" t="s">
        <v>4495</v>
      </c>
      <c r="F2415" s="4"/>
      <c r="G2415" s="11">
        <v>0</v>
      </c>
      <c r="H2415" s="11"/>
      <c r="I2415" s="12">
        <v>0</v>
      </c>
      <c r="J2415" s="11"/>
      <c r="K2415" s="12">
        <v>0</v>
      </c>
      <c r="L2415" s="11">
        <f>=G2415-I2415+K2415</f>
      </c>
      <c r="M2415" s="3"/>
    </row>
    <row r="2416" outlineLevel="1">
      <c r="A2416" s="2"/>
      <c r="B2416" s="1" t="s">
        <v>4496</v>
      </c>
      <c r="E2416" s="1" t="s">
        <v>4497</v>
      </c>
      <c r="F2416" s="4"/>
      <c r="G2416" s="11">
        <v>0</v>
      </c>
      <c r="H2416" s="11"/>
      <c r="I2416" s="12">
        <v>0</v>
      </c>
      <c r="J2416" s="11"/>
      <c r="K2416" s="12">
        <v>0</v>
      </c>
      <c r="L2416" s="11">
        <f>=G2416-I2416+K2416</f>
      </c>
      <c r="M2416" s="3"/>
    </row>
    <row r="2417" outlineLevel="1">
      <c r="A2417" s="2"/>
      <c r="B2417" s="1" t="s">
        <v>4498</v>
      </c>
      <c r="E2417" s="1" t="s">
        <v>4499</v>
      </c>
      <c r="F2417" s="4"/>
      <c r="G2417" s="11">
        <v>0</v>
      </c>
      <c r="H2417" s="11"/>
      <c r="I2417" s="12">
        <v>0</v>
      </c>
      <c r="J2417" s="11"/>
      <c r="K2417" s="12">
        <v>0</v>
      </c>
      <c r="L2417" s="11">
        <f>=G2417-I2417+K2417</f>
      </c>
      <c r="M2417" s="3"/>
    </row>
    <row r="2418" outlineLevel="1">
      <c r="A2418" s="2"/>
      <c r="B2418" s="1" t="s">
        <v>4500</v>
      </c>
      <c r="E2418" s="1" t="s">
        <v>4501</v>
      </c>
      <c r="F2418" s="4"/>
      <c r="G2418" s="11">
        <v>0</v>
      </c>
      <c r="H2418" s="11"/>
      <c r="I2418" s="12">
        <v>0</v>
      </c>
      <c r="J2418" s="11"/>
      <c r="K2418" s="12">
        <v>0</v>
      </c>
      <c r="L2418" s="11">
        <f>=G2418-I2418+K2418</f>
      </c>
      <c r="M2418" s="3"/>
    </row>
    <row r="2419" outlineLevel="1">
      <c r="A2419" s="2"/>
      <c r="B2419" s="1" t="s">
        <v>4502</v>
      </c>
      <c r="E2419" s="1" t="s">
        <v>4503</v>
      </c>
      <c r="F2419" s="4"/>
      <c r="G2419" s="11">
        <v>0</v>
      </c>
      <c r="H2419" s="11"/>
      <c r="I2419" s="12">
        <v>0</v>
      </c>
      <c r="J2419" s="11"/>
      <c r="K2419" s="12">
        <v>0</v>
      </c>
      <c r="L2419" s="11">
        <f>=G2419-I2419+K2419</f>
      </c>
      <c r="M2419" s="3"/>
    </row>
    <row r="2420" outlineLevel="1">
      <c r="A2420" s="2"/>
      <c r="B2420" s="1" t="s">
        <v>4504</v>
      </c>
      <c r="E2420" s="1" t="s">
        <v>4505</v>
      </c>
      <c r="F2420" s="4"/>
      <c r="G2420" s="11">
        <v>0</v>
      </c>
      <c r="H2420" s="11"/>
      <c r="I2420" s="12">
        <v>0</v>
      </c>
      <c r="J2420" s="11"/>
      <c r="K2420" s="12">
        <v>0</v>
      </c>
      <c r="L2420" s="11">
        <f>=G2420-I2420+K2420</f>
      </c>
      <c r="M2420" s="3"/>
    </row>
    <row r="2421" outlineLevel="1">
      <c r="A2421" s="2"/>
      <c r="B2421" s="1" t="s">
        <v>4506</v>
      </c>
      <c r="E2421" s="1" t="s">
        <v>4507</v>
      </c>
      <c r="F2421" s="4"/>
      <c r="G2421" s="11">
        <v>0</v>
      </c>
      <c r="H2421" s="11"/>
      <c r="I2421" s="12">
        <v>0</v>
      </c>
      <c r="J2421" s="11"/>
      <c r="K2421" s="12">
        <v>0</v>
      </c>
      <c r="L2421" s="11">
        <f>=G2421-I2421+K2421</f>
      </c>
      <c r="M2421" s="3"/>
    </row>
    <row r="2422" outlineLevel="1">
      <c r="A2422" s="2"/>
      <c r="B2422" s="1" t="s">
        <v>4508</v>
      </c>
      <c r="E2422" s="1" t="s">
        <v>4509</v>
      </c>
      <c r="F2422" s="4"/>
      <c r="G2422" s="11">
        <v>0</v>
      </c>
      <c r="H2422" s="11"/>
      <c r="I2422" s="12">
        <v>0</v>
      </c>
      <c r="J2422" s="11"/>
      <c r="K2422" s="12">
        <v>0</v>
      </c>
      <c r="L2422" s="11">
        <f>=G2422-I2422+K2422</f>
      </c>
      <c r="M2422" s="3"/>
    </row>
    <row r="2423" outlineLevel="1">
      <c r="A2423" s="2"/>
      <c r="B2423" s="1" t="s">
        <v>4510</v>
      </c>
      <c r="E2423" s="1" t="s">
        <v>4511</v>
      </c>
      <c r="F2423" s="4"/>
      <c r="G2423" s="11">
        <v>0</v>
      </c>
      <c r="H2423" s="11"/>
      <c r="I2423" s="12">
        <v>0</v>
      </c>
      <c r="J2423" s="11"/>
      <c r="K2423" s="12">
        <v>0</v>
      </c>
      <c r="L2423" s="11">
        <f>=G2423-I2423+K2423</f>
      </c>
      <c r="M2423" s="3"/>
    </row>
    <row r="2424" outlineLevel="1">
      <c r="A2424" s="2"/>
      <c r="B2424" s="1" t="s">
        <v>4512</v>
      </c>
      <c r="E2424" s="1" t="s">
        <v>4513</v>
      </c>
      <c r="F2424" s="4"/>
      <c r="G2424" s="11">
        <v>0</v>
      </c>
      <c r="H2424" s="11"/>
      <c r="I2424" s="12">
        <v>0</v>
      </c>
      <c r="J2424" s="11"/>
      <c r="K2424" s="12">
        <v>0</v>
      </c>
      <c r="L2424" s="11">
        <f>=G2424-I2424+K2424</f>
      </c>
      <c r="M2424" s="3"/>
    </row>
    <row r="2425" outlineLevel="1">
      <c r="A2425" s="2"/>
      <c r="B2425" s="1" t="s">
        <v>4514</v>
      </c>
      <c r="E2425" s="1" t="s">
        <v>4515</v>
      </c>
      <c r="F2425" s="4"/>
      <c r="G2425" s="11">
        <v>0</v>
      </c>
      <c r="H2425" s="11"/>
      <c r="I2425" s="12">
        <v>0</v>
      </c>
      <c r="J2425" s="11"/>
      <c r="K2425" s="12">
        <v>0</v>
      </c>
      <c r="L2425" s="11">
        <f>=G2425-I2425+K2425</f>
      </c>
      <c r="M2425" s="3"/>
    </row>
    <row r="2426" outlineLevel="1">
      <c r="A2426" s="2"/>
      <c r="B2426" s="1" t="s">
        <v>4516</v>
      </c>
      <c r="E2426" s="1" t="s">
        <v>4517</v>
      </c>
      <c r="F2426" s="4"/>
      <c r="G2426" s="11">
        <v>0</v>
      </c>
      <c r="H2426" s="11"/>
      <c r="I2426" s="12">
        <v>0</v>
      </c>
      <c r="J2426" s="11"/>
      <c r="K2426" s="12">
        <v>0</v>
      </c>
      <c r="L2426" s="11">
        <f>=G2426-I2426+K2426</f>
      </c>
      <c r="M2426" s="3"/>
    </row>
    <row r="2427" outlineLevel="1">
      <c r="A2427" s="2"/>
      <c r="B2427" s="1" t="s">
        <v>4518</v>
      </c>
      <c r="E2427" s="1" t="s">
        <v>4519</v>
      </c>
      <c r="F2427" s="4"/>
      <c r="G2427" s="11">
        <v>0</v>
      </c>
      <c r="H2427" s="11"/>
      <c r="I2427" s="12">
        <v>0</v>
      </c>
      <c r="J2427" s="11"/>
      <c r="K2427" s="12">
        <v>0</v>
      </c>
      <c r="L2427" s="11">
        <f>=G2427-I2427+K2427</f>
      </c>
      <c r="M2427" s="3"/>
    </row>
    <row r="2428" outlineLevel="1">
      <c r="A2428" s="2"/>
      <c r="B2428" s="1" t="s">
        <v>4520</v>
      </c>
      <c r="E2428" s="1" t="s">
        <v>4521</v>
      </c>
      <c r="F2428" s="4"/>
      <c r="G2428" s="11">
        <v>0</v>
      </c>
      <c r="H2428" s="11"/>
      <c r="I2428" s="12">
        <v>0</v>
      </c>
      <c r="J2428" s="11"/>
      <c r="K2428" s="12">
        <v>0</v>
      </c>
      <c r="L2428" s="11">
        <f>=G2428-I2428+K2428</f>
      </c>
      <c r="M2428" s="3"/>
    </row>
    <row r="2429" outlineLevel="1">
      <c r="A2429" s="2"/>
      <c r="B2429" s="1" t="s">
        <v>4522</v>
      </c>
      <c r="E2429" s="1" t="s">
        <v>4523</v>
      </c>
      <c r="F2429" s="4"/>
      <c r="G2429" s="11">
        <v>0</v>
      </c>
      <c r="H2429" s="11"/>
      <c r="I2429" s="12">
        <v>0</v>
      </c>
      <c r="J2429" s="11"/>
      <c r="K2429" s="12">
        <v>0</v>
      </c>
      <c r="L2429" s="11">
        <f>=G2429-I2429+K2429</f>
      </c>
      <c r="M2429" s="3"/>
    </row>
    <row r="2430" outlineLevel="1">
      <c r="A2430" s="2"/>
      <c r="B2430" s="1" t="s">
        <v>4524</v>
      </c>
      <c r="E2430" s="1" t="s">
        <v>4525</v>
      </c>
      <c r="F2430" s="4"/>
      <c r="G2430" s="11">
        <v>0</v>
      </c>
      <c r="H2430" s="11"/>
      <c r="I2430" s="12">
        <v>0</v>
      </c>
      <c r="J2430" s="11"/>
      <c r="K2430" s="12">
        <v>0</v>
      </c>
      <c r="L2430" s="11">
        <f>=G2430-I2430+K2430</f>
      </c>
      <c r="M2430" s="3"/>
    </row>
    <row r="2431" outlineLevel="1">
      <c r="A2431" s="2"/>
      <c r="B2431" s="1" t="s">
        <v>4526</v>
      </c>
      <c r="E2431" s="1" t="s">
        <v>4527</v>
      </c>
      <c r="F2431" s="4"/>
      <c r="G2431" s="11">
        <v>0</v>
      </c>
      <c r="H2431" s="11"/>
      <c r="I2431" s="12">
        <v>0</v>
      </c>
      <c r="J2431" s="11"/>
      <c r="K2431" s="12">
        <v>0</v>
      </c>
      <c r="L2431" s="11">
        <f>=G2431-I2431+K2431</f>
      </c>
      <c r="M2431" s="3"/>
    </row>
    <row r="2432" outlineLevel="1">
      <c r="A2432" s="2"/>
      <c r="B2432" s="1" t="s">
        <v>4528</v>
      </c>
      <c r="E2432" s="1" t="s">
        <v>4529</v>
      </c>
      <c r="F2432" s="4"/>
      <c r="G2432" s="11">
        <v>0</v>
      </c>
      <c r="H2432" s="11"/>
      <c r="I2432" s="12">
        <v>0</v>
      </c>
      <c r="J2432" s="11"/>
      <c r="K2432" s="12">
        <v>0</v>
      </c>
      <c r="L2432" s="11">
        <f>=G2432-I2432+K2432</f>
      </c>
      <c r="M2432" s="3"/>
    </row>
    <row r="2433" outlineLevel="1">
      <c r="A2433" s="2"/>
      <c r="B2433" s="1" t="s">
        <v>4530</v>
      </c>
      <c r="E2433" s="1" t="s">
        <v>4531</v>
      </c>
      <c r="F2433" s="4"/>
      <c r="G2433" s="11">
        <v>0</v>
      </c>
      <c r="H2433" s="11"/>
      <c r="I2433" s="12">
        <v>0</v>
      </c>
      <c r="J2433" s="11"/>
      <c r="K2433" s="12">
        <v>0</v>
      </c>
      <c r="L2433" s="11">
        <f>=G2433-I2433+K2433</f>
      </c>
      <c r="M2433" s="3"/>
    </row>
    <row r="2434" outlineLevel="1">
      <c r="A2434" s="2"/>
      <c r="B2434" s="1" t="s">
        <v>4532</v>
      </c>
      <c r="E2434" s="1" t="s">
        <v>4533</v>
      </c>
      <c r="F2434" s="4"/>
      <c r="G2434" s="11">
        <v>0</v>
      </c>
      <c r="H2434" s="11"/>
      <c r="I2434" s="12">
        <v>0</v>
      </c>
      <c r="J2434" s="11"/>
      <c r="K2434" s="12">
        <v>0</v>
      </c>
      <c r="L2434" s="11">
        <f>=G2434-I2434+K2434</f>
      </c>
      <c r="M2434" s="3"/>
    </row>
    <row r="2435" outlineLevel="1">
      <c r="A2435" s="2"/>
      <c r="B2435" s="1" t="s">
        <v>4534</v>
      </c>
      <c r="E2435" s="1" t="s">
        <v>4535</v>
      </c>
      <c r="F2435" s="4"/>
      <c r="G2435" s="11">
        <v>0</v>
      </c>
      <c r="H2435" s="11"/>
      <c r="I2435" s="12">
        <v>0</v>
      </c>
      <c r="J2435" s="11"/>
      <c r="K2435" s="12">
        <v>0</v>
      </c>
      <c r="L2435" s="11">
        <f>=G2435-I2435+K2435</f>
      </c>
      <c r="M2435" s="3"/>
    </row>
    <row r="2436" outlineLevel="1">
      <c r="A2436" s="2"/>
      <c r="B2436" s="1" t="s">
        <v>4536</v>
      </c>
      <c r="E2436" s="1" t="s">
        <v>4537</v>
      </c>
      <c r="F2436" s="4"/>
      <c r="G2436" s="11">
        <v>0</v>
      </c>
      <c r="H2436" s="11"/>
      <c r="I2436" s="12">
        <v>0</v>
      </c>
      <c r="J2436" s="11"/>
      <c r="K2436" s="12">
        <v>0</v>
      </c>
      <c r="L2436" s="11">
        <f>=G2436-I2436+K2436</f>
      </c>
      <c r="M2436" s="3"/>
    </row>
    <row r="2437" outlineLevel="1">
      <c r="A2437" s="2"/>
      <c r="B2437" s="1" t="s">
        <v>4538</v>
      </c>
      <c r="E2437" s="1" t="s">
        <v>4539</v>
      </c>
      <c r="F2437" s="4"/>
      <c r="G2437" s="11">
        <v>0</v>
      </c>
      <c r="H2437" s="11"/>
      <c r="I2437" s="12">
        <v>0</v>
      </c>
      <c r="J2437" s="11"/>
      <c r="K2437" s="12">
        <v>0</v>
      </c>
      <c r="L2437" s="11">
        <f>=G2437-I2437+K2437</f>
      </c>
      <c r="M2437" s="3"/>
    </row>
    <row r="2438" outlineLevel="1">
      <c r="A2438" s="2"/>
      <c r="B2438" s="1" t="s">
        <v>4540</v>
      </c>
      <c r="E2438" s="1" t="s">
        <v>4541</v>
      </c>
      <c r="F2438" s="4"/>
      <c r="G2438" s="11">
        <v>0</v>
      </c>
      <c r="H2438" s="11"/>
      <c r="I2438" s="12">
        <v>0</v>
      </c>
      <c r="J2438" s="11"/>
      <c r="K2438" s="12">
        <v>0</v>
      </c>
      <c r="L2438" s="11">
        <f>=G2438-I2438+K2438</f>
      </c>
      <c r="M2438" s="3"/>
    </row>
    <row r="2439" outlineLevel="1">
      <c r="A2439" s="2"/>
      <c r="B2439" s="1" t="s">
        <v>4542</v>
      </c>
      <c r="E2439" s="1" t="s">
        <v>4543</v>
      </c>
      <c r="F2439" s="4"/>
      <c r="G2439" s="11">
        <v>0</v>
      </c>
      <c r="H2439" s="11"/>
      <c r="I2439" s="12">
        <v>0</v>
      </c>
      <c r="J2439" s="11"/>
      <c r="K2439" s="12">
        <v>0</v>
      </c>
      <c r="L2439" s="11">
        <f>=G2439-I2439+K2439</f>
      </c>
      <c r="M2439" s="3"/>
    </row>
    <row r="2440" outlineLevel="1">
      <c r="A2440" s="2"/>
      <c r="B2440" s="1" t="s">
        <v>4544</v>
      </c>
      <c r="E2440" s="1" t="s">
        <v>4545</v>
      </c>
      <c r="F2440" s="4"/>
      <c r="G2440" s="11">
        <v>0</v>
      </c>
      <c r="H2440" s="11"/>
      <c r="I2440" s="12">
        <v>0</v>
      </c>
      <c r="J2440" s="11"/>
      <c r="K2440" s="12">
        <v>0</v>
      </c>
      <c r="L2440" s="11">
        <f>=G2440-I2440+K2440</f>
      </c>
      <c r="M2440" s="3"/>
    </row>
    <row r="2441" outlineLevel="1">
      <c r="A2441" s="2"/>
      <c r="B2441" s="1" t="s">
        <v>4546</v>
      </c>
      <c r="E2441" s="1" t="s">
        <v>4547</v>
      </c>
      <c r="F2441" s="4"/>
      <c r="G2441" s="11">
        <v>0</v>
      </c>
      <c r="H2441" s="11"/>
      <c r="I2441" s="12">
        <v>0</v>
      </c>
      <c r="J2441" s="11"/>
      <c r="K2441" s="12">
        <v>0</v>
      </c>
      <c r="L2441" s="11">
        <f>=G2441-I2441+K2441</f>
      </c>
      <c r="M2441" s="3"/>
    </row>
    <row r="2442" outlineLevel="1">
      <c r="A2442" s="2"/>
      <c r="B2442" s="1" t="s">
        <v>4548</v>
      </c>
      <c r="E2442" s="1" t="s">
        <v>4549</v>
      </c>
      <c r="F2442" s="4"/>
      <c r="G2442" s="11">
        <v>0</v>
      </c>
      <c r="H2442" s="11"/>
      <c r="I2442" s="12">
        <v>0</v>
      </c>
      <c r="J2442" s="11"/>
      <c r="K2442" s="12">
        <v>0</v>
      </c>
      <c r="L2442" s="11">
        <f>=G2442-I2442+K2442</f>
      </c>
      <c r="M2442" s="3"/>
    </row>
    <row r="2443" outlineLevel="1">
      <c r="A2443" s="2"/>
      <c r="B2443" s="1" t="s">
        <v>4550</v>
      </c>
      <c r="E2443" s="1" t="s">
        <v>4551</v>
      </c>
      <c r="F2443" s="4"/>
      <c r="G2443" s="11">
        <v>0</v>
      </c>
      <c r="H2443" s="11"/>
      <c r="I2443" s="12">
        <v>0</v>
      </c>
      <c r="J2443" s="11"/>
      <c r="K2443" s="12">
        <v>0</v>
      </c>
      <c r="L2443" s="11">
        <f>=G2443-I2443+K2443</f>
      </c>
      <c r="M2443" s="3"/>
    </row>
    <row r="2444" outlineLevel="1">
      <c r="A2444" s="2"/>
      <c r="B2444" s="1" t="s">
        <v>4552</v>
      </c>
      <c r="E2444" s="1" t="s">
        <v>4553</v>
      </c>
      <c r="F2444" s="4"/>
      <c r="G2444" s="11">
        <v>0</v>
      </c>
      <c r="H2444" s="11"/>
      <c r="I2444" s="12">
        <v>0</v>
      </c>
      <c r="J2444" s="11"/>
      <c r="K2444" s="12">
        <v>0</v>
      </c>
      <c r="L2444" s="11">
        <f>=G2444-I2444+K2444</f>
      </c>
      <c r="M2444" s="3"/>
    </row>
    <row r="2445" outlineLevel="1">
      <c r="A2445" s="2"/>
      <c r="B2445" s="1" t="s">
        <v>4554</v>
      </c>
      <c r="E2445" s="1" t="s">
        <v>4555</v>
      </c>
      <c r="F2445" s="4"/>
      <c r="G2445" s="11">
        <v>0</v>
      </c>
      <c r="H2445" s="11"/>
      <c r="I2445" s="12">
        <v>0</v>
      </c>
      <c r="J2445" s="11"/>
      <c r="K2445" s="12">
        <v>0</v>
      </c>
      <c r="L2445" s="11">
        <f>=G2445-I2445+K2445</f>
      </c>
      <c r="M2445" s="3"/>
    </row>
    <row r="2446" outlineLevel="1">
      <c r="A2446" s="2"/>
      <c r="B2446" s="1" t="s">
        <v>4556</v>
      </c>
      <c r="E2446" s="1" t="s">
        <v>4557</v>
      </c>
      <c r="F2446" s="4"/>
      <c r="G2446" s="11">
        <v>0</v>
      </c>
      <c r="H2446" s="11"/>
      <c r="I2446" s="12">
        <v>0</v>
      </c>
      <c r="J2446" s="11"/>
      <c r="K2446" s="12">
        <v>0</v>
      </c>
      <c r="L2446" s="11">
        <f>=G2446-I2446+K2446</f>
      </c>
      <c r="M2446" s="3"/>
    </row>
    <row r="2447" outlineLevel="1">
      <c r="A2447" s="2"/>
      <c r="B2447" s="1" t="s">
        <v>4558</v>
      </c>
      <c r="E2447" s="1" t="s">
        <v>4559</v>
      </c>
      <c r="F2447" s="4"/>
      <c r="G2447" s="11">
        <v>0</v>
      </c>
      <c r="H2447" s="11"/>
      <c r="I2447" s="12">
        <v>0</v>
      </c>
      <c r="J2447" s="11"/>
      <c r="K2447" s="12">
        <v>0</v>
      </c>
      <c r="L2447" s="11">
        <f>=G2447-I2447+K2447</f>
      </c>
      <c r="M2447" s="3"/>
    </row>
    <row r="2448" outlineLevel="1">
      <c r="A2448" s="2"/>
      <c r="B2448" s="1" t="s">
        <v>4560</v>
      </c>
      <c r="E2448" s="1" t="s">
        <v>4561</v>
      </c>
      <c r="F2448" s="4"/>
      <c r="G2448" s="11">
        <v>0</v>
      </c>
      <c r="H2448" s="11"/>
      <c r="I2448" s="12">
        <v>0</v>
      </c>
      <c r="J2448" s="11"/>
      <c r="K2448" s="12">
        <v>0</v>
      </c>
      <c r="L2448" s="11">
        <f>=G2448-I2448+K2448</f>
      </c>
      <c r="M2448" s="3"/>
    </row>
    <row r="2449" outlineLevel="1">
      <c r="A2449" s="2"/>
      <c r="B2449" s="1" t="s">
        <v>4562</v>
      </c>
      <c r="E2449" s="1" t="s">
        <v>4563</v>
      </c>
      <c r="F2449" s="4"/>
      <c r="G2449" s="11">
        <v>0</v>
      </c>
      <c r="H2449" s="11"/>
      <c r="I2449" s="12">
        <v>0</v>
      </c>
      <c r="J2449" s="11"/>
      <c r="K2449" s="12">
        <v>0</v>
      </c>
      <c r="L2449" s="11">
        <f>=G2449-I2449+K2449</f>
      </c>
      <c r="M2449" s="3"/>
    </row>
    <row r="2450" outlineLevel="1">
      <c r="A2450" s="2"/>
      <c r="B2450" s="1" t="s">
        <v>4564</v>
      </c>
      <c r="E2450" s="1" t="s">
        <v>4565</v>
      </c>
      <c r="F2450" s="4"/>
      <c r="G2450" s="11">
        <v>0</v>
      </c>
      <c r="H2450" s="11"/>
      <c r="I2450" s="12">
        <v>0</v>
      </c>
      <c r="J2450" s="11"/>
      <c r="K2450" s="12">
        <v>0</v>
      </c>
      <c r="L2450" s="11">
        <f>=G2450-I2450+K2450</f>
      </c>
      <c r="M2450" s="3"/>
    </row>
    <row r="2451" outlineLevel="1">
      <c r="A2451" s="2"/>
      <c r="B2451" s="1" t="s">
        <v>4566</v>
      </c>
      <c r="E2451" s="1" t="s">
        <v>4567</v>
      </c>
      <c r="F2451" s="4"/>
      <c r="G2451" s="11">
        <v>0</v>
      </c>
      <c r="H2451" s="11"/>
      <c r="I2451" s="12">
        <v>0</v>
      </c>
      <c r="J2451" s="11"/>
      <c r="K2451" s="12">
        <v>0</v>
      </c>
      <c r="L2451" s="11">
        <f>=G2451-I2451+K2451</f>
      </c>
      <c r="M2451" s="3"/>
    </row>
    <row r="2452" outlineLevel="1">
      <c r="A2452" s="2"/>
      <c r="B2452" s="1" t="s">
        <v>4568</v>
      </c>
      <c r="E2452" s="1" t="s">
        <v>4569</v>
      </c>
      <c r="F2452" s="4"/>
      <c r="G2452" s="11">
        <v>0</v>
      </c>
      <c r="H2452" s="11"/>
      <c r="I2452" s="12">
        <v>0</v>
      </c>
      <c r="J2452" s="11"/>
      <c r="K2452" s="12">
        <v>0</v>
      </c>
      <c r="L2452" s="11">
        <f>=G2452-I2452+K2452</f>
      </c>
      <c r="M2452" s="3"/>
    </row>
    <row r="2453" outlineLevel="1">
      <c r="A2453" s="2"/>
      <c r="B2453" s="1" t="s">
        <v>4570</v>
      </c>
      <c r="E2453" s="1" t="s">
        <v>4571</v>
      </c>
      <c r="F2453" s="4"/>
      <c r="G2453" s="11">
        <v>0</v>
      </c>
      <c r="H2453" s="11"/>
      <c r="I2453" s="12">
        <v>0</v>
      </c>
      <c r="J2453" s="11"/>
      <c r="K2453" s="12">
        <v>0</v>
      </c>
      <c r="L2453" s="11">
        <f>=G2453-I2453+K2453</f>
      </c>
      <c r="M2453" s="3"/>
    </row>
    <row r="2454" outlineLevel="1">
      <c r="A2454" s="2"/>
      <c r="B2454" s="1" t="s">
        <v>4572</v>
      </c>
      <c r="E2454" s="1" t="s">
        <v>4573</v>
      </c>
      <c r="F2454" s="4"/>
      <c r="G2454" s="11">
        <v>0</v>
      </c>
      <c r="H2454" s="11"/>
      <c r="I2454" s="12">
        <v>0</v>
      </c>
      <c r="J2454" s="11"/>
      <c r="K2454" s="12">
        <v>0</v>
      </c>
      <c r="L2454" s="11">
        <f>=G2454-I2454+K2454</f>
      </c>
      <c r="M2454" s="3"/>
    </row>
    <row r="2455" outlineLevel="1">
      <c r="A2455" s="2"/>
      <c r="B2455" s="1" t="s">
        <v>4574</v>
      </c>
      <c r="E2455" s="1" t="s">
        <v>4575</v>
      </c>
      <c r="F2455" s="4"/>
      <c r="G2455" s="11">
        <v>0</v>
      </c>
      <c r="H2455" s="11"/>
      <c r="I2455" s="12">
        <v>0</v>
      </c>
      <c r="J2455" s="11"/>
      <c r="K2455" s="12">
        <v>0</v>
      </c>
      <c r="L2455" s="11">
        <f>=G2455-I2455+K2455</f>
      </c>
      <c r="M2455" s="3"/>
    </row>
    <row r="2456" outlineLevel="1">
      <c r="A2456" s="2"/>
      <c r="B2456" s="1" t="s">
        <v>4576</v>
      </c>
      <c r="E2456" s="1" t="s">
        <v>4577</v>
      </c>
      <c r="F2456" s="4"/>
      <c r="G2456" s="11">
        <v>0</v>
      </c>
      <c r="H2456" s="11"/>
      <c r="I2456" s="12">
        <v>0</v>
      </c>
      <c r="J2456" s="11"/>
      <c r="K2456" s="12">
        <v>0</v>
      </c>
      <c r="L2456" s="11">
        <f>=G2456-I2456+K2456</f>
      </c>
      <c r="M2456" s="3"/>
    </row>
    <row r="2457" outlineLevel="1">
      <c r="A2457" s="2"/>
      <c r="B2457" s="1" t="s">
        <v>4578</v>
      </c>
      <c r="E2457" s="1" t="s">
        <v>4579</v>
      </c>
      <c r="F2457" s="4"/>
      <c r="G2457" s="11">
        <v>0</v>
      </c>
      <c r="H2457" s="11"/>
      <c r="I2457" s="12">
        <v>0</v>
      </c>
      <c r="J2457" s="11"/>
      <c r="K2457" s="12">
        <v>0</v>
      </c>
      <c r="L2457" s="11">
        <f>=G2457-I2457+K2457</f>
      </c>
      <c r="M2457" s="3"/>
    </row>
    <row r="2458" outlineLevel="1">
      <c r="A2458" s="2"/>
      <c r="B2458" s="1" t="s">
        <v>4580</v>
      </c>
      <c r="E2458" s="1" t="s">
        <v>4581</v>
      </c>
      <c r="F2458" s="4"/>
      <c r="G2458" s="11">
        <v>0</v>
      </c>
      <c r="H2458" s="11"/>
      <c r="I2458" s="12">
        <v>0</v>
      </c>
      <c r="J2458" s="11"/>
      <c r="K2458" s="12">
        <v>0</v>
      </c>
      <c r="L2458" s="11">
        <f>=G2458-I2458+K2458</f>
      </c>
      <c r="M2458" s="3"/>
    </row>
    <row r="2459" outlineLevel="1">
      <c r="A2459" s="2"/>
      <c r="B2459" s="1" t="s">
        <v>4582</v>
      </c>
      <c r="E2459" s="1" t="s">
        <v>4583</v>
      </c>
      <c r="F2459" s="4"/>
      <c r="G2459" s="11">
        <v>0</v>
      </c>
      <c r="H2459" s="11"/>
      <c r="I2459" s="12">
        <v>0</v>
      </c>
      <c r="J2459" s="11"/>
      <c r="K2459" s="12">
        <v>0</v>
      </c>
      <c r="L2459" s="11">
        <f>=G2459-I2459+K2459</f>
      </c>
      <c r="M2459" s="3"/>
    </row>
    <row r="2460" outlineLevel="1">
      <c r="A2460" s="2"/>
      <c r="B2460" s="1" t="s">
        <v>4584</v>
      </c>
      <c r="E2460" s="1" t="s">
        <v>4585</v>
      </c>
      <c r="F2460" s="4"/>
      <c r="G2460" s="11">
        <v>0</v>
      </c>
      <c r="H2460" s="11"/>
      <c r="I2460" s="12">
        <v>0</v>
      </c>
      <c r="J2460" s="11"/>
      <c r="K2460" s="12">
        <v>0</v>
      </c>
      <c r="L2460" s="11">
        <f>=G2460-I2460+K2460</f>
      </c>
      <c r="M2460" s="3"/>
    </row>
    <row r="2461" outlineLevel="1">
      <c r="A2461" s="2"/>
      <c r="B2461" s="1" t="s">
        <v>4586</v>
      </c>
      <c r="E2461" s="1" t="s">
        <v>4587</v>
      </c>
      <c r="F2461" s="4"/>
      <c r="G2461" s="11">
        <v>0</v>
      </c>
      <c r="H2461" s="11"/>
      <c r="I2461" s="12">
        <v>0</v>
      </c>
      <c r="J2461" s="11"/>
      <c r="K2461" s="12">
        <v>0</v>
      </c>
      <c r="L2461" s="11">
        <f>=G2461-I2461+K2461</f>
      </c>
      <c r="M2461" s="3"/>
    </row>
    <row r="2462" outlineLevel="1">
      <c r="A2462" s="2"/>
      <c r="B2462" s="1" t="s">
        <v>4588</v>
      </c>
      <c r="E2462" s="1" t="s">
        <v>4589</v>
      </c>
      <c r="F2462" s="4"/>
      <c r="G2462" s="11">
        <v>0</v>
      </c>
      <c r="H2462" s="11"/>
      <c r="I2462" s="12">
        <v>0</v>
      </c>
      <c r="J2462" s="11"/>
      <c r="K2462" s="12">
        <v>0</v>
      </c>
      <c r="L2462" s="11">
        <f>=G2462-I2462+K2462</f>
      </c>
      <c r="M2462" s="3"/>
    </row>
    <row r="2463" outlineLevel="1">
      <c r="A2463" s="2"/>
      <c r="B2463" s="1" t="s">
        <v>4590</v>
      </c>
      <c r="E2463" s="1" t="s">
        <v>4591</v>
      </c>
      <c r="F2463" s="4"/>
      <c r="G2463" s="11">
        <v>0</v>
      </c>
      <c r="H2463" s="11"/>
      <c r="I2463" s="12">
        <v>0</v>
      </c>
      <c r="J2463" s="11"/>
      <c r="K2463" s="12">
        <v>0</v>
      </c>
      <c r="L2463" s="11">
        <f>=G2463-I2463+K2463</f>
      </c>
      <c r="M2463" s="3"/>
    </row>
    <row r="2464" outlineLevel="1">
      <c r="A2464" s="2"/>
      <c r="B2464" s="1" t="s">
        <v>4592</v>
      </c>
      <c r="E2464" s="1" t="s">
        <v>4593</v>
      </c>
      <c r="F2464" s="4"/>
      <c r="G2464" s="11">
        <v>0</v>
      </c>
      <c r="H2464" s="11"/>
      <c r="I2464" s="12">
        <v>0</v>
      </c>
      <c r="J2464" s="11"/>
      <c r="K2464" s="12">
        <v>0</v>
      </c>
      <c r="L2464" s="11">
        <f>=G2464-I2464+K2464</f>
      </c>
      <c r="M2464" s="3"/>
    </row>
    <row r="2465" outlineLevel="1">
      <c r="A2465" s="2"/>
      <c r="B2465" s="1" t="s">
        <v>4594</v>
      </c>
      <c r="E2465" s="1" t="s">
        <v>4595</v>
      </c>
      <c r="F2465" s="4"/>
      <c r="G2465" s="11">
        <v>0</v>
      </c>
      <c r="H2465" s="11"/>
      <c r="I2465" s="12">
        <v>0</v>
      </c>
      <c r="J2465" s="11"/>
      <c r="K2465" s="12">
        <v>0</v>
      </c>
      <c r="L2465" s="11">
        <f>=G2465-I2465+K2465</f>
      </c>
      <c r="M2465" s="3"/>
    </row>
    <row r="2466" outlineLevel="1">
      <c r="A2466" s="2"/>
      <c r="B2466" s="1" t="s">
        <v>4596</v>
      </c>
      <c r="E2466" s="1" t="s">
        <v>4597</v>
      </c>
      <c r="F2466" s="4"/>
      <c r="G2466" s="11">
        <v>0</v>
      </c>
      <c r="H2466" s="11"/>
      <c r="I2466" s="12">
        <v>0</v>
      </c>
      <c r="J2466" s="11"/>
      <c r="K2466" s="12">
        <v>0</v>
      </c>
      <c r="L2466" s="11">
        <f>=G2466-I2466+K2466</f>
      </c>
      <c r="M2466" s="3"/>
    </row>
    <row r="2467" outlineLevel="1">
      <c r="A2467" s="2"/>
      <c r="B2467" s="1" t="s">
        <v>4598</v>
      </c>
      <c r="E2467" s="1" t="s">
        <v>4599</v>
      </c>
      <c r="F2467" s="4"/>
      <c r="G2467" s="11">
        <v>0</v>
      </c>
      <c r="H2467" s="11"/>
      <c r="I2467" s="12">
        <v>0</v>
      </c>
      <c r="J2467" s="11"/>
      <c r="K2467" s="12">
        <v>0</v>
      </c>
      <c r="L2467" s="11">
        <f>=G2467-I2467+K2467</f>
      </c>
      <c r="M2467" s="3"/>
    </row>
    <row r="2468" outlineLevel="1">
      <c r="A2468" s="2"/>
      <c r="B2468" s="1" t="s">
        <v>4600</v>
      </c>
      <c r="E2468" s="1" t="s">
        <v>4601</v>
      </c>
      <c r="F2468" s="4"/>
      <c r="G2468" s="11">
        <v>0</v>
      </c>
      <c r="H2468" s="11"/>
      <c r="I2468" s="12">
        <v>0</v>
      </c>
      <c r="J2468" s="11"/>
      <c r="K2468" s="12">
        <v>0</v>
      </c>
      <c r="L2468" s="11">
        <f>=G2468-I2468+K2468</f>
      </c>
      <c r="M2468" s="3"/>
    </row>
    <row r="2469" outlineLevel="1">
      <c r="A2469" s="2"/>
      <c r="B2469" s="1" t="s">
        <v>4602</v>
      </c>
      <c r="E2469" s="1" t="s">
        <v>4603</v>
      </c>
      <c r="F2469" s="4"/>
      <c r="G2469" s="11">
        <v>0</v>
      </c>
      <c r="H2469" s="11"/>
      <c r="I2469" s="12">
        <v>0</v>
      </c>
      <c r="J2469" s="11"/>
      <c r="K2469" s="12">
        <v>0</v>
      </c>
      <c r="L2469" s="11">
        <f>=G2469-I2469+K2469</f>
      </c>
      <c r="M2469" s="3"/>
    </row>
    <row r="2470" outlineLevel="1">
      <c r="A2470" s="2"/>
      <c r="B2470" s="1" t="s">
        <v>4604</v>
      </c>
      <c r="E2470" s="1" t="s">
        <v>4605</v>
      </c>
      <c r="F2470" s="4"/>
      <c r="G2470" s="11">
        <v>0</v>
      </c>
      <c r="H2470" s="11"/>
      <c r="I2470" s="12">
        <v>0</v>
      </c>
      <c r="J2470" s="11"/>
      <c r="K2470" s="12">
        <v>0</v>
      </c>
      <c r="L2470" s="11">
        <f>=G2470-I2470+K2470</f>
      </c>
      <c r="M2470" s="3"/>
    </row>
    <row r="2471" outlineLevel="1">
      <c r="A2471" s="2"/>
      <c r="B2471" s="1" t="s">
        <v>4606</v>
      </c>
      <c r="E2471" s="1" t="s">
        <v>4607</v>
      </c>
      <c r="F2471" s="4"/>
      <c r="G2471" s="11">
        <v>0</v>
      </c>
      <c r="H2471" s="11"/>
      <c r="I2471" s="12">
        <v>0</v>
      </c>
      <c r="J2471" s="11"/>
      <c r="K2471" s="12">
        <v>0</v>
      </c>
      <c r="L2471" s="11">
        <f>=G2471-I2471+K2471</f>
      </c>
      <c r="M2471" s="3"/>
    </row>
    <row r="2472" outlineLevel="1">
      <c r="A2472" s="2"/>
      <c r="B2472" s="1" t="s">
        <v>4608</v>
      </c>
      <c r="E2472" s="1" t="s">
        <v>4609</v>
      </c>
      <c r="F2472" s="4"/>
      <c r="G2472" s="11">
        <v>0</v>
      </c>
      <c r="H2472" s="11"/>
      <c r="I2472" s="12">
        <v>0</v>
      </c>
      <c r="J2472" s="11"/>
      <c r="K2472" s="12">
        <v>0</v>
      </c>
      <c r="L2472" s="11">
        <f>=G2472-I2472+K2472</f>
      </c>
      <c r="M2472" s="3"/>
    </row>
    <row r="2473" outlineLevel="1">
      <c r="A2473" s="2"/>
      <c r="B2473" s="1" t="s">
        <v>4610</v>
      </c>
      <c r="E2473" s="1" t="s">
        <v>4611</v>
      </c>
      <c r="F2473" s="4"/>
      <c r="G2473" s="11">
        <v>0</v>
      </c>
      <c r="H2473" s="11"/>
      <c r="I2473" s="12">
        <v>0</v>
      </c>
      <c r="J2473" s="11"/>
      <c r="K2473" s="12">
        <v>0</v>
      </c>
      <c r="L2473" s="11">
        <f>=G2473-I2473+K2473</f>
      </c>
      <c r="M2473" s="3"/>
    </row>
    <row r="2474" outlineLevel="1">
      <c r="A2474" s="2"/>
      <c r="B2474" s="1" t="s">
        <v>4612</v>
      </c>
      <c r="E2474" s="1" t="s">
        <v>4613</v>
      </c>
      <c r="F2474" s="4"/>
      <c r="G2474" s="11">
        <v>0</v>
      </c>
      <c r="H2474" s="11"/>
      <c r="I2474" s="12">
        <v>0</v>
      </c>
      <c r="J2474" s="11"/>
      <c r="K2474" s="12">
        <v>0</v>
      </c>
      <c r="L2474" s="11">
        <f>=G2474-I2474+K2474</f>
      </c>
      <c r="M2474" s="3"/>
    </row>
    <row r="2475" outlineLevel="1">
      <c r="A2475" s="2"/>
      <c r="B2475" s="1" t="s">
        <v>4614</v>
      </c>
      <c r="E2475" s="1" t="s">
        <v>4615</v>
      </c>
      <c r="F2475" s="4"/>
      <c r="G2475" s="11">
        <v>0</v>
      </c>
      <c r="H2475" s="11"/>
      <c r="I2475" s="12">
        <v>0</v>
      </c>
      <c r="J2475" s="11"/>
      <c r="K2475" s="12">
        <v>0</v>
      </c>
      <c r="L2475" s="11">
        <f>=G2475-I2475+K2475</f>
      </c>
      <c r="M2475" s="3"/>
    </row>
    <row r="2476" outlineLevel="1">
      <c r="A2476" s="2"/>
      <c r="B2476" s="1" t="s">
        <v>4616</v>
      </c>
      <c r="E2476" s="1" t="s">
        <v>4617</v>
      </c>
      <c r="F2476" s="4"/>
      <c r="G2476" s="11">
        <v>0</v>
      </c>
      <c r="H2476" s="11"/>
      <c r="I2476" s="12">
        <v>0</v>
      </c>
      <c r="J2476" s="11"/>
      <c r="K2476" s="12">
        <v>0</v>
      </c>
      <c r="L2476" s="11">
        <f>=G2476-I2476+K2476</f>
      </c>
      <c r="M2476" s="3"/>
    </row>
    <row r="2477" outlineLevel="1">
      <c r="A2477" s="2"/>
      <c r="B2477" s="1" t="s">
        <v>4618</v>
      </c>
      <c r="E2477" s="1" t="s">
        <v>4619</v>
      </c>
      <c r="F2477" s="4"/>
      <c r="G2477" s="11">
        <v>0</v>
      </c>
      <c r="H2477" s="11"/>
      <c r="I2477" s="12">
        <v>0</v>
      </c>
      <c r="J2477" s="11"/>
      <c r="K2477" s="12">
        <v>0</v>
      </c>
      <c r="L2477" s="11">
        <f>=G2477-I2477+K2477</f>
      </c>
      <c r="M2477" s="3"/>
    </row>
    <row r="2478" outlineLevel="1">
      <c r="A2478" s="2"/>
      <c r="B2478" s="1" t="s">
        <v>4620</v>
      </c>
      <c r="E2478" s="1" t="s">
        <v>4621</v>
      </c>
      <c r="F2478" s="4"/>
      <c r="G2478" s="11">
        <v>0</v>
      </c>
      <c r="H2478" s="11"/>
      <c r="I2478" s="12">
        <v>0</v>
      </c>
      <c r="J2478" s="11"/>
      <c r="K2478" s="12">
        <v>0</v>
      </c>
      <c r="L2478" s="11">
        <f>=G2478-I2478+K2478</f>
      </c>
      <c r="M2478" s="3"/>
    </row>
    <row r="2479" outlineLevel="1">
      <c r="A2479" s="2"/>
      <c r="B2479" s="1" t="s">
        <v>4622</v>
      </c>
      <c r="E2479" s="1" t="s">
        <v>4623</v>
      </c>
      <c r="F2479" s="4"/>
      <c r="G2479" s="11">
        <v>0</v>
      </c>
      <c r="H2479" s="11"/>
      <c r="I2479" s="12">
        <v>0</v>
      </c>
      <c r="J2479" s="11"/>
      <c r="K2479" s="12">
        <v>0</v>
      </c>
      <c r="L2479" s="11">
        <f>=G2479-I2479+K2479</f>
      </c>
      <c r="M2479" s="3"/>
    </row>
    <row r="2480" outlineLevel="1">
      <c r="A2480" s="2"/>
      <c r="B2480" s="1" t="s">
        <v>4624</v>
      </c>
      <c r="E2480" s="1" t="s">
        <v>4625</v>
      </c>
      <c r="F2480" s="4"/>
      <c r="G2480" s="11">
        <v>0</v>
      </c>
      <c r="H2480" s="11"/>
      <c r="I2480" s="12">
        <v>0</v>
      </c>
      <c r="J2480" s="11"/>
      <c r="K2480" s="12">
        <v>0</v>
      </c>
      <c r="L2480" s="11">
        <f>=G2480-I2480+K2480</f>
      </c>
      <c r="M2480" s="3"/>
    </row>
    <row r="2481" outlineLevel="1">
      <c r="A2481" s="2"/>
      <c r="B2481" s="1" t="s">
        <v>4626</v>
      </c>
      <c r="E2481" s="1" t="s">
        <v>4627</v>
      </c>
      <c r="F2481" s="4"/>
      <c r="G2481" s="11">
        <v>0</v>
      </c>
      <c r="H2481" s="11"/>
      <c r="I2481" s="12">
        <v>0</v>
      </c>
      <c r="J2481" s="11"/>
      <c r="K2481" s="12">
        <v>0</v>
      </c>
      <c r="L2481" s="11">
        <f>=G2481-I2481+K2481</f>
      </c>
      <c r="M2481" s="3"/>
    </row>
    <row r="2482" outlineLevel="1">
      <c r="A2482" s="2"/>
      <c r="B2482" s="1" t="s">
        <v>4628</v>
      </c>
      <c r="E2482" s="1" t="s">
        <v>4629</v>
      </c>
      <c r="F2482" s="4"/>
      <c r="G2482" s="11">
        <v>0</v>
      </c>
      <c r="H2482" s="11"/>
      <c r="I2482" s="12">
        <v>0</v>
      </c>
      <c r="J2482" s="11"/>
      <c r="K2482" s="12">
        <v>0</v>
      </c>
      <c r="L2482" s="11">
        <f>=G2482-I2482+K2482</f>
      </c>
      <c r="M2482" s="3"/>
    </row>
    <row r="2483" outlineLevel="1">
      <c r="A2483" s="2"/>
      <c r="B2483" s="1" t="s">
        <v>4630</v>
      </c>
      <c r="E2483" s="1" t="s">
        <v>4631</v>
      </c>
      <c r="F2483" s="4"/>
      <c r="G2483" s="11">
        <v>0</v>
      </c>
      <c r="H2483" s="11"/>
      <c r="I2483" s="12">
        <v>0</v>
      </c>
      <c r="J2483" s="11"/>
      <c r="K2483" s="12">
        <v>0</v>
      </c>
      <c r="L2483" s="11">
        <f>=G2483-I2483+K2483</f>
      </c>
      <c r="M2483" s="3"/>
    </row>
    <row r="2484" outlineLevel="1">
      <c r="A2484" s="2"/>
      <c r="B2484" s="1" t="s">
        <v>4632</v>
      </c>
      <c r="E2484" s="1" t="s">
        <v>4633</v>
      </c>
      <c r="F2484" s="4"/>
      <c r="G2484" s="11">
        <v>0</v>
      </c>
      <c r="H2484" s="11"/>
      <c r="I2484" s="12">
        <v>0</v>
      </c>
      <c r="J2484" s="11"/>
      <c r="K2484" s="12">
        <v>0</v>
      </c>
      <c r="L2484" s="11">
        <f>=G2484-I2484+K2484</f>
      </c>
      <c r="M2484" s="3"/>
    </row>
    <row r="2485" outlineLevel="1">
      <c r="A2485" s="2"/>
      <c r="B2485" s="1" t="s">
        <v>4634</v>
      </c>
      <c r="E2485" s="1" t="s">
        <v>4635</v>
      </c>
      <c r="F2485" s="4"/>
      <c r="G2485" s="11">
        <v>0</v>
      </c>
      <c r="H2485" s="11"/>
      <c r="I2485" s="12">
        <v>0</v>
      </c>
      <c r="J2485" s="11"/>
      <c r="K2485" s="12">
        <v>0</v>
      </c>
      <c r="L2485" s="11">
        <f>=G2485-I2485+K2485</f>
      </c>
      <c r="M2485" s="3"/>
    </row>
    <row r="2486" outlineLevel="1">
      <c r="A2486" s="2"/>
      <c r="B2486" s="1" t="s">
        <v>4636</v>
      </c>
      <c r="E2486" s="1" t="s">
        <v>4637</v>
      </c>
      <c r="F2486" s="4"/>
      <c r="G2486" s="11">
        <v>0</v>
      </c>
      <c r="H2486" s="11"/>
      <c r="I2486" s="12">
        <v>0</v>
      </c>
      <c r="J2486" s="11"/>
      <c r="K2486" s="12">
        <v>0</v>
      </c>
      <c r="L2486" s="11">
        <f>=G2486-I2486+K2486</f>
      </c>
      <c r="M2486" s="3"/>
    </row>
    <row r="2487" outlineLevel="1">
      <c r="A2487" s="2"/>
      <c r="B2487" s="1" t="s">
        <v>4638</v>
      </c>
      <c r="E2487" s="1" t="s">
        <v>4639</v>
      </c>
      <c r="F2487" s="4"/>
      <c r="G2487" s="11">
        <v>0</v>
      </c>
      <c r="H2487" s="11"/>
      <c r="I2487" s="12">
        <v>0</v>
      </c>
      <c r="J2487" s="11"/>
      <c r="K2487" s="12">
        <v>0</v>
      </c>
      <c r="L2487" s="11">
        <f>=G2487-I2487+K2487</f>
      </c>
      <c r="M2487" s="3"/>
    </row>
    <row r="2488" outlineLevel="1">
      <c r="A2488" s="2"/>
      <c r="B2488" s="1" t="s">
        <v>4640</v>
      </c>
      <c r="E2488" s="1" t="s">
        <v>4641</v>
      </c>
      <c r="F2488" s="4"/>
      <c r="G2488" s="11">
        <v>0</v>
      </c>
      <c r="H2488" s="11"/>
      <c r="I2488" s="12">
        <v>0</v>
      </c>
      <c r="J2488" s="11"/>
      <c r="K2488" s="12">
        <v>0</v>
      </c>
      <c r="L2488" s="11">
        <f>=G2488-I2488+K2488</f>
      </c>
      <c r="M2488" s="3"/>
    </row>
    <row r="2489" outlineLevel="1">
      <c r="A2489" s="2"/>
      <c r="B2489" s="1" t="s">
        <v>4642</v>
      </c>
      <c r="E2489" s="1" t="s">
        <v>4643</v>
      </c>
      <c r="F2489" s="4"/>
      <c r="G2489" s="11">
        <v>0</v>
      </c>
      <c r="H2489" s="11"/>
      <c r="I2489" s="12">
        <v>0</v>
      </c>
      <c r="J2489" s="11"/>
      <c r="K2489" s="12">
        <v>0</v>
      </c>
      <c r="L2489" s="11">
        <f>=G2489-I2489+K2489</f>
      </c>
      <c r="M2489" s="3"/>
    </row>
    <row r="2490" outlineLevel="1">
      <c r="A2490" s="2"/>
      <c r="B2490" s="1" t="s">
        <v>4644</v>
      </c>
      <c r="E2490" s="1" t="s">
        <v>4645</v>
      </c>
      <c r="F2490" s="4"/>
      <c r="G2490" s="11">
        <v>0</v>
      </c>
      <c r="H2490" s="11"/>
      <c r="I2490" s="12">
        <v>0</v>
      </c>
      <c r="J2490" s="11"/>
      <c r="K2490" s="12">
        <v>0</v>
      </c>
      <c r="L2490" s="11">
        <f>=G2490-I2490+K2490</f>
      </c>
      <c r="M2490" s="3"/>
    </row>
    <row r="2491" outlineLevel="1">
      <c r="A2491" s="2"/>
      <c r="B2491" s="1" t="s">
        <v>4646</v>
      </c>
      <c r="E2491" s="1" t="s">
        <v>4647</v>
      </c>
      <c r="F2491" s="4"/>
      <c r="G2491" s="11">
        <v>0</v>
      </c>
      <c r="H2491" s="11"/>
      <c r="I2491" s="12">
        <v>0</v>
      </c>
      <c r="J2491" s="11"/>
      <c r="K2491" s="12">
        <v>0</v>
      </c>
      <c r="L2491" s="11">
        <f>=G2491-I2491+K2491</f>
      </c>
      <c r="M2491" s="3"/>
    </row>
    <row r="2492" outlineLevel="1">
      <c r="A2492" s="2"/>
      <c r="B2492" s="1" t="s">
        <v>4648</v>
      </c>
      <c r="E2492" s="1" t="s">
        <v>4649</v>
      </c>
      <c r="F2492" s="4"/>
      <c r="G2492" s="11">
        <v>0</v>
      </c>
      <c r="H2492" s="11"/>
      <c r="I2492" s="12">
        <v>0</v>
      </c>
      <c r="J2492" s="11"/>
      <c r="K2492" s="12">
        <v>0</v>
      </c>
      <c r="L2492" s="11">
        <f>=G2492-I2492+K2492</f>
      </c>
      <c r="M2492" s="3"/>
    </row>
    <row r="2493" outlineLevel="1">
      <c r="A2493" s="2"/>
      <c r="B2493" s="1" t="s">
        <v>4650</v>
      </c>
      <c r="E2493" s="1" t="s">
        <v>4651</v>
      </c>
      <c r="F2493" s="4"/>
      <c r="G2493" s="11">
        <v>0</v>
      </c>
      <c r="H2493" s="11"/>
      <c r="I2493" s="12">
        <v>0</v>
      </c>
      <c r="J2493" s="11"/>
      <c r="K2493" s="12">
        <v>0</v>
      </c>
      <c r="L2493" s="11">
        <f>=G2493-I2493+K2493</f>
      </c>
      <c r="M2493" s="3"/>
    </row>
    <row r="2494" outlineLevel="1">
      <c r="A2494" s="2"/>
      <c r="B2494" s="1" t="s">
        <v>4652</v>
      </c>
      <c r="E2494" s="1" t="s">
        <v>4653</v>
      </c>
      <c r="F2494" s="4"/>
      <c r="G2494" s="11">
        <v>0</v>
      </c>
      <c r="H2494" s="11"/>
      <c r="I2494" s="12">
        <v>0</v>
      </c>
      <c r="J2494" s="11"/>
      <c r="K2494" s="12">
        <v>0</v>
      </c>
      <c r="L2494" s="11">
        <f>=G2494-I2494+K2494</f>
      </c>
      <c r="M2494" s="3"/>
    </row>
    <row r="2495" outlineLevel="1">
      <c r="A2495" s="2"/>
      <c r="B2495" s="1" t="s">
        <v>4654</v>
      </c>
      <c r="E2495" s="1" t="s">
        <v>4655</v>
      </c>
      <c r="F2495" s="4"/>
      <c r="G2495" s="11">
        <v>0</v>
      </c>
      <c r="H2495" s="11"/>
      <c r="I2495" s="12">
        <v>0</v>
      </c>
      <c r="J2495" s="11"/>
      <c r="K2495" s="12">
        <v>0</v>
      </c>
      <c r="L2495" s="11">
        <f>=G2495-I2495+K2495</f>
      </c>
      <c r="M2495" s="3"/>
    </row>
    <row r="2496" outlineLevel="1">
      <c r="A2496" s="2"/>
      <c r="B2496" s="1" t="s">
        <v>4656</v>
      </c>
      <c r="E2496" s="1" t="s">
        <v>4657</v>
      </c>
      <c r="F2496" s="4"/>
      <c r="G2496" s="11">
        <v>0</v>
      </c>
      <c r="H2496" s="11"/>
      <c r="I2496" s="12">
        <v>0</v>
      </c>
      <c r="J2496" s="11"/>
      <c r="K2496" s="12">
        <v>0</v>
      </c>
      <c r="L2496" s="11">
        <f>=G2496-I2496+K2496</f>
      </c>
      <c r="M2496" s="3"/>
    </row>
    <row r="2497" outlineLevel="1">
      <c r="A2497" s="2"/>
      <c r="B2497" s="1" t="s">
        <v>4658</v>
      </c>
      <c r="E2497" s="1" t="s">
        <v>4659</v>
      </c>
      <c r="F2497" s="4"/>
      <c r="G2497" s="11">
        <v>0</v>
      </c>
      <c r="H2497" s="11"/>
      <c r="I2497" s="12">
        <v>0</v>
      </c>
      <c r="J2497" s="11"/>
      <c r="K2497" s="12">
        <v>0</v>
      </c>
      <c r="L2497" s="11">
        <f>=G2497-I2497+K2497</f>
      </c>
      <c r="M2497" s="3"/>
    </row>
    <row r="2498" outlineLevel="1">
      <c r="A2498" s="2"/>
      <c r="B2498" s="1" t="s">
        <v>4660</v>
      </c>
      <c r="E2498" s="1" t="s">
        <v>4661</v>
      </c>
      <c r="F2498" s="4"/>
      <c r="G2498" s="11">
        <v>0</v>
      </c>
      <c r="H2498" s="11"/>
      <c r="I2498" s="12">
        <v>0</v>
      </c>
      <c r="J2498" s="11"/>
      <c r="K2498" s="12">
        <v>0</v>
      </c>
      <c r="L2498" s="11">
        <f>=G2498-I2498+K2498</f>
      </c>
      <c r="M2498" s="3"/>
    </row>
    <row r="2499" outlineLevel="1">
      <c r="A2499" s="2"/>
      <c r="B2499" s="1" t="s">
        <v>4662</v>
      </c>
      <c r="E2499" s="1" t="s">
        <v>4663</v>
      </c>
      <c r="F2499" s="4"/>
      <c r="G2499" s="11">
        <v>0</v>
      </c>
      <c r="H2499" s="11"/>
      <c r="I2499" s="12">
        <v>0</v>
      </c>
      <c r="J2499" s="11"/>
      <c r="K2499" s="12">
        <v>0</v>
      </c>
      <c r="L2499" s="11">
        <f>=G2499-I2499+K2499</f>
      </c>
      <c r="M2499" s="3"/>
    </row>
    <row r="2500" outlineLevel="1">
      <c r="A2500" s="2"/>
      <c r="B2500" s="1" t="s">
        <v>4664</v>
      </c>
      <c r="E2500" s="1" t="s">
        <v>4665</v>
      </c>
      <c r="F2500" s="4"/>
      <c r="G2500" s="11">
        <v>0</v>
      </c>
      <c r="H2500" s="11"/>
      <c r="I2500" s="12">
        <v>0</v>
      </c>
      <c r="J2500" s="11"/>
      <c r="K2500" s="12">
        <v>0</v>
      </c>
      <c r="L2500" s="11">
        <f>=G2500-I2500+K2500</f>
      </c>
      <c r="M2500" s="3"/>
    </row>
    <row r="2501" outlineLevel="1">
      <c r="A2501" s="2"/>
      <c r="B2501" s="1" t="s">
        <v>4666</v>
      </c>
      <c r="E2501" s="1" t="s">
        <v>4667</v>
      </c>
      <c r="F2501" s="4"/>
      <c r="G2501" s="11">
        <v>0</v>
      </c>
      <c r="H2501" s="11"/>
      <c r="I2501" s="12">
        <v>0</v>
      </c>
      <c r="J2501" s="11"/>
      <c r="K2501" s="12">
        <v>0</v>
      </c>
      <c r="L2501" s="11">
        <f>=G2501-I2501+K2501</f>
      </c>
      <c r="M2501" s="3"/>
    </row>
    <row r="2502" outlineLevel="1">
      <c r="A2502" s="2"/>
      <c r="B2502" s="1" t="s">
        <v>4668</v>
      </c>
      <c r="E2502" s="1" t="s">
        <v>4669</v>
      </c>
      <c r="F2502" s="4"/>
      <c r="G2502" s="11">
        <v>0</v>
      </c>
      <c r="H2502" s="11"/>
      <c r="I2502" s="12">
        <v>0</v>
      </c>
      <c r="J2502" s="11"/>
      <c r="K2502" s="12">
        <v>0</v>
      </c>
      <c r="L2502" s="11">
        <f>=G2502-I2502+K2502</f>
      </c>
      <c r="M2502" s="3"/>
    </row>
    <row r="2503" outlineLevel="1">
      <c r="A2503" s="2"/>
      <c r="B2503" s="1" t="s">
        <v>4670</v>
      </c>
      <c r="E2503" s="1" t="s">
        <v>4671</v>
      </c>
      <c r="F2503" s="4"/>
      <c r="G2503" s="11">
        <v>0</v>
      </c>
      <c r="H2503" s="11"/>
      <c r="I2503" s="12">
        <v>0</v>
      </c>
      <c r="J2503" s="11"/>
      <c r="K2503" s="12">
        <v>0</v>
      </c>
      <c r="L2503" s="11">
        <f>=G2503-I2503+K2503</f>
      </c>
      <c r="M2503" s="3"/>
    </row>
    <row r="2504" outlineLevel="1">
      <c r="A2504" s="2"/>
      <c r="B2504" s="1" t="s">
        <v>4672</v>
      </c>
      <c r="E2504" s="1" t="s">
        <v>4673</v>
      </c>
      <c r="F2504" s="4"/>
      <c r="G2504" s="11">
        <v>0</v>
      </c>
      <c r="H2504" s="11"/>
      <c r="I2504" s="12">
        <v>0</v>
      </c>
      <c r="J2504" s="11"/>
      <c r="K2504" s="12">
        <v>0</v>
      </c>
      <c r="L2504" s="11">
        <f>=G2504-I2504+K2504</f>
      </c>
      <c r="M2504" s="3"/>
    </row>
    <row r="2505" outlineLevel="1">
      <c r="A2505" s="2"/>
      <c r="B2505" s="1" t="s">
        <v>4674</v>
      </c>
      <c r="E2505" s="1" t="s">
        <v>4675</v>
      </c>
      <c r="F2505" s="4"/>
      <c r="G2505" s="11">
        <v>0</v>
      </c>
      <c r="H2505" s="11"/>
      <c r="I2505" s="12">
        <v>0</v>
      </c>
      <c r="J2505" s="11"/>
      <c r="K2505" s="12">
        <v>0</v>
      </c>
      <c r="L2505" s="11">
        <f>=G2505-I2505+K2505</f>
      </c>
      <c r="M2505" s="3"/>
    </row>
    <row r="2506" outlineLevel="1">
      <c r="A2506" s="2"/>
      <c r="B2506" s="1" t="s">
        <v>4676</v>
      </c>
      <c r="E2506" s="1" t="s">
        <v>4677</v>
      </c>
      <c r="F2506" s="4"/>
      <c r="G2506" s="11">
        <v>0</v>
      </c>
      <c r="H2506" s="11"/>
      <c r="I2506" s="12">
        <v>0</v>
      </c>
      <c r="J2506" s="11"/>
      <c r="K2506" s="12">
        <v>0</v>
      </c>
      <c r="L2506" s="11">
        <f>=G2506-I2506+K2506</f>
      </c>
      <c r="M2506" s="3"/>
    </row>
    <row r="2507" outlineLevel="1">
      <c r="A2507" s="2"/>
      <c r="B2507" s="1" t="s">
        <v>4678</v>
      </c>
      <c r="E2507" s="1" t="s">
        <v>4679</v>
      </c>
      <c r="F2507" s="4"/>
      <c r="G2507" s="11">
        <v>0</v>
      </c>
      <c r="H2507" s="11"/>
      <c r="I2507" s="12">
        <v>0</v>
      </c>
      <c r="J2507" s="11"/>
      <c r="K2507" s="12">
        <v>0</v>
      </c>
      <c r="L2507" s="11">
        <f>=G2507-I2507+K2507</f>
      </c>
      <c r="M2507" s="3"/>
    </row>
    <row r="2508" outlineLevel="1">
      <c r="A2508" s="2"/>
      <c r="B2508" s="1" t="s">
        <v>4680</v>
      </c>
      <c r="E2508" s="1" t="s">
        <v>4681</v>
      </c>
      <c r="F2508" s="4"/>
      <c r="G2508" s="11">
        <v>0</v>
      </c>
      <c r="H2508" s="11"/>
      <c r="I2508" s="12">
        <v>0</v>
      </c>
      <c r="J2508" s="11"/>
      <c r="K2508" s="12">
        <v>0</v>
      </c>
      <c r="L2508" s="11">
        <f>=G2508-I2508+K2508</f>
      </c>
      <c r="M2508" s="3"/>
    </row>
    <row r="2509" outlineLevel="1">
      <c r="A2509" s="2"/>
      <c r="B2509" s="1" t="s">
        <v>4682</v>
      </c>
      <c r="E2509" s="1" t="s">
        <v>4683</v>
      </c>
      <c r="F2509" s="4"/>
      <c r="G2509" s="11">
        <v>0</v>
      </c>
      <c r="H2509" s="11"/>
      <c r="I2509" s="12">
        <v>0</v>
      </c>
      <c r="J2509" s="11"/>
      <c r="K2509" s="12">
        <v>0</v>
      </c>
      <c r="L2509" s="11">
        <f>=G2509-I2509+K2509</f>
      </c>
      <c r="M2509" s="3"/>
    </row>
    <row r="2510" outlineLevel="1">
      <c r="A2510" s="2"/>
      <c r="B2510" s="1" t="s">
        <v>4684</v>
      </c>
      <c r="E2510" s="1" t="s">
        <v>4685</v>
      </c>
      <c r="F2510" s="4"/>
      <c r="G2510" s="11">
        <v>0</v>
      </c>
      <c r="H2510" s="11"/>
      <c r="I2510" s="12">
        <v>0</v>
      </c>
      <c r="J2510" s="11"/>
      <c r="K2510" s="12">
        <v>0</v>
      </c>
      <c r="L2510" s="11">
        <f>=G2510-I2510+K2510</f>
      </c>
      <c r="M2510" s="3"/>
    </row>
    <row r="2511" outlineLevel="1">
      <c r="A2511" s="2"/>
      <c r="B2511" s="1" t="s">
        <v>4686</v>
      </c>
      <c r="E2511" s="1" t="s">
        <v>4687</v>
      </c>
      <c r="F2511" s="4"/>
      <c r="G2511" s="11">
        <v>0</v>
      </c>
      <c r="H2511" s="11"/>
      <c r="I2511" s="12">
        <v>0</v>
      </c>
      <c r="J2511" s="11"/>
      <c r="K2511" s="12">
        <v>0</v>
      </c>
      <c r="L2511" s="11">
        <f>=G2511-I2511+K2511</f>
      </c>
      <c r="M2511" s="3"/>
    </row>
    <row r="2512" outlineLevel="1">
      <c r="A2512" s="2"/>
      <c r="B2512" s="1" t="s">
        <v>4688</v>
      </c>
      <c r="E2512" s="1" t="s">
        <v>4689</v>
      </c>
      <c r="F2512" s="4"/>
      <c r="G2512" s="11">
        <v>0</v>
      </c>
      <c r="H2512" s="11"/>
      <c r="I2512" s="12">
        <v>0</v>
      </c>
      <c r="J2512" s="11"/>
      <c r="K2512" s="12">
        <v>0</v>
      </c>
      <c r="L2512" s="11">
        <f>=G2512-I2512+K2512</f>
      </c>
      <c r="M2512" s="3"/>
    </row>
    <row r="2513" outlineLevel="1">
      <c r="A2513" s="2"/>
      <c r="B2513" s="1" t="s">
        <v>4690</v>
      </c>
      <c r="E2513" s="1" t="s">
        <v>4691</v>
      </c>
      <c r="F2513" s="4"/>
      <c r="G2513" s="11">
        <v>0</v>
      </c>
      <c r="H2513" s="11"/>
      <c r="I2513" s="12">
        <v>0</v>
      </c>
      <c r="J2513" s="11"/>
      <c r="K2513" s="12">
        <v>0</v>
      </c>
      <c r="L2513" s="11">
        <f>=G2513-I2513+K2513</f>
      </c>
      <c r="M2513" s="3"/>
    </row>
    <row r="2514" outlineLevel="1">
      <c r="A2514" s="2"/>
      <c r="B2514" s="1" t="s">
        <v>4692</v>
      </c>
      <c r="E2514" s="1" t="s">
        <v>4693</v>
      </c>
      <c r="F2514" s="4"/>
      <c r="G2514" s="11">
        <v>0</v>
      </c>
      <c r="H2514" s="11"/>
      <c r="I2514" s="12">
        <v>0</v>
      </c>
      <c r="J2514" s="11"/>
      <c r="K2514" s="12">
        <v>0</v>
      </c>
      <c r="L2514" s="11">
        <f>=G2514-I2514+K2514</f>
      </c>
      <c r="M2514" s="3"/>
    </row>
    <row r="2515" outlineLevel="1">
      <c r="A2515" s="2"/>
      <c r="B2515" s="1" t="s">
        <v>4694</v>
      </c>
      <c r="E2515" s="1" t="s">
        <v>4695</v>
      </c>
      <c r="F2515" s="4"/>
      <c r="G2515" s="11">
        <v>0</v>
      </c>
      <c r="H2515" s="11"/>
      <c r="I2515" s="12">
        <v>0</v>
      </c>
      <c r="J2515" s="11"/>
      <c r="K2515" s="12">
        <v>0</v>
      </c>
      <c r="L2515" s="11">
        <f>=G2515-I2515+K2515</f>
      </c>
      <c r="M2515" s="3"/>
    </row>
    <row r="2516" outlineLevel="1">
      <c r="A2516" s="2"/>
      <c r="B2516" s="1" t="s">
        <v>4696</v>
      </c>
      <c r="E2516" s="1" t="s">
        <v>4697</v>
      </c>
      <c r="F2516" s="4"/>
      <c r="G2516" s="11">
        <v>0</v>
      </c>
      <c r="H2516" s="11"/>
      <c r="I2516" s="12">
        <v>0</v>
      </c>
      <c r="J2516" s="11"/>
      <c r="K2516" s="12">
        <v>0</v>
      </c>
      <c r="L2516" s="11">
        <f>=G2516-I2516+K2516</f>
      </c>
      <c r="M2516" s="3"/>
    </row>
    <row r="2517" outlineLevel="1">
      <c r="A2517" s="2"/>
      <c r="B2517" s="1" t="s">
        <v>4698</v>
      </c>
      <c r="E2517" s="1" t="s">
        <v>4699</v>
      </c>
      <c r="F2517" s="4"/>
      <c r="G2517" s="11">
        <v>0</v>
      </c>
      <c r="H2517" s="11"/>
      <c r="I2517" s="12">
        <v>0</v>
      </c>
      <c r="J2517" s="11"/>
      <c r="K2517" s="12">
        <v>0</v>
      </c>
      <c r="L2517" s="11">
        <f>=G2517-I2517+K2517</f>
      </c>
      <c r="M2517" s="3"/>
    </row>
    <row r="2518" outlineLevel="1">
      <c r="A2518" s="2"/>
      <c r="B2518" s="1" t="s">
        <v>4700</v>
      </c>
      <c r="E2518" s="1" t="s">
        <v>4701</v>
      </c>
      <c r="F2518" s="4"/>
      <c r="G2518" s="11">
        <v>0</v>
      </c>
      <c r="H2518" s="11"/>
      <c r="I2518" s="12">
        <v>0</v>
      </c>
      <c r="J2518" s="11"/>
      <c r="K2518" s="12">
        <v>0</v>
      </c>
      <c r="L2518" s="11">
        <f>=G2518-I2518+K2518</f>
      </c>
      <c r="M2518" s="3"/>
    </row>
    <row r="2519" outlineLevel="1">
      <c r="A2519" s="2"/>
      <c r="B2519" s="1" t="s">
        <v>4702</v>
      </c>
      <c r="E2519" s="1" t="s">
        <v>4703</v>
      </c>
      <c r="F2519" s="4"/>
      <c r="G2519" s="11">
        <v>0</v>
      </c>
      <c r="H2519" s="11"/>
      <c r="I2519" s="12">
        <v>0</v>
      </c>
      <c r="J2519" s="11"/>
      <c r="K2519" s="12">
        <v>0</v>
      </c>
      <c r="L2519" s="11">
        <f>=G2519-I2519+K2519</f>
      </c>
      <c r="M2519" s="3"/>
    </row>
    <row r="2520" outlineLevel="1">
      <c r="A2520" s="2"/>
      <c r="B2520" s="1" t="s">
        <v>4704</v>
      </c>
      <c r="E2520" s="1" t="s">
        <v>4705</v>
      </c>
      <c r="F2520" s="4"/>
      <c r="G2520" s="11">
        <v>0</v>
      </c>
      <c r="H2520" s="11"/>
      <c r="I2520" s="12">
        <v>0</v>
      </c>
      <c r="J2520" s="11"/>
      <c r="K2520" s="12">
        <v>0</v>
      </c>
      <c r="L2520" s="11">
        <f>=G2520-I2520+K2520</f>
      </c>
      <c r="M2520" s="3"/>
    </row>
    <row r="2521" outlineLevel="1">
      <c r="A2521" s="2"/>
      <c r="B2521" s="1" t="s">
        <v>4706</v>
      </c>
      <c r="E2521" s="1" t="s">
        <v>4707</v>
      </c>
      <c r="F2521" s="4"/>
      <c r="G2521" s="11">
        <v>0</v>
      </c>
      <c r="H2521" s="11"/>
      <c r="I2521" s="12">
        <v>0</v>
      </c>
      <c r="J2521" s="11"/>
      <c r="K2521" s="12">
        <v>0</v>
      </c>
      <c r="L2521" s="11">
        <f>=G2521-I2521+K2521</f>
      </c>
      <c r="M2521" s="3"/>
    </row>
    <row r="2522" outlineLevel="1">
      <c r="A2522" s="2"/>
      <c r="B2522" s="1" t="s">
        <v>4708</v>
      </c>
      <c r="E2522" s="1" t="s">
        <v>4709</v>
      </c>
      <c r="F2522" s="4"/>
      <c r="G2522" s="11">
        <v>0</v>
      </c>
      <c r="H2522" s="11"/>
      <c r="I2522" s="12">
        <v>0</v>
      </c>
      <c r="J2522" s="11"/>
      <c r="K2522" s="12">
        <v>0</v>
      </c>
      <c r="L2522" s="11">
        <f>=G2522-I2522+K2522</f>
      </c>
      <c r="M2522" s="3"/>
    </row>
    <row r="2523" outlineLevel="1">
      <c r="A2523" s="2"/>
      <c r="B2523" s="1" t="s">
        <v>4710</v>
      </c>
      <c r="E2523" s="1" t="s">
        <v>4711</v>
      </c>
      <c r="F2523" s="4"/>
      <c r="G2523" s="11">
        <v>0</v>
      </c>
      <c r="H2523" s="11"/>
      <c r="I2523" s="12">
        <v>0</v>
      </c>
      <c r="J2523" s="11"/>
      <c r="K2523" s="12">
        <v>0</v>
      </c>
      <c r="L2523" s="11">
        <f>=G2523-I2523+K2523</f>
      </c>
      <c r="M2523" s="3"/>
    </row>
    <row r="2524" outlineLevel="1">
      <c r="A2524" s="2"/>
      <c r="B2524" s="1" t="s">
        <v>4712</v>
      </c>
      <c r="E2524" s="1" t="s">
        <v>4713</v>
      </c>
      <c r="F2524" s="4"/>
      <c r="G2524" s="11">
        <v>0</v>
      </c>
      <c r="H2524" s="11"/>
      <c r="I2524" s="12">
        <v>0</v>
      </c>
      <c r="J2524" s="11"/>
      <c r="K2524" s="12">
        <v>0</v>
      </c>
      <c r="L2524" s="11">
        <f>=G2524-I2524+K2524</f>
      </c>
      <c r="M2524" s="3"/>
    </row>
    <row r="2525" outlineLevel="1">
      <c r="A2525" s="2"/>
      <c r="B2525" s="1" t="s">
        <v>4714</v>
      </c>
      <c r="E2525" s="1" t="s">
        <v>4715</v>
      </c>
      <c r="F2525" s="4"/>
      <c r="G2525" s="11">
        <v>0</v>
      </c>
      <c r="H2525" s="11"/>
      <c r="I2525" s="12">
        <v>0</v>
      </c>
      <c r="J2525" s="11"/>
      <c r="K2525" s="12">
        <v>0</v>
      </c>
      <c r="L2525" s="11">
        <f>=G2525-I2525+K2525</f>
      </c>
      <c r="M2525" s="3"/>
    </row>
    <row r="2526" outlineLevel="1">
      <c r="A2526" s="2"/>
      <c r="B2526" s="1" t="s">
        <v>4716</v>
      </c>
      <c r="E2526" s="1" t="s">
        <v>4717</v>
      </c>
      <c r="F2526" s="4"/>
      <c r="G2526" s="11">
        <v>0</v>
      </c>
      <c r="H2526" s="11"/>
      <c r="I2526" s="12">
        <v>0</v>
      </c>
      <c r="J2526" s="11"/>
      <c r="K2526" s="12">
        <v>0</v>
      </c>
      <c r="L2526" s="11">
        <f>=G2526-I2526+K2526</f>
      </c>
      <c r="M2526" s="3"/>
    </row>
    <row r="2527" outlineLevel="1">
      <c r="A2527" s="2"/>
      <c r="B2527" s="1" t="s">
        <v>4718</v>
      </c>
      <c r="E2527" s="1" t="s">
        <v>4719</v>
      </c>
      <c r="F2527" s="4"/>
      <c r="G2527" s="11">
        <v>0</v>
      </c>
      <c r="H2527" s="11"/>
      <c r="I2527" s="12">
        <v>0</v>
      </c>
      <c r="J2527" s="11"/>
      <c r="K2527" s="12">
        <v>0</v>
      </c>
      <c r="L2527" s="11">
        <f>=G2527-I2527+K2527</f>
      </c>
      <c r="M2527" s="3"/>
    </row>
    <row r="2528" outlineLevel="1">
      <c r="A2528" s="2"/>
      <c r="B2528" s="1" t="s">
        <v>4720</v>
      </c>
      <c r="E2528" s="1" t="s">
        <v>4721</v>
      </c>
      <c r="F2528" s="4"/>
      <c r="G2528" s="11">
        <v>0</v>
      </c>
      <c r="H2528" s="11"/>
      <c r="I2528" s="12">
        <v>0</v>
      </c>
      <c r="J2528" s="11"/>
      <c r="K2528" s="12">
        <v>0</v>
      </c>
      <c r="L2528" s="11">
        <f>=G2528-I2528+K2528</f>
      </c>
      <c r="M2528" s="3"/>
    </row>
    <row r="2529" outlineLevel="1">
      <c r="A2529" s="2"/>
      <c r="B2529" s="1" t="s">
        <v>4722</v>
      </c>
      <c r="E2529" s="1" t="s">
        <v>4723</v>
      </c>
      <c r="F2529" s="4"/>
      <c r="G2529" s="11">
        <v>0</v>
      </c>
      <c r="H2529" s="11"/>
      <c r="I2529" s="12">
        <v>0</v>
      </c>
      <c r="J2529" s="11"/>
      <c r="K2529" s="12">
        <v>0</v>
      </c>
      <c r="L2529" s="11">
        <f>=G2529-I2529+K2529</f>
      </c>
      <c r="M2529" s="3"/>
    </row>
    <row r="2530" outlineLevel="1">
      <c r="A2530" s="2"/>
      <c r="B2530" s="1" t="s">
        <v>4724</v>
      </c>
      <c r="E2530" s="1" t="s">
        <v>4725</v>
      </c>
      <c r="F2530" s="4"/>
      <c r="G2530" s="11">
        <v>0</v>
      </c>
      <c r="H2530" s="11"/>
      <c r="I2530" s="12">
        <v>0</v>
      </c>
      <c r="J2530" s="11"/>
      <c r="K2530" s="12">
        <v>0</v>
      </c>
      <c r="L2530" s="11">
        <f>=G2530-I2530+K2530</f>
      </c>
      <c r="M2530" s="3"/>
    </row>
    <row r="2531" outlineLevel="1">
      <c r="A2531" s="2"/>
      <c r="B2531" s="1" t="s">
        <v>4726</v>
      </c>
      <c r="E2531" s="1" t="s">
        <v>4727</v>
      </c>
      <c r="F2531" s="4"/>
      <c r="G2531" s="11">
        <v>0</v>
      </c>
      <c r="H2531" s="11"/>
      <c r="I2531" s="12">
        <v>0</v>
      </c>
      <c r="J2531" s="11"/>
      <c r="K2531" s="12">
        <v>0</v>
      </c>
      <c r="L2531" s="11">
        <f>=G2531-I2531+K2531</f>
      </c>
      <c r="M2531" s="3"/>
    </row>
    <row r="2532" outlineLevel="1">
      <c r="A2532" s="2"/>
      <c r="B2532" s="1" t="s">
        <v>4728</v>
      </c>
      <c r="E2532" s="1" t="s">
        <v>4729</v>
      </c>
      <c r="F2532" s="4"/>
      <c r="G2532" s="11">
        <v>0</v>
      </c>
      <c r="H2532" s="11"/>
      <c r="I2532" s="12">
        <v>0</v>
      </c>
      <c r="J2532" s="11"/>
      <c r="K2532" s="12">
        <v>0</v>
      </c>
      <c r="L2532" s="11">
        <f>=G2532-I2532+K2532</f>
      </c>
      <c r="M2532" s="3"/>
    </row>
    <row r="2533" outlineLevel="1">
      <c r="A2533" s="2"/>
      <c r="B2533" s="1" t="s">
        <v>4730</v>
      </c>
      <c r="E2533" s="1" t="s">
        <v>4731</v>
      </c>
      <c r="F2533" s="4"/>
      <c r="G2533" s="11">
        <v>0</v>
      </c>
      <c r="H2533" s="11"/>
      <c r="I2533" s="12">
        <v>0</v>
      </c>
      <c r="J2533" s="11"/>
      <c r="K2533" s="12">
        <v>0</v>
      </c>
      <c r="L2533" s="11">
        <f>=G2533-I2533+K2533</f>
      </c>
      <c r="M2533" s="3"/>
    </row>
    <row r="2534" outlineLevel="1">
      <c r="A2534" s="2"/>
      <c r="B2534" s="1" t="s">
        <v>4732</v>
      </c>
      <c r="E2534" s="1" t="s">
        <v>4733</v>
      </c>
      <c r="F2534" s="4"/>
      <c r="G2534" s="11">
        <v>0</v>
      </c>
      <c r="H2534" s="11"/>
      <c r="I2534" s="12">
        <v>0</v>
      </c>
      <c r="J2534" s="11"/>
      <c r="K2534" s="12">
        <v>0</v>
      </c>
      <c r="L2534" s="11">
        <f>=G2534-I2534+K2534</f>
      </c>
      <c r="M2534" s="3"/>
    </row>
    <row r="2535" outlineLevel="1">
      <c r="A2535" s="2"/>
      <c r="B2535" s="1" t="s">
        <v>4734</v>
      </c>
      <c r="E2535" s="1" t="s">
        <v>4735</v>
      </c>
      <c r="F2535" s="4"/>
      <c r="G2535" s="11">
        <v>0</v>
      </c>
      <c r="H2535" s="11"/>
      <c r="I2535" s="12">
        <v>0</v>
      </c>
      <c r="J2535" s="11"/>
      <c r="K2535" s="12">
        <v>0</v>
      </c>
      <c r="L2535" s="11">
        <f>=G2535-I2535+K2535</f>
      </c>
      <c r="M2535" s="3"/>
    </row>
    <row r="2536" outlineLevel="1">
      <c r="A2536" s="2"/>
      <c r="B2536" s="1" t="s">
        <v>4736</v>
      </c>
      <c r="E2536" s="1" t="s">
        <v>4737</v>
      </c>
      <c r="F2536" s="4"/>
      <c r="G2536" s="11">
        <v>0</v>
      </c>
      <c r="H2536" s="11"/>
      <c r="I2536" s="12">
        <v>0</v>
      </c>
      <c r="J2536" s="11"/>
      <c r="K2536" s="12">
        <v>0</v>
      </c>
      <c r="L2536" s="11">
        <f>=G2536-I2536+K2536</f>
      </c>
      <c r="M2536" s="3"/>
    </row>
    <row r="2537" outlineLevel="1">
      <c r="A2537" s="2"/>
      <c r="B2537" s="1" t="s">
        <v>4738</v>
      </c>
      <c r="E2537" s="1" t="s">
        <v>4739</v>
      </c>
      <c r="F2537" s="4"/>
      <c r="G2537" s="11">
        <v>0</v>
      </c>
      <c r="H2537" s="11"/>
      <c r="I2537" s="12">
        <v>0</v>
      </c>
      <c r="J2537" s="11"/>
      <c r="K2537" s="12">
        <v>0</v>
      </c>
      <c r="L2537" s="11">
        <f>=G2537-I2537+K2537</f>
      </c>
      <c r="M2537" s="3"/>
    </row>
    <row r="2538" outlineLevel="1">
      <c r="A2538" s="2"/>
      <c r="B2538" s="1" t="s">
        <v>4740</v>
      </c>
      <c r="E2538" s="1" t="s">
        <v>4741</v>
      </c>
      <c r="F2538" s="4"/>
      <c r="G2538" s="11">
        <v>0</v>
      </c>
      <c r="H2538" s="11"/>
      <c r="I2538" s="12">
        <v>0</v>
      </c>
      <c r="J2538" s="11"/>
      <c r="K2538" s="12">
        <v>0</v>
      </c>
      <c r="L2538" s="11">
        <f>=G2538-I2538+K2538</f>
      </c>
      <c r="M2538" s="3"/>
    </row>
    <row r="2539" outlineLevel="1">
      <c r="A2539" s="2"/>
      <c r="B2539" s="1" t="s">
        <v>4742</v>
      </c>
      <c r="E2539" s="1" t="s">
        <v>4743</v>
      </c>
      <c r="F2539" s="4"/>
      <c r="G2539" s="11">
        <v>0</v>
      </c>
      <c r="H2539" s="11"/>
      <c r="I2539" s="12">
        <v>0</v>
      </c>
      <c r="J2539" s="11"/>
      <c r="K2539" s="12">
        <v>0</v>
      </c>
      <c r="L2539" s="11">
        <f>=G2539-I2539+K2539</f>
      </c>
      <c r="M2539" s="3"/>
    </row>
    <row r="2540" outlineLevel="1">
      <c r="A2540" s="2"/>
      <c r="B2540" s="1" t="s">
        <v>4744</v>
      </c>
      <c r="E2540" s="1" t="s">
        <v>4745</v>
      </c>
      <c r="F2540" s="4"/>
      <c r="G2540" s="11">
        <v>0</v>
      </c>
      <c r="H2540" s="11"/>
      <c r="I2540" s="12">
        <v>0</v>
      </c>
      <c r="J2540" s="11"/>
      <c r="K2540" s="12">
        <v>0</v>
      </c>
      <c r="L2540" s="11">
        <f>=G2540-I2540+K2540</f>
      </c>
      <c r="M2540" s="3"/>
    </row>
    <row r="2541" outlineLevel="1">
      <c r="A2541" s="2"/>
      <c r="B2541" s="1" t="s">
        <v>4746</v>
      </c>
      <c r="E2541" s="1" t="s">
        <v>4747</v>
      </c>
      <c r="F2541" s="4"/>
      <c r="G2541" s="11">
        <v>0</v>
      </c>
      <c r="H2541" s="11"/>
      <c r="I2541" s="12">
        <v>0</v>
      </c>
      <c r="J2541" s="11"/>
      <c r="K2541" s="12">
        <v>0</v>
      </c>
      <c r="L2541" s="11">
        <f>=G2541-I2541+K2541</f>
      </c>
      <c r="M2541" s="3"/>
    </row>
    <row r="2542" outlineLevel="1">
      <c r="A2542" s="2"/>
      <c r="B2542" s="1" t="s">
        <v>4748</v>
      </c>
      <c r="E2542" s="1" t="s">
        <v>4749</v>
      </c>
      <c r="F2542" s="4"/>
      <c r="G2542" s="11">
        <v>0</v>
      </c>
      <c r="H2542" s="11"/>
      <c r="I2542" s="12">
        <v>0</v>
      </c>
      <c r="J2542" s="11"/>
      <c r="K2542" s="12">
        <v>0</v>
      </c>
      <c r="L2542" s="11">
        <f>=G2542-I2542+K2542</f>
      </c>
      <c r="M2542" s="3"/>
    </row>
    <row r="2543" outlineLevel="1">
      <c r="A2543" s="2"/>
      <c r="B2543" s="1" t="s">
        <v>4750</v>
      </c>
      <c r="E2543" s="1" t="s">
        <v>4751</v>
      </c>
      <c r="F2543" s="4"/>
      <c r="G2543" s="11">
        <v>0</v>
      </c>
      <c r="H2543" s="11"/>
      <c r="I2543" s="12">
        <v>0</v>
      </c>
      <c r="J2543" s="11"/>
      <c r="K2543" s="12">
        <v>0</v>
      </c>
      <c r="L2543" s="11">
        <f>=G2543-I2543+K2543</f>
      </c>
      <c r="M2543" s="3"/>
    </row>
    <row r="2544" outlineLevel="1">
      <c r="A2544" s="2"/>
      <c r="B2544" s="1" t="s">
        <v>4752</v>
      </c>
      <c r="E2544" s="1" t="s">
        <v>4753</v>
      </c>
      <c r="F2544" s="4"/>
      <c r="G2544" s="11">
        <v>0</v>
      </c>
      <c r="H2544" s="11"/>
      <c r="I2544" s="12">
        <v>0</v>
      </c>
      <c r="J2544" s="11"/>
      <c r="K2544" s="12">
        <v>0</v>
      </c>
      <c r="L2544" s="11">
        <f>=G2544-I2544+K2544</f>
      </c>
      <c r="M2544" s="3"/>
    </row>
    <row r="2545" outlineLevel="1">
      <c r="A2545" s="2"/>
      <c r="B2545" s="1" t="s">
        <v>4754</v>
      </c>
      <c r="E2545" s="1" t="s">
        <v>4755</v>
      </c>
      <c r="F2545" s="4"/>
      <c r="G2545" s="11">
        <v>0</v>
      </c>
      <c r="H2545" s="11"/>
      <c r="I2545" s="12">
        <v>0</v>
      </c>
      <c r="J2545" s="11"/>
      <c r="K2545" s="12">
        <v>0</v>
      </c>
      <c r="L2545" s="11">
        <f>=G2545-I2545+K2545</f>
      </c>
      <c r="M2545" s="3"/>
    </row>
    <row r="2546" outlineLevel="1">
      <c r="A2546" s="2"/>
      <c r="B2546" s="1" t="s">
        <v>4756</v>
      </c>
      <c r="E2546" s="1" t="s">
        <v>4757</v>
      </c>
      <c r="F2546" s="4"/>
      <c r="G2546" s="11">
        <v>0</v>
      </c>
      <c r="H2546" s="11"/>
      <c r="I2546" s="12">
        <v>0</v>
      </c>
      <c r="J2546" s="11"/>
      <c r="K2546" s="12">
        <v>0</v>
      </c>
      <c r="L2546" s="11">
        <f>=G2546-I2546+K2546</f>
      </c>
      <c r="M2546" s="3"/>
    </row>
    <row r="2547" outlineLevel="1">
      <c r="A2547" s="2"/>
      <c r="B2547" s="1" t="s">
        <v>4758</v>
      </c>
      <c r="E2547" s="1" t="s">
        <v>4759</v>
      </c>
      <c r="F2547" s="4"/>
      <c r="G2547" s="11">
        <v>0</v>
      </c>
      <c r="H2547" s="11"/>
      <c r="I2547" s="12">
        <v>0</v>
      </c>
      <c r="J2547" s="11"/>
      <c r="K2547" s="12">
        <v>0</v>
      </c>
      <c r="L2547" s="11">
        <f>=G2547-I2547+K2547</f>
      </c>
      <c r="M2547" s="3"/>
    </row>
    <row r="2548" outlineLevel="1">
      <c r="A2548" s="2"/>
      <c r="B2548" s="1" t="s">
        <v>4760</v>
      </c>
      <c r="E2548" s="1" t="s">
        <v>4761</v>
      </c>
      <c r="F2548" s="4"/>
      <c r="G2548" s="11">
        <v>0</v>
      </c>
      <c r="H2548" s="11"/>
      <c r="I2548" s="12">
        <v>0</v>
      </c>
      <c r="J2548" s="11"/>
      <c r="K2548" s="12">
        <v>0</v>
      </c>
      <c r="L2548" s="11">
        <f>=G2548-I2548+K2548</f>
      </c>
      <c r="M2548" s="3"/>
    </row>
    <row r="2549" outlineLevel="1">
      <c r="A2549" s="2"/>
      <c r="B2549" s="1" t="s">
        <v>4762</v>
      </c>
      <c r="E2549" s="1" t="s">
        <v>4763</v>
      </c>
      <c r="F2549" s="4"/>
      <c r="G2549" s="11">
        <v>0</v>
      </c>
      <c r="H2549" s="11"/>
      <c r="I2549" s="12">
        <v>0</v>
      </c>
      <c r="J2549" s="11"/>
      <c r="K2549" s="12">
        <v>0</v>
      </c>
      <c r="L2549" s="11">
        <f>=G2549-I2549+K2549</f>
      </c>
      <c r="M2549" s="3"/>
    </row>
    <row r="2550" outlineLevel="1">
      <c r="A2550" s="2"/>
      <c r="B2550" s="1" t="s">
        <v>4764</v>
      </c>
      <c r="E2550" s="1" t="s">
        <v>4765</v>
      </c>
      <c r="F2550" s="4"/>
      <c r="G2550" s="11">
        <v>0</v>
      </c>
      <c r="H2550" s="11"/>
      <c r="I2550" s="12">
        <v>0</v>
      </c>
      <c r="J2550" s="11"/>
      <c r="K2550" s="12">
        <v>0</v>
      </c>
      <c r="L2550" s="11">
        <f>=G2550-I2550+K2550</f>
      </c>
      <c r="M2550" s="3"/>
    </row>
    <row r="2551" outlineLevel="1">
      <c r="A2551" s="2"/>
      <c r="B2551" s="1" t="s">
        <v>4766</v>
      </c>
      <c r="E2551" s="1" t="s">
        <v>4767</v>
      </c>
      <c r="F2551" s="4"/>
      <c r="G2551" s="11">
        <v>0</v>
      </c>
      <c r="H2551" s="11"/>
      <c r="I2551" s="12">
        <v>0</v>
      </c>
      <c r="J2551" s="11"/>
      <c r="K2551" s="12">
        <v>0</v>
      </c>
      <c r="L2551" s="11">
        <f>=G2551-I2551+K2551</f>
      </c>
      <c r="M2551" s="3"/>
    </row>
    <row r="2552" outlineLevel="1">
      <c r="A2552" s="2"/>
      <c r="B2552" s="1" t="s">
        <v>4768</v>
      </c>
      <c r="E2552" s="1" t="s">
        <v>4769</v>
      </c>
      <c r="F2552" s="4"/>
      <c r="G2552" s="11">
        <v>0</v>
      </c>
      <c r="H2552" s="11"/>
      <c r="I2552" s="12">
        <v>0</v>
      </c>
      <c r="J2552" s="11"/>
      <c r="K2552" s="12">
        <v>0</v>
      </c>
      <c r="L2552" s="11">
        <f>=G2552-I2552+K2552</f>
      </c>
      <c r="M2552" s="3"/>
    </row>
    <row r="2553" outlineLevel="1">
      <c r="A2553" s="2"/>
      <c r="B2553" s="1" t="s">
        <v>4770</v>
      </c>
      <c r="E2553" s="1" t="s">
        <v>4771</v>
      </c>
      <c r="F2553" s="4"/>
      <c r="G2553" s="11">
        <v>0</v>
      </c>
      <c r="H2553" s="11"/>
      <c r="I2553" s="12">
        <v>0</v>
      </c>
      <c r="J2553" s="11"/>
      <c r="K2553" s="12">
        <v>0</v>
      </c>
      <c r="L2553" s="11">
        <f>=G2553-I2553+K2553</f>
      </c>
      <c r="M2553" s="3"/>
    </row>
    <row r="2554" outlineLevel="1">
      <c r="A2554" s="2"/>
      <c r="B2554" s="1" t="s">
        <v>4772</v>
      </c>
      <c r="E2554" s="1" t="s">
        <v>4773</v>
      </c>
      <c r="F2554" s="4"/>
      <c r="G2554" s="11">
        <v>0</v>
      </c>
      <c r="H2554" s="11"/>
      <c r="I2554" s="12">
        <v>0</v>
      </c>
      <c r="J2554" s="11"/>
      <c r="K2554" s="12">
        <v>0</v>
      </c>
      <c r="L2554" s="11">
        <f>=G2554-I2554+K2554</f>
      </c>
      <c r="M2554" s="3"/>
    </row>
    <row r="2555" outlineLevel="1">
      <c r="A2555" s="2"/>
      <c r="B2555" s="1" t="s">
        <v>4774</v>
      </c>
      <c r="E2555" s="1" t="s">
        <v>4775</v>
      </c>
      <c r="F2555" s="4"/>
      <c r="G2555" s="11">
        <v>0</v>
      </c>
      <c r="H2555" s="11"/>
      <c r="I2555" s="12">
        <v>0</v>
      </c>
      <c r="J2555" s="11"/>
      <c r="K2555" s="12">
        <v>0</v>
      </c>
      <c r="L2555" s="11">
        <f>=G2555-I2555+K2555</f>
      </c>
      <c r="M2555" s="3"/>
    </row>
    <row r="2556" outlineLevel="1">
      <c r="A2556" s="2"/>
      <c r="B2556" s="1" t="s">
        <v>4776</v>
      </c>
      <c r="E2556" s="1" t="s">
        <v>4777</v>
      </c>
      <c r="F2556" s="4"/>
      <c r="G2556" s="11">
        <v>0</v>
      </c>
      <c r="H2556" s="11"/>
      <c r="I2556" s="12">
        <v>0</v>
      </c>
      <c r="J2556" s="11"/>
      <c r="K2556" s="12">
        <v>0</v>
      </c>
      <c r="L2556" s="11">
        <f>=G2556-I2556+K2556</f>
      </c>
      <c r="M2556" s="3"/>
    </row>
    <row r="2557" outlineLevel="1">
      <c r="A2557" s="2"/>
      <c r="B2557" s="1" t="s">
        <v>4778</v>
      </c>
      <c r="E2557" s="1" t="s">
        <v>4779</v>
      </c>
      <c r="F2557" s="4"/>
      <c r="G2557" s="11">
        <v>0</v>
      </c>
      <c r="H2557" s="11"/>
      <c r="I2557" s="12">
        <v>0</v>
      </c>
      <c r="J2557" s="11"/>
      <c r="K2557" s="12">
        <v>0</v>
      </c>
      <c r="L2557" s="11">
        <f>=G2557-I2557+K2557</f>
      </c>
      <c r="M2557" s="3"/>
    </row>
    <row r="2558" outlineLevel="1">
      <c r="A2558" s="2"/>
      <c r="B2558" s="1" t="s">
        <v>4780</v>
      </c>
      <c r="E2558" s="1" t="s">
        <v>4781</v>
      </c>
      <c r="F2558" s="4"/>
      <c r="G2558" s="11">
        <v>0</v>
      </c>
      <c r="H2558" s="11"/>
      <c r="I2558" s="12">
        <v>0</v>
      </c>
      <c r="J2558" s="11"/>
      <c r="K2558" s="12">
        <v>0</v>
      </c>
      <c r="L2558" s="11">
        <f>=G2558-I2558+K2558</f>
      </c>
      <c r="M2558" s="3"/>
    </row>
    <row r="2559" outlineLevel="1">
      <c r="A2559" s="2"/>
      <c r="B2559" s="1" t="s">
        <v>4782</v>
      </c>
      <c r="E2559" s="1" t="s">
        <v>4783</v>
      </c>
      <c r="F2559" s="4"/>
      <c r="G2559" s="11">
        <v>0</v>
      </c>
      <c r="H2559" s="11"/>
      <c r="I2559" s="12">
        <v>0</v>
      </c>
      <c r="J2559" s="11"/>
      <c r="K2559" s="12">
        <v>0</v>
      </c>
      <c r="L2559" s="11">
        <f>=G2559-I2559+K2559</f>
      </c>
      <c r="M2559" s="3"/>
    </row>
    <row r="2560" outlineLevel="1">
      <c r="A2560" s="2"/>
      <c r="B2560" s="1" t="s">
        <v>4784</v>
      </c>
      <c r="E2560" s="1" t="s">
        <v>4785</v>
      </c>
      <c r="F2560" s="4"/>
      <c r="G2560" s="11">
        <v>0</v>
      </c>
      <c r="H2560" s="11"/>
      <c r="I2560" s="12">
        <v>0</v>
      </c>
      <c r="J2560" s="11"/>
      <c r="K2560" s="12">
        <v>0</v>
      </c>
      <c r="L2560" s="11">
        <f>=G2560-I2560+K2560</f>
      </c>
      <c r="M2560" s="3"/>
    </row>
    <row r="2561" outlineLevel="1">
      <c r="A2561" s="2"/>
      <c r="B2561" s="1" t="s">
        <v>4786</v>
      </c>
      <c r="E2561" s="1" t="s">
        <v>4787</v>
      </c>
      <c r="F2561" s="4"/>
      <c r="G2561" s="11">
        <v>0</v>
      </c>
      <c r="H2561" s="11"/>
      <c r="I2561" s="12">
        <v>0</v>
      </c>
      <c r="J2561" s="11"/>
      <c r="K2561" s="12">
        <v>0</v>
      </c>
      <c r="L2561" s="11">
        <f>=G2561-I2561+K2561</f>
      </c>
      <c r="M2561" s="3"/>
    </row>
    <row r="2562" outlineLevel="1">
      <c r="A2562" s="2"/>
      <c r="B2562" s="1" t="s">
        <v>4788</v>
      </c>
      <c r="E2562" s="1" t="s">
        <v>4789</v>
      </c>
      <c r="F2562" s="4"/>
      <c r="G2562" s="11">
        <v>0</v>
      </c>
      <c r="H2562" s="11"/>
      <c r="I2562" s="12">
        <v>0</v>
      </c>
      <c r="J2562" s="11"/>
      <c r="K2562" s="12">
        <v>0</v>
      </c>
      <c r="L2562" s="11">
        <f>=G2562-I2562+K2562</f>
      </c>
      <c r="M2562" s="3"/>
    </row>
    <row r="2563" outlineLevel="1">
      <c r="A2563" s="2"/>
      <c r="B2563" s="1" t="s">
        <v>4790</v>
      </c>
      <c r="E2563" s="1" t="s">
        <v>4791</v>
      </c>
      <c r="F2563" s="4"/>
      <c r="G2563" s="11">
        <v>0</v>
      </c>
      <c r="H2563" s="11"/>
      <c r="I2563" s="12">
        <v>0</v>
      </c>
      <c r="J2563" s="11"/>
      <c r="K2563" s="12">
        <v>0</v>
      </c>
      <c r="L2563" s="11">
        <f>=G2563-I2563+K2563</f>
      </c>
      <c r="M2563" s="3"/>
    </row>
    <row r="2564" outlineLevel="1">
      <c r="A2564" s="2"/>
      <c r="B2564" s="1" t="s">
        <v>4792</v>
      </c>
      <c r="E2564" s="1" t="s">
        <v>4793</v>
      </c>
      <c r="F2564" s="4"/>
      <c r="G2564" s="11">
        <v>0</v>
      </c>
      <c r="H2564" s="11"/>
      <c r="I2564" s="12">
        <v>0</v>
      </c>
      <c r="J2564" s="11"/>
      <c r="K2564" s="12">
        <v>0</v>
      </c>
      <c r="L2564" s="11">
        <f>=G2564-I2564+K2564</f>
      </c>
      <c r="M2564" s="3"/>
    </row>
    <row r="2565" outlineLevel="1">
      <c r="A2565" s="2"/>
      <c r="B2565" s="1" t="s">
        <v>4794</v>
      </c>
      <c r="E2565" s="1" t="s">
        <v>4795</v>
      </c>
      <c r="F2565" s="4"/>
      <c r="G2565" s="11">
        <v>0</v>
      </c>
      <c r="H2565" s="11"/>
      <c r="I2565" s="12">
        <v>0</v>
      </c>
      <c r="J2565" s="11"/>
      <c r="K2565" s="12">
        <v>0</v>
      </c>
      <c r="L2565" s="11">
        <f>=G2565-I2565+K2565</f>
      </c>
      <c r="M2565" s="3"/>
    </row>
    <row r="2566" outlineLevel="1">
      <c r="A2566" s="2"/>
      <c r="B2566" s="1" t="s">
        <v>4796</v>
      </c>
      <c r="E2566" s="1" t="s">
        <v>4797</v>
      </c>
      <c r="F2566" s="4"/>
      <c r="G2566" s="11">
        <v>0</v>
      </c>
      <c r="H2566" s="11"/>
      <c r="I2566" s="12">
        <v>0</v>
      </c>
      <c r="J2566" s="11"/>
      <c r="K2566" s="12">
        <v>0</v>
      </c>
      <c r="L2566" s="11">
        <f>=G2566-I2566+K2566</f>
      </c>
      <c r="M2566" s="3"/>
    </row>
    <row r="2567" outlineLevel="1">
      <c r="A2567" s="2"/>
      <c r="B2567" s="1" t="s">
        <v>4798</v>
      </c>
      <c r="E2567" s="1" t="s">
        <v>4799</v>
      </c>
      <c r="F2567" s="4"/>
      <c r="G2567" s="11">
        <v>0</v>
      </c>
      <c r="H2567" s="11"/>
      <c r="I2567" s="12">
        <v>0</v>
      </c>
      <c r="J2567" s="11"/>
      <c r="K2567" s="12">
        <v>0</v>
      </c>
      <c r="L2567" s="11">
        <f>=G2567-I2567+K2567</f>
      </c>
      <c r="M2567" s="3"/>
    </row>
    <row r="2568" outlineLevel="1">
      <c r="A2568" s="2"/>
      <c r="B2568" s="1" t="s">
        <v>4800</v>
      </c>
      <c r="E2568" s="1" t="s">
        <v>4801</v>
      </c>
      <c r="F2568" s="4"/>
      <c r="G2568" s="11">
        <v>0</v>
      </c>
      <c r="H2568" s="11"/>
      <c r="I2568" s="12">
        <v>0</v>
      </c>
      <c r="J2568" s="11"/>
      <c r="K2568" s="12">
        <v>0</v>
      </c>
      <c r="L2568" s="11">
        <f>=G2568-I2568+K2568</f>
      </c>
      <c r="M2568" s="3"/>
    </row>
    <row r="2569" outlineLevel="1">
      <c r="A2569" s="2"/>
      <c r="B2569" s="1" t="s">
        <v>4802</v>
      </c>
      <c r="E2569" s="1" t="s">
        <v>4803</v>
      </c>
      <c r="F2569" s="4"/>
      <c r="G2569" s="11">
        <v>0</v>
      </c>
      <c r="H2569" s="11"/>
      <c r="I2569" s="12">
        <v>0</v>
      </c>
      <c r="J2569" s="11"/>
      <c r="K2569" s="12">
        <v>0</v>
      </c>
      <c r="L2569" s="11">
        <f>=G2569-I2569+K2569</f>
      </c>
      <c r="M2569" s="3"/>
    </row>
    <row r="2570" outlineLevel="1">
      <c r="A2570" s="2"/>
      <c r="B2570" s="1" t="s">
        <v>4804</v>
      </c>
      <c r="E2570" s="1" t="s">
        <v>4805</v>
      </c>
      <c r="F2570" s="4"/>
      <c r="G2570" s="11">
        <v>0</v>
      </c>
      <c r="H2570" s="11"/>
      <c r="I2570" s="12">
        <v>0</v>
      </c>
      <c r="J2570" s="11"/>
      <c r="K2570" s="12">
        <v>0</v>
      </c>
      <c r="L2570" s="11">
        <f>=G2570-I2570+K2570</f>
      </c>
      <c r="M2570" s="3"/>
    </row>
    <row r="2571" outlineLevel="1">
      <c r="A2571" s="2"/>
      <c r="B2571" s="1" t="s">
        <v>4806</v>
      </c>
      <c r="E2571" s="1" t="s">
        <v>4807</v>
      </c>
      <c r="F2571" s="4"/>
      <c r="G2571" s="11">
        <v>0</v>
      </c>
      <c r="H2571" s="11"/>
      <c r="I2571" s="12">
        <v>0</v>
      </c>
      <c r="J2571" s="11"/>
      <c r="K2571" s="12">
        <v>0</v>
      </c>
      <c r="L2571" s="11">
        <f>=G2571-I2571+K2571</f>
      </c>
      <c r="M2571" s="3"/>
    </row>
    <row r="2572" outlineLevel="1">
      <c r="A2572" s="2"/>
      <c r="B2572" s="1" t="s">
        <v>4808</v>
      </c>
      <c r="E2572" s="1" t="s">
        <v>4809</v>
      </c>
      <c r="F2572" s="4"/>
      <c r="G2572" s="11">
        <v>0</v>
      </c>
      <c r="H2572" s="11"/>
      <c r="I2572" s="12">
        <v>0</v>
      </c>
      <c r="J2572" s="11"/>
      <c r="K2572" s="12">
        <v>0</v>
      </c>
      <c r="L2572" s="11">
        <f>=G2572-I2572+K2572</f>
      </c>
      <c r="M2572" s="3"/>
    </row>
    <row r="2573" outlineLevel="1">
      <c r="A2573" s="2"/>
      <c r="B2573" s="1" t="s">
        <v>4810</v>
      </c>
      <c r="E2573" s="1" t="s">
        <v>4811</v>
      </c>
      <c r="F2573" s="4"/>
      <c r="G2573" s="11">
        <v>0</v>
      </c>
      <c r="H2573" s="11"/>
      <c r="I2573" s="12">
        <v>0</v>
      </c>
      <c r="J2573" s="11"/>
      <c r="K2573" s="12">
        <v>0</v>
      </c>
      <c r="L2573" s="11">
        <f>=G2573-I2573+K2573</f>
      </c>
      <c r="M2573" s="3"/>
    </row>
    <row r="2574" outlineLevel="1">
      <c r="A2574" s="2"/>
      <c r="B2574" s="1" t="s">
        <v>4812</v>
      </c>
      <c r="E2574" s="1" t="s">
        <v>4813</v>
      </c>
      <c r="F2574" s="4"/>
      <c r="G2574" s="11">
        <v>0</v>
      </c>
      <c r="H2574" s="11"/>
      <c r="I2574" s="12">
        <v>0</v>
      </c>
      <c r="J2574" s="11"/>
      <c r="K2574" s="12">
        <v>0</v>
      </c>
      <c r="L2574" s="11">
        <f>=G2574-I2574+K2574</f>
      </c>
      <c r="M2574" s="3"/>
    </row>
    <row r="2575" outlineLevel="1">
      <c r="A2575" s="2"/>
      <c r="B2575" s="1" t="s">
        <v>4814</v>
      </c>
      <c r="E2575" s="1" t="s">
        <v>4815</v>
      </c>
      <c r="F2575" s="4"/>
      <c r="G2575" s="11">
        <v>0</v>
      </c>
      <c r="H2575" s="11"/>
      <c r="I2575" s="12">
        <v>0</v>
      </c>
      <c r="J2575" s="11"/>
      <c r="K2575" s="12">
        <v>0</v>
      </c>
      <c r="L2575" s="11">
        <f>=G2575-I2575+K2575</f>
      </c>
      <c r="M2575" s="3"/>
    </row>
    <row r="2576" outlineLevel="1">
      <c r="A2576" s="2"/>
      <c r="B2576" s="1" t="s">
        <v>4816</v>
      </c>
      <c r="E2576" s="1" t="s">
        <v>4817</v>
      </c>
      <c r="F2576" s="4"/>
      <c r="G2576" s="11">
        <v>0</v>
      </c>
      <c r="H2576" s="11"/>
      <c r="I2576" s="12">
        <v>0</v>
      </c>
      <c r="J2576" s="11"/>
      <c r="K2576" s="12">
        <v>0</v>
      </c>
      <c r="L2576" s="11">
        <f>=G2576-I2576+K2576</f>
      </c>
      <c r="M2576" s="3"/>
    </row>
    <row r="2577" outlineLevel="1">
      <c r="A2577" s="2"/>
      <c r="B2577" s="1" t="s">
        <v>4818</v>
      </c>
      <c r="E2577" s="1" t="s">
        <v>4819</v>
      </c>
      <c r="F2577" s="4"/>
      <c r="G2577" s="11">
        <v>0</v>
      </c>
      <c r="H2577" s="11"/>
      <c r="I2577" s="12">
        <v>0</v>
      </c>
      <c r="J2577" s="11"/>
      <c r="K2577" s="12">
        <v>0</v>
      </c>
      <c r="L2577" s="11">
        <f>=G2577-I2577+K2577</f>
      </c>
      <c r="M2577" s="3"/>
    </row>
    <row r="2578" outlineLevel="1">
      <c r="A2578" s="2"/>
      <c r="B2578" s="1" t="s">
        <v>4820</v>
      </c>
      <c r="E2578" s="1" t="s">
        <v>4821</v>
      </c>
      <c r="F2578" s="4"/>
      <c r="G2578" s="11">
        <v>0</v>
      </c>
      <c r="H2578" s="11"/>
      <c r="I2578" s="12">
        <v>0</v>
      </c>
      <c r="J2578" s="11"/>
      <c r="K2578" s="12">
        <v>0</v>
      </c>
      <c r="L2578" s="11">
        <f>=G2578-I2578+K2578</f>
      </c>
      <c r="M2578" s="3"/>
    </row>
    <row r="2579" outlineLevel="1">
      <c r="A2579" s="2"/>
      <c r="B2579" s="1" t="s">
        <v>4822</v>
      </c>
      <c r="E2579" s="1" t="s">
        <v>4823</v>
      </c>
      <c r="F2579" s="4"/>
      <c r="G2579" s="11">
        <v>0</v>
      </c>
      <c r="H2579" s="11"/>
      <c r="I2579" s="12">
        <v>0</v>
      </c>
      <c r="J2579" s="11"/>
      <c r="K2579" s="12">
        <v>0</v>
      </c>
      <c r="L2579" s="11">
        <f>=G2579-I2579+K2579</f>
      </c>
      <c r="M2579" s="3"/>
    </row>
    <row r="2580" outlineLevel="1">
      <c r="A2580" s="2"/>
      <c r="B2580" s="1" t="s">
        <v>4824</v>
      </c>
      <c r="E2580" s="1" t="s">
        <v>4825</v>
      </c>
      <c r="F2580" s="4"/>
      <c r="G2580" s="11">
        <v>0</v>
      </c>
      <c r="H2580" s="11"/>
      <c r="I2580" s="12">
        <v>0</v>
      </c>
      <c r="J2580" s="11"/>
      <c r="K2580" s="12">
        <v>0</v>
      </c>
      <c r="L2580" s="11">
        <f>=G2580-I2580+K2580</f>
      </c>
      <c r="M2580" s="3"/>
    </row>
    <row r="2581" outlineLevel="1">
      <c r="A2581" s="2"/>
      <c r="B2581" s="1" t="s">
        <v>4826</v>
      </c>
      <c r="E2581" s="1" t="s">
        <v>4827</v>
      </c>
      <c r="F2581" s="4"/>
      <c r="G2581" s="11">
        <v>0</v>
      </c>
      <c r="H2581" s="11"/>
      <c r="I2581" s="12">
        <v>0</v>
      </c>
      <c r="J2581" s="11"/>
      <c r="K2581" s="12">
        <v>0</v>
      </c>
      <c r="L2581" s="11">
        <f>=G2581-I2581+K2581</f>
      </c>
      <c r="M2581" s="3"/>
    </row>
    <row r="2582" outlineLevel="1">
      <c r="A2582" s="2"/>
      <c r="D2582" s="7" t="s">
        <v>24</v>
      </c>
      <c r="E2582" s="7"/>
      <c r="F2582" s="7"/>
      <c r="G2582" s="8">
        <f>=SUM(G2377:G2581)</f>
      </c>
      <c r="H2582" s="8"/>
      <c r="I2582" s="8">
        <f>=SUM(I2377:I2581)</f>
      </c>
      <c r="J2582" s="8"/>
      <c r="K2582" s="8">
        <f>=SUM(K2377:K2581)</f>
      </c>
      <c r="L2582" s="8">
        <f>=SUM(L2377:L2581)</f>
      </c>
      <c r="M2582" s="3"/>
    </row>
    <row r="2583">
      <c r="A2583" s="2"/>
      <c r="F2583" s="4"/>
      <c r="G2583" s="4"/>
      <c r="H2583" s="4"/>
      <c r="I2583" s="4"/>
      <c r="J2583" s="4"/>
      <c r="K2583" s="4"/>
      <c r="L2583" s="4"/>
      <c r="M2583" s="3"/>
    </row>
    <row r="2584">
      <c r="A2584" s="2"/>
      <c r="B2584" s="9"/>
      <c r="C2584" s="9" t="s">
        <v>4828</v>
      </c>
      <c r="D2584" s="9"/>
      <c r="E2584" s="9"/>
      <c r="F2584" s="9"/>
      <c r="G2584" s="9">
        <f>=G2582</f>
      </c>
      <c r="H2584" s="9"/>
      <c r="I2584" s="9">
        <f>=I2582</f>
      </c>
      <c r="J2584" s="9"/>
      <c r="K2584" s="9">
        <f>=K2582</f>
      </c>
      <c r="L2584" s="9">
        <f>=L2582</f>
      </c>
      <c r="M2584" s="3" t="s">
        <v>266</v>
      </c>
    </row>
    <row r="2585">
      <c r="A2585" s="2"/>
      <c r="B2585" s="9"/>
      <c r="C2585" s="9" t="s">
        <v>4829</v>
      </c>
      <c r="D2585" s="9"/>
      <c r="E2585" s="9"/>
      <c r="F2585" s="9"/>
      <c r="G2585" s="9">
        <f>=G2372+G2582</f>
      </c>
      <c r="H2585" s="9"/>
      <c r="I2585" s="9">
        <f>=I2372+I2582</f>
      </c>
      <c r="J2585" s="9"/>
      <c r="K2585" s="9">
        <f>=K2372+K2582</f>
      </c>
      <c r="L2585" s="9">
        <f>=L2372+L2582</f>
      </c>
      <c r="M2585" s="3" t="s">
        <v>266</v>
      </c>
    </row>
    <row r="2586">
      <c r="A2586" s="2"/>
      <c r="C2586" s="1" t="s">
        <v>4830</v>
      </c>
      <c r="F2586" s="4"/>
      <c r="G2586" s="11"/>
      <c r="H2586" s="11"/>
      <c r="I2586" s="11"/>
      <c r="J2586" s="11"/>
      <c r="K2586" s="11"/>
      <c r="L2586" s="11"/>
      <c r="M2586" s="3"/>
    </row>
    <row r="2587">
      <c r="A2587" s="2"/>
      <c r="C2587" s="1" t="s">
        <v>4831</v>
      </c>
      <c r="F2587" s="4"/>
      <c r="G2587" s="11"/>
      <c r="H2587" s="11"/>
      <c r="I2587" s="11"/>
      <c r="J2587" s="11"/>
      <c r="K2587" s="11"/>
      <c r="L2587" s="11"/>
      <c r="M2587" s="3"/>
    </row>
    <row r="2588" outlineLevel="1">
      <c r="A2588" s="2"/>
      <c r="B2588" s="1" t="s">
        <v>4832</v>
      </c>
      <c r="E2588" s="1" t="s">
        <v>4833</v>
      </c>
      <c r="F2588" s="4"/>
      <c r="G2588" s="11">
        <v>0</v>
      </c>
      <c r="H2588" s="11"/>
      <c r="I2588" s="12">
        <v>0</v>
      </c>
      <c r="J2588" s="11"/>
      <c r="K2588" s="12">
        <v>0</v>
      </c>
      <c r="L2588" s="11">
        <f>=G2588-I2588+K2588</f>
      </c>
      <c r="M2588" s="3"/>
    </row>
    <row r="2589" outlineLevel="1">
      <c r="A2589" s="2"/>
      <c r="B2589" s="1" t="s">
        <v>4834</v>
      </c>
      <c r="E2589" s="1" t="s">
        <v>4835</v>
      </c>
      <c r="F2589" s="4"/>
      <c r="G2589" s="11">
        <v>0</v>
      </c>
      <c r="H2589" s="11"/>
      <c r="I2589" s="12">
        <v>0</v>
      </c>
      <c r="J2589" s="11"/>
      <c r="K2589" s="12">
        <v>0</v>
      </c>
      <c r="L2589" s="11">
        <f>=G2589-I2589+K2589</f>
      </c>
      <c r="M2589" s="3"/>
    </row>
    <row r="2590" outlineLevel="1">
      <c r="A2590" s="2"/>
      <c r="B2590" s="1" t="s">
        <v>4836</v>
      </c>
      <c r="E2590" s="1" t="s">
        <v>4837</v>
      </c>
      <c r="F2590" s="4"/>
      <c r="G2590" s="11">
        <v>0</v>
      </c>
      <c r="H2590" s="11"/>
      <c r="I2590" s="12">
        <v>0</v>
      </c>
      <c r="J2590" s="11"/>
      <c r="K2590" s="12">
        <v>0</v>
      </c>
      <c r="L2590" s="11">
        <f>=G2590-I2590+K2590</f>
      </c>
      <c r="M2590" s="3"/>
    </row>
    <row r="2591" outlineLevel="1">
      <c r="A2591" s="2"/>
      <c r="D2591" s="7" t="s">
        <v>24</v>
      </c>
      <c r="E2591" s="7"/>
      <c r="F2591" s="7"/>
      <c r="G2591" s="8">
        <f>=SUM(G2588:G2590)</f>
      </c>
      <c r="H2591" s="8"/>
      <c r="I2591" s="8">
        <f>=SUM(I2588:I2590)</f>
      </c>
      <c r="J2591" s="8"/>
      <c r="K2591" s="8">
        <f>=SUM(K2588:K2590)</f>
      </c>
      <c r="L2591" s="8">
        <f>=SUM(L2588:L2590)</f>
      </c>
      <c r="M2591" s="3"/>
    </row>
    <row r="2592">
      <c r="A2592" s="2"/>
      <c r="F2592" s="4"/>
      <c r="G2592" s="4"/>
      <c r="H2592" s="4"/>
      <c r="I2592" s="4"/>
      <c r="J2592" s="4"/>
      <c r="K2592" s="4"/>
      <c r="L2592" s="4"/>
      <c r="M2592" s="3"/>
    </row>
    <row r="2593">
      <c r="A2593" s="2"/>
      <c r="C2593" s="1" t="s">
        <v>4838</v>
      </c>
      <c r="F2593" s="4"/>
      <c r="G2593" s="11"/>
      <c r="H2593" s="11"/>
      <c r="I2593" s="11"/>
      <c r="J2593" s="11"/>
      <c r="K2593" s="11"/>
      <c r="L2593" s="11"/>
      <c r="M2593" s="3"/>
    </row>
    <row r="2594" outlineLevel="1">
      <c r="A2594" s="2"/>
      <c r="B2594" s="1" t="s">
        <v>4839</v>
      </c>
      <c r="E2594" s="1" t="s">
        <v>4840</v>
      </c>
      <c r="F2594" s="4"/>
      <c r="G2594" s="11">
        <v>0</v>
      </c>
      <c r="H2594" s="11"/>
      <c r="I2594" s="12">
        <v>0</v>
      </c>
      <c r="J2594" s="11"/>
      <c r="K2594" s="12">
        <v>0</v>
      </c>
      <c r="L2594" s="11">
        <f>=G2594-I2594+K2594</f>
      </c>
      <c r="M2594" s="3"/>
    </row>
    <row r="2595" outlineLevel="1">
      <c r="A2595" s="2"/>
      <c r="B2595" s="1" t="s">
        <v>4841</v>
      </c>
      <c r="E2595" s="1" t="s">
        <v>4842</v>
      </c>
      <c r="F2595" s="4"/>
      <c r="G2595" s="11">
        <v>0</v>
      </c>
      <c r="H2595" s="11"/>
      <c r="I2595" s="12">
        <v>0</v>
      </c>
      <c r="J2595" s="11"/>
      <c r="K2595" s="12">
        <v>0</v>
      </c>
      <c r="L2595" s="11">
        <f>=G2595-I2595+K2595</f>
      </c>
      <c r="M2595" s="3"/>
    </row>
    <row r="2596" outlineLevel="1">
      <c r="A2596" s="2"/>
      <c r="B2596" s="1" t="s">
        <v>4843</v>
      </c>
      <c r="E2596" s="1" t="s">
        <v>4844</v>
      </c>
      <c r="F2596" s="4"/>
      <c r="G2596" s="11">
        <v>0</v>
      </c>
      <c r="H2596" s="11"/>
      <c r="I2596" s="12">
        <v>0</v>
      </c>
      <c r="J2596" s="11"/>
      <c r="K2596" s="12">
        <v>0</v>
      </c>
      <c r="L2596" s="11">
        <f>=G2596-I2596+K2596</f>
      </c>
      <c r="M2596" s="3"/>
    </row>
    <row r="2597" outlineLevel="1">
      <c r="A2597" s="2"/>
      <c r="B2597" s="1" t="s">
        <v>4845</v>
      </c>
      <c r="E2597" s="1" t="s">
        <v>4846</v>
      </c>
      <c r="F2597" s="4"/>
      <c r="G2597" s="11">
        <v>0</v>
      </c>
      <c r="H2597" s="11"/>
      <c r="I2597" s="12">
        <v>0</v>
      </c>
      <c r="J2597" s="11"/>
      <c r="K2597" s="12">
        <v>0</v>
      </c>
      <c r="L2597" s="11">
        <f>=G2597-I2597+K2597</f>
      </c>
      <c r="M2597" s="3"/>
    </row>
    <row r="2598" outlineLevel="1">
      <c r="A2598" s="2"/>
      <c r="B2598" s="1" t="s">
        <v>4847</v>
      </c>
      <c r="E2598" s="1" t="s">
        <v>4848</v>
      </c>
      <c r="F2598" s="4"/>
      <c r="G2598" s="11">
        <v>0</v>
      </c>
      <c r="H2598" s="11"/>
      <c r="I2598" s="12">
        <v>0</v>
      </c>
      <c r="J2598" s="11"/>
      <c r="K2598" s="12">
        <v>0</v>
      </c>
      <c r="L2598" s="11">
        <f>=G2598-I2598+K2598</f>
      </c>
      <c r="M2598" s="3"/>
    </row>
    <row r="2599" outlineLevel="1">
      <c r="A2599" s="2"/>
      <c r="B2599" s="1" t="s">
        <v>4849</v>
      </c>
      <c r="E2599" s="1" t="s">
        <v>4850</v>
      </c>
      <c r="F2599" s="4"/>
      <c r="G2599" s="11">
        <v>0</v>
      </c>
      <c r="H2599" s="11"/>
      <c r="I2599" s="12">
        <v>0</v>
      </c>
      <c r="J2599" s="11"/>
      <c r="K2599" s="12">
        <v>0</v>
      </c>
      <c r="L2599" s="11">
        <f>=G2599-I2599+K2599</f>
      </c>
      <c r="M2599" s="3"/>
    </row>
    <row r="2600" outlineLevel="1">
      <c r="A2600" s="2"/>
      <c r="B2600" s="1" t="s">
        <v>4851</v>
      </c>
      <c r="E2600" s="1" t="s">
        <v>4852</v>
      </c>
      <c r="F2600" s="4"/>
      <c r="G2600" s="11">
        <v>0</v>
      </c>
      <c r="H2600" s="11"/>
      <c r="I2600" s="12">
        <v>0</v>
      </c>
      <c r="J2600" s="11"/>
      <c r="K2600" s="12">
        <v>0</v>
      </c>
      <c r="L2600" s="11">
        <f>=G2600-I2600+K2600</f>
      </c>
      <c r="M2600" s="3"/>
    </row>
    <row r="2601" outlineLevel="1">
      <c r="A2601" s="2"/>
      <c r="D2601" s="7" t="s">
        <v>24</v>
      </c>
      <c r="E2601" s="7"/>
      <c r="F2601" s="7"/>
      <c r="G2601" s="8">
        <f>=SUM(G2594:G2600)</f>
      </c>
      <c r="H2601" s="8"/>
      <c r="I2601" s="8">
        <f>=SUM(I2594:I2600)</f>
      </c>
      <c r="J2601" s="8"/>
      <c r="K2601" s="8">
        <f>=SUM(K2594:K2600)</f>
      </c>
      <c r="L2601" s="8">
        <f>=SUM(L2594:L2600)</f>
      </c>
      <c r="M2601" s="3"/>
    </row>
    <row r="2602">
      <c r="A2602" s="2"/>
      <c r="F2602" s="4"/>
      <c r="G2602" s="4"/>
      <c r="H2602" s="4"/>
      <c r="I2602" s="4"/>
      <c r="J2602" s="4"/>
      <c r="K2602" s="4"/>
      <c r="L2602" s="4"/>
      <c r="M2602" s="3"/>
    </row>
    <row r="2603">
      <c r="A2603" s="2"/>
      <c r="C2603" s="1" t="s">
        <v>4853</v>
      </c>
      <c r="F2603" s="4"/>
      <c r="G2603" s="11"/>
      <c r="H2603" s="11"/>
      <c r="I2603" s="11"/>
      <c r="J2603" s="11"/>
      <c r="K2603" s="11"/>
      <c r="L2603" s="11"/>
      <c r="M2603" s="3"/>
    </row>
    <row r="2604" outlineLevel="1">
      <c r="A2604" s="2"/>
      <c r="B2604" s="1" t="s">
        <v>4854</v>
      </c>
      <c r="E2604" s="1" t="s">
        <v>4855</v>
      </c>
      <c r="F2604" s="4"/>
      <c r="G2604" s="11">
        <v>0</v>
      </c>
      <c r="H2604" s="11"/>
      <c r="I2604" s="12">
        <v>0</v>
      </c>
      <c r="J2604" s="11"/>
      <c r="K2604" s="12">
        <v>0</v>
      </c>
      <c r="L2604" s="11">
        <f>=G2604-I2604+K2604</f>
      </c>
      <c r="M2604" s="3"/>
    </row>
    <row r="2605" outlineLevel="1">
      <c r="A2605" s="2"/>
      <c r="B2605" s="1" t="s">
        <v>4856</v>
      </c>
      <c r="E2605" s="1" t="s">
        <v>4857</v>
      </c>
      <c r="F2605" s="4"/>
      <c r="G2605" s="11">
        <v>0</v>
      </c>
      <c r="H2605" s="11"/>
      <c r="I2605" s="12">
        <v>0</v>
      </c>
      <c r="J2605" s="11"/>
      <c r="K2605" s="12">
        <v>0</v>
      </c>
      <c r="L2605" s="11">
        <f>=G2605-I2605+K2605</f>
      </c>
      <c r="M2605" s="3"/>
    </row>
    <row r="2606" outlineLevel="1">
      <c r="A2606" s="2"/>
      <c r="D2606" s="7" t="s">
        <v>24</v>
      </c>
      <c r="E2606" s="7"/>
      <c r="F2606" s="7"/>
      <c r="G2606" s="8">
        <f>=SUM(G2604:G2605)</f>
      </c>
      <c r="H2606" s="8"/>
      <c r="I2606" s="8">
        <f>=SUM(I2604:I2605)</f>
      </c>
      <c r="J2606" s="8"/>
      <c r="K2606" s="8">
        <f>=SUM(K2604:K2605)</f>
      </c>
      <c r="L2606" s="8">
        <f>=SUM(L2604:L2605)</f>
      </c>
      <c r="M2606" s="3"/>
    </row>
    <row r="2607">
      <c r="A2607" s="2"/>
      <c r="F2607" s="4"/>
      <c r="G2607" s="4"/>
      <c r="H2607" s="4"/>
      <c r="I2607" s="4"/>
      <c r="J2607" s="4"/>
      <c r="K2607" s="4"/>
      <c r="L2607" s="4"/>
      <c r="M2607" s="3"/>
    </row>
    <row r="2608">
      <c r="A2608" s="2"/>
      <c r="C2608" s="1" t="s">
        <v>4858</v>
      </c>
      <c r="F2608" s="4"/>
      <c r="G2608" s="11"/>
      <c r="H2608" s="11"/>
      <c r="I2608" s="11"/>
      <c r="J2608" s="11"/>
      <c r="K2608" s="11"/>
      <c r="L2608" s="11"/>
      <c r="M2608" s="3"/>
    </row>
    <row r="2609" outlineLevel="1">
      <c r="A2609" s="2"/>
      <c r="B2609" s="1" t="s">
        <v>4859</v>
      </c>
      <c r="E2609" s="1" t="s">
        <v>4860</v>
      </c>
      <c r="F2609" s="4"/>
      <c r="G2609" s="11">
        <v>0</v>
      </c>
      <c r="H2609" s="11"/>
      <c r="I2609" s="12">
        <v>0</v>
      </c>
      <c r="J2609" s="11"/>
      <c r="K2609" s="12">
        <v>0</v>
      </c>
      <c r="L2609" s="11">
        <f>=G2609-I2609+K2609</f>
      </c>
      <c r="M2609" s="3"/>
    </row>
    <row r="2610" outlineLevel="1">
      <c r="A2610" s="2"/>
      <c r="B2610" s="1" t="s">
        <v>4861</v>
      </c>
      <c r="E2610" s="1" t="s">
        <v>4862</v>
      </c>
      <c r="F2610" s="4"/>
      <c r="G2610" s="11">
        <v>0</v>
      </c>
      <c r="H2610" s="11"/>
      <c r="I2610" s="12">
        <v>0</v>
      </c>
      <c r="J2610" s="11"/>
      <c r="K2610" s="12">
        <v>0</v>
      </c>
      <c r="L2610" s="11">
        <f>=G2610-I2610+K2610</f>
      </c>
      <c r="M2610" s="3"/>
    </row>
    <row r="2611" outlineLevel="1">
      <c r="A2611" s="2"/>
      <c r="B2611" s="1" t="s">
        <v>4863</v>
      </c>
      <c r="E2611" s="1" t="s">
        <v>4864</v>
      </c>
      <c r="F2611" s="4"/>
      <c r="G2611" s="11">
        <v>0</v>
      </c>
      <c r="H2611" s="11"/>
      <c r="I2611" s="12">
        <v>0</v>
      </c>
      <c r="J2611" s="11"/>
      <c r="K2611" s="12">
        <v>0</v>
      </c>
      <c r="L2611" s="11">
        <f>=G2611-I2611+K2611</f>
      </c>
      <c r="M2611" s="3"/>
    </row>
    <row r="2612" outlineLevel="1">
      <c r="A2612" s="2"/>
      <c r="D2612" s="7" t="s">
        <v>24</v>
      </c>
      <c r="E2612" s="7"/>
      <c r="F2612" s="7"/>
      <c r="G2612" s="8">
        <f>=SUM(G2609:G2611)</f>
      </c>
      <c r="H2612" s="8"/>
      <c r="I2612" s="8">
        <f>=SUM(I2609:I2611)</f>
      </c>
      <c r="J2612" s="8"/>
      <c r="K2612" s="8">
        <f>=SUM(K2609:K2611)</f>
      </c>
      <c r="L2612" s="8">
        <f>=SUM(L2609:L2611)</f>
      </c>
      <c r="M2612" s="3"/>
    </row>
    <row r="2613">
      <c r="A2613" s="2"/>
      <c r="F2613" s="4"/>
      <c r="G2613" s="4"/>
      <c r="H2613" s="4"/>
      <c r="I2613" s="4"/>
      <c r="J2613" s="4"/>
      <c r="K2613" s="4"/>
      <c r="L2613" s="4"/>
      <c r="M2613" s="3"/>
    </row>
    <row r="2614">
      <c r="A2614" s="2"/>
      <c r="B2614" s="9"/>
      <c r="C2614" s="9" t="s">
        <v>4865</v>
      </c>
      <c r="D2614" s="9"/>
      <c r="E2614" s="9"/>
      <c r="F2614" s="9"/>
      <c r="G2614" s="9">
        <f>=G2591+G2601+G2606+G2612</f>
      </c>
      <c r="H2614" s="9"/>
      <c r="I2614" s="9">
        <f>=I2591+I2601+I2606+I2612</f>
      </c>
      <c r="J2614" s="9"/>
      <c r="K2614" s="9">
        <f>=K2591+K2601+K2606+K2612</f>
      </c>
      <c r="L2614" s="9">
        <f>=L2591+L2601+L2606+L2612</f>
      </c>
      <c r="M2614" s="3"/>
    </row>
    <row r="2615">
      <c r="A2615" s="2"/>
      <c r="C2615" s="1" t="s">
        <v>4866</v>
      </c>
      <c r="F2615" s="4"/>
      <c r="G2615" s="11"/>
      <c r="H2615" s="11"/>
      <c r="I2615" s="11"/>
      <c r="J2615" s="11"/>
      <c r="K2615" s="11"/>
      <c r="L2615" s="11"/>
      <c r="M2615" s="3"/>
    </row>
    <row r="2616" outlineLevel="1">
      <c r="A2616" s="2"/>
      <c r="B2616" s="1" t="s">
        <v>4867</v>
      </c>
      <c r="E2616" s="1" t="s">
        <v>4868</v>
      </c>
      <c r="F2616" s="4"/>
      <c r="G2616" s="11">
        <v>0</v>
      </c>
      <c r="H2616" s="11"/>
      <c r="I2616" s="12">
        <v>0</v>
      </c>
      <c r="J2616" s="11"/>
      <c r="K2616" s="12">
        <v>0</v>
      </c>
      <c r="L2616" s="11">
        <f>=G2616-I2616+K2616</f>
      </c>
      <c r="M2616" s="3"/>
    </row>
    <row r="2617" outlineLevel="1">
      <c r="A2617" s="2"/>
      <c r="B2617" s="1" t="s">
        <v>4869</v>
      </c>
      <c r="E2617" s="1" t="s">
        <v>4870</v>
      </c>
      <c r="F2617" s="4"/>
      <c r="G2617" s="11">
        <v>0</v>
      </c>
      <c r="H2617" s="11"/>
      <c r="I2617" s="12">
        <v>0</v>
      </c>
      <c r="J2617" s="11"/>
      <c r="K2617" s="12">
        <v>0</v>
      </c>
      <c r="L2617" s="11">
        <f>=G2617-I2617+K2617</f>
      </c>
      <c r="M2617" s="3"/>
    </row>
    <row r="2618" outlineLevel="1">
      <c r="A2618" s="2"/>
      <c r="D2618" s="7" t="s">
        <v>24</v>
      </c>
      <c r="E2618" s="7"/>
      <c r="F2618" s="7"/>
      <c r="G2618" s="8">
        <f>=SUM(G2616:G2617)</f>
      </c>
      <c r="H2618" s="8"/>
      <c r="I2618" s="8">
        <f>=SUM(I2616:I2617)</f>
      </c>
      <c r="J2618" s="8"/>
      <c r="K2618" s="8">
        <f>=SUM(K2616:K2617)</f>
      </c>
      <c r="L2618" s="8">
        <f>=SUM(L2616:L2617)</f>
      </c>
      <c r="M2618" s="3"/>
    </row>
    <row r="2619">
      <c r="A2619" s="2"/>
      <c r="F2619" s="4"/>
      <c r="G2619" s="4"/>
      <c r="H2619" s="4"/>
      <c r="I2619" s="4"/>
      <c r="J2619" s="4"/>
      <c r="K2619" s="4"/>
      <c r="L2619" s="4"/>
      <c r="M2619" s="3"/>
    </row>
    <row r="2620">
      <c r="A2620" s="2"/>
      <c r="B2620" s="9"/>
      <c r="C2620" s="9" t="s">
        <v>4871</v>
      </c>
      <c r="D2620" s="9"/>
      <c r="E2620" s="9"/>
      <c r="F2620" s="9"/>
      <c r="G2620" s="9">
        <f>=G2618</f>
      </c>
      <c r="H2620" s="9"/>
      <c r="I2620" s="9">
        <f>=I2618</f>
      </c>
      <c r="J2620" s="9"/>
      <c r="K2620" s="9">
        <f>=K2618</f>
      </c>
      <c r="L2620" s="9">
        <f>=L2618</f>
      </c>
      <c r="M2620" s="3"/>
    </row>
    <row r="2621">
      <c r="A2621" s="2"/>
      <c r="C2621" s="1" t="s">
        <v>4872</v>
      </c>
      <c r="F2621" s="4"/>
      <c r="G2621" s="11"/>
      <c r="H2621" s="11"/>
      <c r="I2621" s="11"/>
      <c r="J2621" s="11"/>
      <c r="K2621" s="11"/>
      <c r="L2621" s="11"/>
      <c r="M2621" s="3"/>
    </row>
    <row r="2622" outlineLevel="1">
      <c r="A2622" s="2"/>
      <c r="B2622" s="1" t="s">
        <v>4873</v>
      </c>
      <c r="E2622" s="1" t="s">
        <v>4874</v>
      </c>
      <c r="F2622" s="4"/>
      <c r="G2622" s="11">
        <v>0</v>
      </c>
      <c r="H2622" s="11"/>
      <c r="I2622" s="12">
        <v>0</v>
      </c>
      <c r="J2622" s="11"/>
      <c r="K2622" s="12">
        <v>0</v>
      </c>
      <c r="L2622" s="11">
        <f>=G2622-I2622+K2622</f>
      </c>
      <c r="M2622" s="3"/>
    </row>
    <row r="2623" outlineLevel="1">
      <c r="A2623" s="2"/>
      <c r="B2623" s="1" t="s">
        <v>4875</v>
      </c>
      <c r="E2623" s="1" t="s">
        <v>4876</v>
      </c>
      <c r="F2623" s="4"/>
      <c r="G2623" s="11">
        <v>0</v>
      </c>
      <c r="H2623" s="11"/>
      <c r="I2623" s="12">
        <v>0</v>
      </c>
      <c r="J2623" s="11"/>
      <c r="K2623" s="12">
        <v>0</v>
      </c>
      <c r="L2623" s="11">
        <f>=G2623-I2623+K2623</f>
      </c>
      <c r="M2623" s="3"/>
    </row>
    <row r="2624" outlineLevel="1">
      <c r="A2624" s="2"/>
      <c r="B2624" s="1" t="s">
        <v>4877</v>
      </c>
      <c r="E2624" s="1" t="s">
        <v>4878</v>
      </c>
      <c r="F2624" s="4"/>
      <c r="G2624" s="11">
        <v>0</v>
      </c>
      <c r="H2624" s="11"/>
      <c r="I2624" s="12">
        <v>0</v>
      </c>
      <c r="J2624" s="11"/>
      <c r="K2624" s="12">
        <v>0</v>
      </c>
      <c r="L2624" s="11">
        <f>=G2624-I2624+K2624</f>
      </c>
      <c r="M2624" s="3"/>
    </row>
    <row r="2625" outlineLevel="1">
      <c r="A2625" s="2"/>
      <c r="B2625" s="1" t="s">
        <v>4879</v>
      </c>
      <c r="E2625" s="1" t="s">
        <v>4880</v>
      </c>
      <c r="F2625" s="4"/>
      <c r="G2625" s="11">
        <v>0</v>
      </c>
      <c r="H2625" s="11"/>
      <c r="I2625" s="12">
        <v>0</v>
      </c>
      <c r="J2625" s="11"/>
      <c r="K2625" s="12">
        <v>0</v>
      </c>
      <c r="L2625" s="11">
        <f>=G2625-I2625+K2625</f>
      </c>
      <c r="M2625" s="3"/>
    </row>
    <row r="2626" outlineLevel="1">
      <c r="A2626" s="2"/>
      <c r="B2626" s="1" t="s">
        <v>4881</v>
      </c>
      <c r="E2626" s="1" t="s">
        <v>4882</v>
      </c>
      <c r="F2626" s="4"/>
      <c r="G2626" s="11">
        <v>0</v>
      </c>
      <c r="H2626" s="11"/>
      <c r="I2626" s="12">
        <v>0</v>
      </c>
      <c r="J2626" s="11"/>
      <c r="K2626" s="12">
        <v>0</v>
      </c>
      <c r="L2626" s="11">
        <f>=G2626-I2626+K2626</f>
      </c>
      <c r="M2626" s="3"/>
    </row>
    <row r="2627" outlineLevel="1">
      <c r="A2627" s="2"/>
      <c r="B2627" s="1" t="s">
        <v>4883</v>
      </c>
      <c r="E2627" s="1" t="s">
        <v>4884</v>
      </c>
      <c r="F2627" s="4"/>
      <c r="G2627" s="11">
        <v>0</v>
      </c>
      <c r="H2627" s="11"/>
      <c r="I2627" s="12">
        <v>0</v>
      </c>
      <c r="J2627" s="11"/>
      <c r="K2627" s="12">
        <v>0</v>
      </c>
      <c r="L2627" s="11">
        <f>=G2627-I2627+K2627</f>
      </c>
      <c r="M2627" s="3"/>
    </row>
    <row r="2628" outlineLevel="1">
      <c r="A2628" s="2"/>
      <c r="B2628" s="1" t="s">
        <v>4885</v>
      </c>
      <c r="E2628" s="1" t="s">
        <v>4886</v>
      </c>
      <c r="F2628" s="4"/>
      <c r="G2628" s="11">
        <v>0</v>
      </c>
      <c r="H2628" s="11"/>
      <c r="I2628" s="12">
        <v>0</v>
      </c>
      <c r="J2628" s="11"/>
      <c r="K2628" s="12">
        <v>0</v>
      </c>
      <c r="L2628" s="11">
        <f>=G2628-I2628+K2628</f>
      </c>
      <c r="M2628" s="3"/>
    </row>
    <row r="2629" outlineLevel="1">
      <c r="A2629" s="2"/>
      <c r="B2629" s="1" t="s">
        <v>4887</v>
      </c>
      <c r="E2629" s="1" t="s">
        <v>4888</v>
      </c>
      <c r="F2629" s="4"/>
      <c r="G2629" s="11">
        <v>0</v>
      </c>
      <c r="H2629" s="11"/>
      <c r="I2629" s="12">
        <v>0</v>
      </c>
      <c r="J2629" s="11"/>
      <c r="K2629" s="12">
        <v>0</v>
      </c>
      <c r="L2629" s="11">
        <f>=G2629-I2629+K2629</f>
      </c>
      <c r="M2629" s="3"/>
    </row>
    <row r="2630" outlineLevel="1">
      <c r="A2630" s="2"/>
      <c r="B2630" s="1" t="s">
        <v>4889</v>
      </c>
      <c r="E2630" s="1" t="s">
        <v>4890</v>
      </c>
      <c r="F2630" s="4"/>
      <c r="G2630" s="11">
        <v>0</v>
      </c>
      <c r="H2630" s="11"/>
      <c r="I2630" s="12">
        <v>0</v>
      </c>
      <c r="J2630" s="11"/>
      <c r="K2630" s="12">
        <v>0</v>
      </c>
      <c r="L2630" s="11">
        <f>=G2630-I2630+K2630</f>
      </c>
      <c r="M2630" s="3"/>
    </row>
    <row r="2631" outlineLevel="1">
      <c r="A2631" s="2"/>
      <c r="D2631" s="7" t="s">
        <v>24</v>
      </c>
      <c r="E2631" s="7"/>
      <c r="F2631" s="7"/>
      <c r="G2631" s="8">
        <f>=SUM(G2622:G2630)</f>
      </c>
      <c r="H2631" s="8"/>
      <c r="I2631" s="8">
        <f>=SUM(I2622:I2630)</f>
      </c>
      <c r="J2631" s="8"/>
      <c r="K2631" s="8">
        <f>=SUM(K2622:K2630)</f>
      </c>
      <c r="L2631" s="8">
        <f>=SUM(L2622:L2630)</f>
      </c>
      <c r="M2631" s="3"/>
    </row>
    <row r="2632">
      <c r="A2632" s="2"/>
      <c r="F2632" s="4"/>
      <c r="G2632" s="4"/>
      <c r="H2632" s="4"/>
      <c r="I2632" s="4"/>
      <c r="J2632" s="4"/>
      <c r="K2632" s="4"/>
      <c r="L2632" s="4"/>
      <c r="M2632" s="3"/>
    </row>
    <row r="2633">
      <c r="A2633" s="2"/>
      <c r="B2633" s="9"/>
      <c r="C2633" s="9" t="s">
        <v>4891</v>
      </c>
      <c r="D2633" s="9"/>
      <c r="E2633" s="9"/>
      <c r="F2633" s="9"/>
      <c r="G2633" s="9">
        <f>=G2631</f>
      </c>
      <c r="H2633" s="9"/>
      <c r="I2633" s="9">
        <f>=I2631</f>
      </c>
      <c r="J2633" s="9"/>
      <c r="K2633" s="9">
        <f>=K2631</f>
      </c>
      <c r="L2633" s="9">
        <f>=L2631</f>
      </c>
      <c r="M2633" s="3"/>
    </row>
    <row r="2634">
      <c r="A2634" s="2"/>
      <c r="C2634" s="1" t="s">
        <v>4892</v>
      </c>
      <c r="F2634" s="4"/>
      <c r="G2634" s="11"/>
      <c r="H2634" s="11"/>
      <c r="I2634" s="11"/>
      <c r="J2634" s="11"/>
      <c r="K2634" s="11"/>
      <c r="L2634" s="11"/>
      <c r="M2634" s="3"/>
    </row>
    <row r="2635">
      <c r="A2635" s="2"/>
      <c r="C2635" s="1" t="s">
        <v>4893</v>
      </c>
      <c r="F2635" s="4"/>
      <c r="G2635" s="11"/>
      <c r="H2635" s="11"/>
      <c r="I2635" s="11"/>
      <c r="J2635" s="11"/>
      <c r="K2635" s="11"/>
      <c r="L2635" s="11"/>
      <c r="M2635" s="3"/>
    </row>
    <row r="2636" outlineLevel="1">
      <c r="A2636" s="2"/>
      <c r="B2636" s="1" t="s">
        <v>4894</v>
      </c>
      <c r="E2636" s="1" t="s">
        <v>4895</v>
      </c>
      <c r="F2636" s="4"/>
      <c r="G2636" s="11">
        <v>0</v>
      </c>
      <c r="H2636" s="11"/>
      <c r="I2636" s="12">
        <v>0</v>
      </c>
      <c r="J2636" s="11"/>
      <c r="K2636" s="12">
        <v>0</v>
      </c>
      <c r="L2636" s="11">
        <f>=G2636-I2636+K2636</f>
      </c>
      <c r="M2636" s="3"/>
    </row>
    <row r="2637" outlineLevel="1">
      <c r="A2637" s="2"/>
      <c r="B2637" s="1" t="s">
        <v>4896</v>
      </c>
      <c r="E2637" s="1" t="s">
        <v>4897</v>
      </c>
      <c r="F2637" s="4"/>
      <c r="G2637" s="11">
        <v>0</v>
      </c>
      <c r="H2637" s="11"/>
      <c r="I2637" s="12">
        <v>0</v>
      </c>
      <c r="J2637" s="11"/>
      <c r="K2637" s="12">
        <v>0</v>
      </c>
      <c r="L2637" s="11">
        <f>=G2637-I2637+K2637</f>
      </c>
      <c r="M2637" s="3"/>
    </row>
    <row r="2638" outlineLevel="1">
      <c r="A2638" s="2"/>
      <c r="B2638" s="1" t="s">
        <v>4898</v>
      </c>
      <c r="E2638" s="1" t="s">
        <v>4899</v>
      </c>
      <c r="F2638" s="4"/>
      <c r="G2638" s="11">
        <v>0</v>
      </c>
      <c r="H2638" s="11"/>
      <c r="I2638" s="12">
        <v>0</v>
      </c>
      <c r="J2638" s="11"/>
      <c r="K2638" s="12">
        <v>0</v>
      </c>
      <c r="L2638" s="11">
        <f>=G2638-I2638+K2638</f>
      </c>
      <c r="M2638" s="3"/>
    </row>
    <row r="2639" outlineLevel="1">
      <c r="A2639" s="2"/>
      <c r="B2639" s="1" t="s">
        <v>4900</v>
      </c>
      <c r="E2639" s="1" t="s">
        <v>4901</v>
      </c>
      <c r="F2639" s="4"/>
      <c r="G2639" s="11">
        <v>0</v>
      </c>
      <c r="H2639" s="11"/>
      <c r="I2639" s="12">
        <v>0</v>
      </c>
      <c r="J2639" s="11"/>
      <c r="K2639" s="12">
        <v>0</v>
      </c>
      <c r="L2639" s="11">
        <f>=G2639-I2639+K2639</f>
      </c>
      <c r="M2639" s="3"/>
    </row>
    <row r="2640" outlineLevel="1">
      <c r="A2640" s="2"/>
      <c r="D2640" s="7" t="s">
        <v>24</v>
      </c>
      <c r="E2640" s="7"/>
      <c r="F2640" s="7"/>
      <c r="G2640" s="8">
        <f>=SUM(G2636:G2639)</f>
      </c>
      <c r="H2640" s="8"/>
      <c r="I2640" s="8">
        <f>=SUM(I2636:I2639)</f>
      </c>
      <c r="J2640" s="8"/>
      <c r="K2640" s="8">
        <f>=SUM(K2636:K2639)</f>
      </c>
      <c r="L2640" s="8">
        <f>=SUM(L2636:L2639)</f>
      </c>
      <c r="M2640" s="3"/>
    </row>
    <row r="2641">
      <c r="A2641" s="2"/>
      <c r="F2641" s="4"/>
      <c r="G2641" s="4"/>
      <c r="H2641" s="4"/>
      <c r="I2641" s="4"/>
      <c r="J2641" s="4"/>
      <c r="K2641" s="4"/>
      <c r="L2641" s="4"/>
      <c r="M2641" s="3"/>
    </row>
    <row r="2642">
      <c r="A2642" s="2"/>
      <c r="B2642" s="9"/>
      <c r="C2642" s="9" t="s">
        <v>4902</v>
      </c>
      <c r="D2642" s="9"/>
      <c r="E2642" s="9"/>
      <c r="F2642" s="9"/>
      <c r="G2642" s="9">
        <f>=G2640</f>
      </c>
      <c r="H2642" s="9"/>
      <c r="I2642" s="9">
        <f>=I2640</f>
      </c>
      <c r="J2642" s="9"/>
      <c r="K2642" s="9">
        <f>=K2640</f>
      </c>
      <c r="L2642" s="9">
        <f>=L2640</f>
      </c>
      <c r="M2642" s="3"/>
    </row>
    <row r="2643">
      <c r="A2643" s="2"/>
      <c r="C2643" s="1" t="s">
        <v>4903</v>
      </c>
      <c r="F2643" s="4"/>
      <c r="G2643" s="11"/>
      <c r="H2643" s="11"/>
      <c r="I2643" s="11"/>
      <c r="J2643" s="11"/>
      <c r="K2643" s="11"/>
      <c r="L2643" s="11"/>
      <c r="M2643" s="3"/>
    </row>
    <row r="2644">
      <c r="A2644" s="2"/>
      <c r="C2644" s="1" t="s">
        <v>4904</v>
      </c>
      <c r="F2644" s="4"/>
      <c r="G2644" s="11"/>
      <c r="H2644" s="11"/>
      <c r="I2644" s="11"/>
      <c r="J2644" s="11"/>
      <c r="K2644" s="11"/>
      <c r="L2644" s="11"/>
      <c r="M2644" s="3"/>
    </row>
    <row r="2645" outlineLevel="1">
      <c r="A2645" s="2"/>
      <c r="B2645" s="1" t="s">
        <v>4905</v>
      </c>
      <c r="E2645" s="1" t="s">
        <v>4906</v>
      </c>
      <c r="F2645" s="4"/>
      <c r="G2645" s="11">
        <v>0</v>
      </c>
      <c r="H2645" s="11"/>
      <c r="I2645" s="12">
        <v>0</v>
      </c>
      <c r="J2645" s="11"/>
      <c r="K2645" s="12">
        <v>0</v>
      </c>
      <c r="L2645" s="11">
        <f>=G2645-I2645+K2645</f>
      </c>
      <c r="M2645" s="3"/>
    </row>
    <row r="2646" outlineLevel="1">
      <c r="A2646" s="2"/>
      <c r="B2646" s="1" t="s">
        <v>4907</v>
      </c>
      <c r="E2646" s="1" t="s">
        <v>4908</v>
      </c>
      <c r="F2646" s="4"/>
      <c r="G2646" s="11">
        <v>0</v>
      </c>
      <c r="H2646" s="11"/>
      <c r="I2646" s="12">
        <v>0</v>
      </c>
      <c r="J2646" s="11"/>
      <c r="K2646" s="12">
        <v>0</v>
      </c>
      <c r="L2646" s="11">
        <f>=G2646-I2646+K2646</f>
      </c>
      <c r="M2646" s="3"/>
    </row>
    <row r="2647" outlineLevel="1">
      <c r="A2647" s="2"/>
      <c r="B2647" s="1" t="s">
        <v>4909</v>
      </c>
      <c r="E2647" s="1" t="s">
        <v>4910</v>
      </c>
      <c r="F2647" s="4"/>
      <c r="G2647" s="11">
        <v>0</v>
      </c>
      <c r="H2647" s="11"/>
      <c r="I2647" s="12">
        <v>0</v>
      </c>
      <c r="J2647" s="11"/>
      <c r="K2647" s="12">
        <v>0</v>
      </c>
      <c r="L2647" s="11">
        <f>=G2647-I2647+K2647</f>
      </c>
      <c r="M2647" s="3"/>
    </row>
    <row r="2648" outlineLevel="1">
      <c r="A2648" s="2"/>
      <c r="B2648" s="1" t="s">
        <v>4911</v>
      </c>
      <c r="E2648" s="1" t="s">
        <v>4912</v>
      </c>
      <c r="F2648" s="4"/>
      <c r="G2648" s="11">
        <v>0</v>
      </c>
      <c r="H2648" s="11"/>
      <c r="I2648" s="12">
        <v>0</v>
      </c>
      <c r="J2648" s="11"/>
      <c r="K2648" s="12">
        <v>0</v>
      </c>
      <c r="L2648" s="11">
        <f>=G2648-I2648+K2648</f>
      </c>
      <c r="M2648" s="3"/>
    </row>
    <row r="2649" outlineLevel="1">
      <c r="A2649" s="2"/>
      <c r="B2649" s="1" t="s">
        <v>4913</v>
      </c>
      <c r="E2649" s="1" t="s">
        <v>4914</v>
      </c>
      <c r="F2649" s="4"/>
      <c r="G2649" s="11">
        <v>0</v>
      </c>
      <c r="H2649" s="11"/>
      <c r="I2649" s="12">
        <v>0</v>
      </c>
      <c r="J2649" s="11"/>
      <c r="K2649" s="12">
        <v>0</v>
      </c>
      <c r="L2649" s="11">
        <f>=G2649-I2649+K2649</f>
      </c>
      <c r="M2649" s="3"/>
    </row>
    <row r="2650" outlineLevel="1">
      <c r="A2650" s="2"/>
      <c r="B2650" s="1" t="s">
        <v>4915</v>
      </c>
      <c r="E2650" s="1" t="s">
        <v>4916</v>
      </c>
      <c r="F2650" s="4"/>
      <c r="G2650" s="11">
        <v>0</v>
      </c>
      <c r="H2650" s="11"/>
      <c r="I2650" s="12">
        <v>0</v>
      </c>
      <c r="J2650" s="11"/>
      <c r="K2650" s="12">
        <v>0</v>
      </c>
      <c r="L2650" s="11">
        <f>=G2650-I2650+K2650</f>
      </c>
      <c r="M2650" s="3"/>
    </row>
    <row r="2651" outlineLevel="1">
      <c r="A2651" s="2"/>
      <c r="B2651" s="1" t="s">
        <v>4917</v>
      </c>
      <c r="E2651" s="1" t="s">
        <v>4918</v>
      </c>
      <c r="F2651" s="4"/>
      <c r="G2651" s="11">
        <v>0</v>
      </c>
      <c r="H2651" s="11"/>
      <c r="I2651" s="12">
        <v>0</v>
      </c>
      <c r="J2651" s="11"/>
      <c r="K2651" s="12">
        <v>0</v>
      </c>
      <c r="L2651" s="11">
        <f>=G2651-I2651+K2651</f>
      </c>
      <c r="M2651" s="3"/>
    </row>
    <row r="2652" outlineLevel="1">
      <c r="A2652" s="2"/>
      <c r="B2652" s="1" t="s">
        <v>4919</v>
      </c>
      <c r="E2652" s="1" t="s">
        <v>4920</v>
      </c>
      <c r="F2652" s="4"/>
      <c r="G2652" s="11">
        <v>0</v>
      </c>
      <c r="H2652" s="11"/>
      <c r="I2652" s="12">
        <v>0</v>
      </c>
      <c r="J2652" s="11"/>
      <c r="K2652" s="12">
        <v>0</v>
      </c>
      <c r="L2652" s="11">
        <f>=G2652-I2652+K2652</f>
      </c>
      <c r="M2652" s="3"/>
    </row>
    <row r="2653" outlineLevel="1">
      <c r="A2653" s="2"/>
      <c r="B2653" s="1" t="s">
        <v>4921</v>
      </c>
      <c r="E2653" s="1" t="s">
        <v>4922</v>
      </c>
      <c r="F2653" s="4"/>
      <c r="G2653" s="11">
        <v>0</v>
      </c>
      <c r="H2653" s="11"/>
      <c r="I2653" s="12">
        <v>0</v>
      </c>
      <c r="J2653" s="11"/>
      <c r="K2653" s="12">
        <v>0</v>
      </c>
      <c r="L2653" s="11">
        <f>=G2653-I2653+K2653</f>
      </c>
      <c r="M2653" s="3"/>
    </row>
    <row r="2654" outlineLevel="1">
      <c r="A2654" s="2"/>
      <c r="B2654" s="1" t="s">
        <v>4923</v>
      </c>
      <c r="E2654" s="1" t="s">
        <v>4924</v>
      </c>
      <c r="F2654" s="4"/>
      <c r="G2654" s="11">
        <v>0</v>
      </c>
      <c r="H2654" s="11"/>
      <c r="I2654" s="12">
        <v>0</v>
      </c>
      <c r="J2654" s="11"/>
      <c r="K2654" s="12">
        <v>0</v>
      </c>
      <c r="L2654" s="11">
        <f>=G2654-I2654+K2654</f>
      </c>
      <c r="M2654" s="3"/>
    </row>
    <row r="2655" outlineLevel="1">
      <c r="A2655" s="2"/>
      <c r="B2655" s="1" t="s">
        <v>4925</v>
      </c>
      <c r="E2655" s="1" t="s">
        <v>4926</v>
      </c>
      <c r="F2655" s="4"/>
      <c r="G2655" s="11">
        <v>0</v>
      </c>
      <c r="H2655" s="11"/>
      <c r="I2655" s="12">
        <v>0</v>
      </c>
      <c r="J2655" s="11"/>
      <c r="K2655" s="12">
        <v>0</v>
      </c>
      <c r="L2655" s="11">
        <f>=G2655-I2655+K2655</f>
      </c>
      <c r="M2655" s="3"/>
    </row>
    <row r="2656" outlineLevel="1">
      <c r="A2656" s="2"/>
      <c r="B2656" s="1" t="s">
        <v>4927</v>
      </c>
      <c r="E2656" s="1" t="s">
        <v>4928</v>
      </c>
      <c r="F2656" s="4"/>
      <c r="G2656" s="11">
        <v>0</v>
      </c>
      <c r="H2656" s="11"/>
      <c r="I2656" s="12">
        <v>0</v>
      </c>
      <c r="J2656" s="11"/>
      <c r="K2656" s="12">
        <v>0</v>
      </c>
      <c r="L2656" s="11">
        <f>=G2656-I2656+K2656</f>
      </c>
      <c r="M2656" s="3"/>
    </row>
    <row r="2657" outlineLevel="1">
      <c r="A2657" s="2"/>
      <c r="B2657" s="1" t="s">
        <v>4929</v>
      </c>
      <c r="E2657" s="1" t="s">
        <v>4930</v>
      </c>
      <c r="F2657" s="4"/>
      <c r="G2657" s="11">
        <v>0</v>
      </c>
      <c r="H2657" s="11"/>
      <c r="I2657" s="12">
        <v>0</v>
      </c>
      <c r="J2657" s="11"/>
      <c r="K2657" s="12">
        <v>0</v>
      </c>
      <c r="L2657" s="11">
        <f>=G2657-I2657+K2657</f>
      </c>
      <c r="M2657" s="3"/>
    </row>
    <row r="2658" outlineLevel="1">
      <c r="A2658" s="2"/>
      <c r="B2658" s="1" t="s">
        <v>4931</v>
      </c>
      <c r="E2658" s="1" t="s">
        <v>4932</v>
      </c>
      <c r="F2658" s="4"/>
      <c r="G2658" s="11">
        <v>0</v>
      </c>
      <c r="H2658" s="11"/>
      <c r="I2658" s="12">
        <v>0</v>
      </c>
      <c r="J2658" s="11"/>
      <c r="K2658" s="12">
        <v>0</v>
      </c>
      <c r="L2658" s="11">
        <f>=G2658-I2658+K2658</f>
      </c>
      <c r="M2658" s="3"/>
    </row>
    <row r="2659" outlineLevel="1">
      <c r="A2659" s="2"/>
      <c r="B2659" s="1" t="s">
        <v>4933</v>
      </c>
      <c r="E2659" s="1" t="s">
        <v>4934</v>
      </c>
      <c r="F2659" s="4"/>
      <c r="G2659" s="11">
        <v>0</v>
      </c>
      <c r="H2659" s="11"/>
      <c r="I2659" s="12">
        <v>0</v>
      </c>
      <c r="J2659" s="11"/>
      <c r="K2659" s="12">
        <v>0</v>
      </c>
      <c r="L2659" s="11">
        <f>=G2659-I2659+K2659</f>
      </c>
      <c r="M2659" s="3"/>
    </row>
    <row r="2660" outlineLevel="1">
      <c r="A2660" s="2"/>
      <c r="B2660" s="1" t="s">
        <v>4935</v>
      </c>
      <c r="E2660" s="1" t="s">
        <v>4936</v>
      </c>
      <c r="F2660" s="4"/>
      <c r="G2660" s="11">
        <v>0</v>
      </c>
      <c r="H2660" s="11"/>
      <c r="I2660" s="12">
        <v>0</v>
      </c>
      <c r="J2660" s="11"/>
      <c r="K2660" s="12">
        <v>0</v>
      </c>
      <c r="L2660" s="11">
        <f>=G2660-I2660+K2660</f>
      </c>
      <c r="M2660" s="3"/>
    </row>
    <row r="2661" outlineLevel="1">
      <c r="A2661" s="2"/>
      <c r="B2661" s="1" t="s">
        <v>4937</v>
      </c>
      <c r="E2661" s="1" t="s">
        <v>4938</v>
      </c>
      <c r="F2661" s="4"/>
      <c r="G2661" s="11">
        <v>0</v>
      </c>
      <c r="H2661" s="11"/>
      <c r="I2661" s="12">
        <v>0</v>
      </c>
      <c r="J2661" s="11"/>
      <c r="K2661" s="12">
        <v>0</v>
      </c>
      <c r="L2661" s="11">
        <f>=G2661-I2661+K2661</f>
      </c>
      <c r="M2661" s="3"/>
    </row>
    <row r="2662" outlineLevel="1">
      <c r="A2662" s="2"/>
      <c r="B2662" s="1" t="s">
        <v>4939</v>
      </c>
      <c r="E2662" s="1" t="s">
        <v>4940</v>
      </c>
      <c r="F2662" s="4"/>
      <c r="G2662" s="11">
        <v>0</v>
      </c>
      <c r="H2662" s="11"/>
      <c r="I2662" s="12">
        <v>0</v>
      </c>
      <c r="J2662" s="11"/>
      <c r="K2662" s="12">
        <v>0</v>
      </c>
      <c r="L2662" s="11">
        <f>=G2662-I2662+K2662</f>
      </c>
      <c r="M2662" s="3"/>
    </row>
    <row r="2663" outlineLevel="1">
      <c r="A2663" s="2"/>
      <c r="B2663" s="1" t="s">
        <v>4941</v>
      </c>
      <c r="E2663" s="1" t="s">
        <v>4942</v>
      </c>
      <c r="F2663" s="4"/>
      <c r="G2663" s="11">
        <v>0</v>
      </c>
      <c r="H2663" s="11"/>
      <c r="I2663" s="12">
        <v>0</v>
      </c>
      <c r="J2663" s="11"/>
      <c r="K2663" s="12">
        <v>0</v>
      </c>
      <c r="L2663" s="11">
        <f>=G2663-I2663+K2663</f>
      </c>
      <c r="M2663" s="3"/>
    </row>
    <row r="2664" outlineLevel="1">
      <c r="A2664" s="2"/>
      <c r="B2664" s="1" t="s">
        <v>4943</v>
      </c>
      <c r="E2664" s="1" t="s">
        <v>4944</v>
      </c>
      <c r="F2664" s="4"/>
      <c r="G2664" s="11">
        <v>0</v>
      </c>
      <c r="H2664" s="11"/>
      <c r="I2664" s="12">
        <v>0</v>
      </c>
      <c r="J2664" s="11"/>
      <c r="K2664" s="12">
        <v>0</v>
      </c>
      <c r="L2664" s="11">
        <f>=G2664-I2664+K2664</f>
      </c>
      <c r="M2664" s="3"/>
    </row>
    <row r="2665" outlineLevel="1">
      <c r="A2665" s="2"/>
      <c r="B2665" s="1" t="s">
        <v>4945</v>
      </c>
      <c r="E2665" s="1" t="s">
        <v>4946</v>
      </c>
      <c r="F2665" s="4"/>
      <c r="G2665" s="11">
        <v>0</v>
      </c>
      <c r="H2665" s="11"/>
      <c r="I2665" s="12">
        <v>0</v>
      </c>
      <c r="J2665" s="11"/>
      <c r="K2665" s="12">
        <v>0</v>
      </c>
      <c r="L2665" s="11">
        <f>=G2665-I2665+K2665</f>
      </c>
      <c r="M2665" s="3"/>
    </row>
    <row r="2666" outlineLevel="1">
      <c r="A2666" s="2"/>
      <c r="B2666" s="1" t="s">
        <v>4947</v>
      </c>
      <c r="E2666" s="1" t="s">
        <v>4948</v>
      </c>
      <c r="F2666" s="4"/>
      <c r="G2666" s="11">
        <v>0</v>
      </c>
      <c r="H2666" s="11"/>
      <c r="I2666" s="12">
        <v>0</v>
      </c>
      <c r="J2666" s="11"/>
      <c r="K2666" s="12">
        <v>0</v>
      </c>
      <c r="L2666" s="11">
        <f>=G2666-I2666+K2666</f>
      </c>
      <c r="M2666" s="3"/>
    </row>
    <row r="2667" outlineLevel="1">
      <c r="A2667" s="2"/>
      <c r="B2667" s="1" t="s">
        <v>4949</v>
      </c>
      <c r="E2667" s="1" t="s">
        <v>4950</v>
      </c>
      <c r="F2667" s="4"/>
      <c r="G2667" s="11">
        <v>0</v>
      </c>
      <c r="H2667" s="11"/>
      <c r="I2667" s="12">
        <v>0</v>
      </c>
      <c r="J2667" s="11"/>
      <c r="K2667" s="12">
        <v>0</v>
      </c>
      <c r="L2667" s="11">
        <f>=G2667-I2667+K2667</f>
      </c>
      <c r="M2667" s="3"/>
    </row>
    <row r="2668" outlineLevel="1">
      <c r="A2668" s="2"/>
      <c r="B2668" s="1" t="s">
        <v>4951</v>
      </c>
      <c r="E2668" s="1" t="s">
        <v>4952</v>
      </c>
      <c r="F2668" s="4"/>
      <c r="G2668" s="11">
        <v>0</v>
      </c>
      <c r="H2668" s="11"/>
      <c r="I2668" s="12">
        <v>0</v>
      </c>
      <c r="J2668" s="11"/>
      <c r="K2668" s="12">
        <v>0</v>
      </c>
      <c r="L2668" s="11">
        <f>=G2668-I2668+K2668</f>
      </c>
      <c r="M2668" s="3"/>
    </row>
    <row r="2669" outlineLevel="1">
      <c r="A2669" s="2"/>
      <c r="B2669" s="1" t="s">
        <v>4953</v>
      </c>
      <c r="E2669" s="1" t="s">
        <v>4954</v>
      </c>
      <c r="F2669" s="4"/>
      <c r="G2669" s="11">
        <v>0</v>
      </c>
      <c r="H2669" s="11"/>
      <c r="I2669" s="12">
        <v>0</v>
      </c>
      <c r="J2669" s="11"/>
      <c r="K2669" s="12">
        <v>0</v>
      </c>
      <c r="L2669" s="11">
        <f>=G2669-I2669+K2669</f>
      </c>
      <c r="M2669" s="3"/>
    </row>
    <row r="2670" outlineLevel="1">
      <c r="A2670" s="2"/>
      <c r="B2670" s="1" t="s">
        <v>4955</v>
      </c>
      <c r="E2670" s="1" t="s">
        <v>4956</v>
      </c>
      <c r="F2670" s="4"/>
      <c r="G2670" s="11">
        <v>0</v>
      </c>
      <c r="H2670" s="11"/>
      <c r="I2670" s="12">
        <v>0</v>
      </c>
      <c r="J2670" s="11"/>
      <c r="K2670" s="12">
        <v>0</v>
      </c>
      <c r="L2670" s="11">
        <f>=G2670-I2670+K2670</f>
      </c>
      <c r="M2670" s="3"/>
    </row>
    <row r="2671" outlineLevel="1">
      <c r="A2671" s="2"/>
      <c r="B2671" s="1" t="s">
        <v>4957</v>
      </c>
      <c r="E2671" s="1" t="s">
        <v>4958</v>
      </c>
      <c r="F2671" s="4"/>
      <c r="G2671" s="11">
        <v>0</v>
      </c>
      <c r="H2671" s="11"/>
      <c r="I2671" s="12">
        <v>0</v>
      </c>
      <c r="J2671" s="11"/>
      <c r="K2671" s="12">
        <v>0</v>
      </c>
      <c r="L2671" s="11">
        <f>=G2671-I2671+K2671</f>
      </c>
      <c r="M2671" s="3"/>
    </row>
    <row r="2672" outlineLevel="1">
      <c r="A2672" s="2"/>
      <c r="B2672" s="1" t="s">
        <v>4959</v>
      </c>
      <c r="E2672" s="1" t="s">
        <v>4960</v>
      </c>
      <c r="F2672" s="4"/>
      <c r="G2672" s="11">
        <v>0</v>
      </c>
      <c r="H2672" s="11"/>
      <c r="I2672" s="12">
        <v>0</v>
      </c>
      <c r="J2672" s="11"/>
      <c r="K2672" s="12">
        <v>0</v>
      </c>
      <c r="L2672" s="11">
        <f>=G2672-I2672+K2672</f>
      </c>
      <c r="M2672" s="3"/>
    </row>
    <row r="2673" outlineLevel="1">
      <c r="A2673" s="2"/>
      <c r="B2673" s="1" t="s">
        <v>4961</v>
      </c>
      <c r="E2673" s="1" t="s">
        <v>4962</v>
      </c>
      <c r="F2673" s="4"/>
      <c r="G2673" s="11">
        <v>0</v>
      </c>
      <c r="H2673" s="11"/>
      <c r="I2673" s="12">
        <v>0</v>
      </c>
      <c r="J2673" s="11"/>
      <c r="K2673" s="12">
        <v>0</v>
      </c>
      <c r="L2673" s="11">
        <f>=G2673-I2673+K2673</f>
      </c>
      <c r="M2673" s="3"/>
    </row>
    <row r="2674" outlineLevel="1">
      <c r="A2674" s="2"/>
      <c r="B2674" s="1" t="s">
        <v>4963</v>
      </c>
      <c r="E2674" s="1" t="s">
        <v>4964</v>
      </c>
      <c r="F2674" s="4"/>
      <c r="G2674" s="11">
        <v>0</v>
      </c>
      <c r="H2674" s="11"/>
      <c r="I2674" s="12">
        <v>0</v>
      </c>
      <c r="J2674" s="11"/>
      <c r="K2674" s="12">
        <v>0</v>
      </c>
      <c r="L2674" s="11">
        <f>=G2674-I2674+K2674</f>
      </c>
      <c r="M2674" s="3"/>
    </row>
    <row r="2675" outlineLevel="1">
      <c r="A2675" s="2"/>
      <c r="B2675" s="1" t="s">
        <v>4965</v>
      </c>
      <c r="E2675" s="1" t="s">
        <v>4966</v>
      </c>
      <c r="F2675" s="4"/>
      <c r="G2675" s="11">
        <v>0</v>
      </c>
      <c r="H2675" s="11"/>
      <c r="I2675" s="12">
        <v>0</v>
      </c>
      <c r="J2675" s="11"/>
      <c r="K2675" s="12">
        <v>0</v>
      </c>
      <c r="L2675" s="11">
        <f>=G2675-I2675+K2675</f>
      </c>
      <c r="M2675" s="3"/>
    </row>
    <row r="2676" outlineLevel="1">
      <c r="A2676" s="2"/>
      <c r="B2676" s="1" t="s">
        <v>4967</v>
      </c>
      <c r="E2676" s="1" t="s">
        <v>4968</v>
      </c>
      <c r="F2676" s="4"/>
      <c r="G2676" s="11">
        <v>0</v>
      </c>
      <c r="H2676" s="11"/>
      <c r="I2676" s="12">
        <v>0</v>
      </c>
      <c r="J2676" s="11"/>
      <c r="K2676" s="12">
        <v>0</v>
      </c>
      <c r="L2676" s="11">
        <f>=G2676-I2676+K2676</f>
      </c>
      <c r="M2676" s="3"/>
    </row>
    <row r="2677" outlineLevel="1">
      <c r="A2677" s="2"/>
      <c r="B2677" s="1" t="s">
        <v>4969</v>
      </c>
      <c r="E2677" s="1" t="s">
        <v>4970</v>
      </c>
      <c r="F2677" s="4"/>
      <c r="G2677" s="11">
        <v>0</v>
      </c>
      <c r="H2677" s="11"/>
      <c r="I2677" s="12">
        <v>0</v>
      </c>
      <c r="J2677" s="11"/>
      <c r="K2677" s="12">
        <v>0</v>
      </c>
      <c r="L2677" s="11">
        <f>=G2677-I2677+K2677</f>
      </c>
      <c r="M2677" s="3"/>
    </row>
    <row r="2678" outlineLevel="1">
      <c r="A2678" s="2"/>
      <c r="B2678" s="1" t="s">
        <v>4971</v>
      </c>
      <c r="E2678" s="1" t="s">
        <v>4972</v>
      </c>
      <c r="F2678" s="4"/>
      <c r="G2678" s="11">
        <v>0</v>
      </c>
      <c r="H2678" s="11"/>
      <c r="I2678" s="12">
        <v>0</v>
      </c>
      <c r="J2678" s="11"/>
      <c r="K2678" s="12">
        <v>0</v>
      </c>
      <c r="L2678" s="11">
        <f>=G2678-I2678+K2678</f>
      </c>
      <c r="M2678" s="3"/>
    </row>
    <row r="2679" outlineLevel="1">
      <c r="A2679" s="2"/>
      <c r="B2679" s="1" t="s">
        <v>4973</v>
      </c>
      <c r="E2679" s="1" t="s">
        <v>4974</v>
      </c>
      <c r="F2679" s="4"/>
      <c r="G2679" s="11">
        <v>0</v>
      </c>
      <c r="H2679" s="11"/>
      <c r="I2679" s="12">
        <v>0</v>
      </c>
      <c r="J2679" s="11"/>
      <c r="K2679" s="12">
        <v>0</v>
      </c>
      <c r="L2679" s="11">
        <f>=G2679-I2679+K2679</f>
      </c>
      <c r="M2679" s="3"/>
    </row>
    <row r="2680" outlineLevel="1">
      <c r="A2680" s="2"/>
      <c r="B2680" s="1" t="s">
        <v>4975</v>
      </c>
      <c r="E2680" s="1" t="s">
        <v>4976</v>
      </c>
      <c r="F2680" s="4"/>
      <c r="G2680" s="11">
        <v>0</v>
      </c>
      <c r="H2680" s="11"/>
      <c r="I2680" s="12">
        <v>0</v>
      </c>
      <c r="J2680" s="11"/>
      <c r="K2680" s="12">
        <v>0</v>
      </c>
      <c r="L2680" s="11">
        <f>=G2680-I2680+K2680</f>
      </c>
      <c r="M2680" s="3"/>
    </row>
    <row r="2681" outlineLevel="1">
      <c r="A2681" s="2"/>
      <c r="B2681" s="1" t="s">
        <v>4977</v>
      </c>
      <c r="E2681" s="1" t="s">
        <v>4978</v>
      </c>
      <c r="F2681" s="4"/>
      <c r="G2681" s="11">
        <v>0</v>
      </c>
      <c r="H2681" s="11"/>
      <c r="I2681" s="12">
        <v>0</v>
      </c>
      <c r="J2681" s="11"/>
      <c r="K2681" s="12">
        <v>0</v>
      </c>
      <c r="L2681" s="11">
        <f>=G2681-I2681+K2681</f>
      </c>
      <c r="M2681" s="3"/>
    </row>
    <row r="2682" outlineLevel="1">
      <c r="A2682" s="2"/>
      <c r="B2682" s="1" t="s">
        <v>4979</v>
      </c>
      <c r="E2682" s="1" t="s">
        <v>4980</v>
      </c>
      <c r="F2682" s="4"/>
      <c r="G2682" s="11">
        <v>0</v>
      </c>
      <c r="H2682" s="11"/>
      <c r="I2682" s="12">
        <v>0</v>
      </c>
      <c r="J2682" s="11"/>
      <c r="K2682" s="12">
        <v>0</v>
      </c>
      <c r="L2682" s="11">
        <f>=G2682-I2682+K2682</f>
      </c>
      <c r="M2682" s="3"/>
    </row>
    <row r="2683" outlineLevel="1">
      <c r="A2683" s="2"/>
      <c r="B2683" s="1" t="s">
        <v>4981</v>
      </c>
      <c r="E2683" s="1" t="s">
        <v>4982</v>
      </c>
      <c r="F2683" s="4"/>
      <c r="G2683" s="11">
        <v>0</v>
      </c>
      <c r="H2683" s="11"/>
      <c r="I2683" s="12">
        <v>0</v>
      </c>
      <c r="J2683" s="11"/>
      <c r="K2683" s="12">
        <v>0</v>
      </c>
      <c r="L2683" s="11">
        <f>=G2683-I2683+K2683</f>
      </c>
      <c r="M2683" s="3"/>
    </row>
    <row r="2684" outlineLevel="1">
      <c r="A2684" s="2"/>
      <c r="B2684" s="1" t="s">
        <v>4983</v>
      </c>
      <c r="E2684" s="1" t="s">
        <v>4984</v>
      </c>
      <c r="F2684" s="4"/>
      <c r="G2684" s="11">
        <v>0</v>
      </c>
      <c r="H2684" s="11"/>
      <c r="I2684" s="12">
        <v>0</v>
      </c>
      <c r="J2684" s="11"/>
      <c r="K2684" s="12">
        <v>0</v>
      </c>
      <c r="L2684" s="11">
        <f>=G2684-I2684+K2684</f>
      </c>
      <c r="M2684" s="3"/>
    </row>
    <row r="2685" outlineLevel="1">
      <c r="A2685" s="2"/>
      <c r="B2685" s="1" t="s">
        <v>4985</v>
      </c>
      <c r="E2685" s="1" t="s">
        <v>4986</v>
      </c>
      <c r="F2685" s="4"/>
      <c r="G2685" s="11">
        <v>0</v>
      </c>
      <c r="H2685" s="11"/>
      <c r="I2685" s="12">
        <v>0</v>
      </c>
      <c r="J2685" s="11"/>
      <c r="K2685" s="12">
        <v>0</v>
      </c>
      <c r="L2685" s="11">
        <f>=G2685-I2685+K2685</f>
      </c>
      <c r="M2685" s="3"/>
    </row>
    <row r="2686" outlineLevel="1">
      <c r="A2686" s="2"/>
      <c r="B2686" s="1" t="s">
        <v>4987</v>
      </c>
      <c r="E2686" s="1" t="s">
        <v>4988</v>
      </c>
      <c r="F2686" s="4"/>
      <c r="G2686" s="11">
        <v>0</v>
      </c>
      <c r="H2686" s="11"/>
      <c r="I2686" s="12">
        <v>0</v>
      </c>
      <c r="J2686" s="11"/>
      <c r="K2686" s="12">
        <v>0</v>
      </c>
      <c r="L2686" s="11">
        <f>=G2686-I2686+K2686</f>
      </c>
      <c r="M2686" s="3"/>
    </row>
    <row r="2687" outlineLevel="1">
      <c r="A2687" s="2"/>
      <c r="B2687" s="1" t="s">
        <v>4989</v>
      </c>
      <c r="E2687" s="1" t="s">
        <v>4990</v>
      </c>
      <c r="F2687" s="4"/>
      <c r="G2687" s="11">
        <v>0</v>
      </c>
      <c r="H2687" s="11"/>
      <c r="I2687" s="12">
        <v>0</v>
      </c>
      <c r="J2687" s="11"/>
      <c r="K2687" s="12">
        <v>0</v>
      </c>
      <c r="L2687" s="11">
        <f>=G2687-I2687+K2687</f>
      </c>
      <c r="M2687" s="3"/>
    </row>
    <row r="2688" outlineLevel="1">
      <c r="A2688" s="2"/>
      <c r="B2688" s="1" t="s">
        <v>4991</v>
      </c>
      <c r="E2688" s="1" t="s">
        <v>4992</v>
      </c>
      <c r="F2688" s="4"/>
      <c r="G2688" s="11">
        <v>0</v>
      </c>
      <c r="H2688" s="11"/>
      <c r="I2688" s="12">
        <v>0</v>
      </c>
      <c r="J2688" s="11"/>
      <c r="K2688" s="12">
        <v>0</v>
      </c>
      <c r="L2688" s="11">
        <f>=G2688-I2688+K2688</f>
      </c>
      <c r="M2688" s="3"/>
    </row>
    <row r="2689" outlineLevel="1">
      <c r="A2689" s="2"/>
      <c r="B2689" s="1" t="s">
        <v>4993</v>
      </c>
      <c r="E2689" s="1" t="s">
        <v>4994</v>
      </c>
      <c r="F2689" s="4"/>
      <c r="G2689" s="11">
        <v>0</v>
      </c>
      <c r="H2689" s="11"/>
      <c r="I2689" s="12">
        <v>0</v>
      </c>
      <c r="J2689" s="11"/>
      <c r="K2689" s="12">
        <v>0</v>
      </c>
      <c r="L2689" s="11">
        <f>=G2689-I2689+K2689</f>
      </c>
      <c r="M2689" s="3"/>
    </row>
    <row r="2690" outlineLevel="1">
      <c r="A2690" s="2"/>
      <c r="B2690" s="1" t="s">
        <v>4995</v>
      </c>
      <c r="E2690" s="1" t="s">
        <v>4996</v>
      </c>
      <c r="F2690" s="4"/>
      <c r="G2690" s="11">
        <v>0</v>
      </c>
      <c r="H2690" s="11"/>
      <c r="I2690" s="12">
        <v>0</v>
      </c>
      <c r="J2690" s="11"/>
      <c r="K2690" s="12">
        <v>0</v>
      </c>
      <c r="L2690" s="11">
        <f>=G2690-I2690+K2690</f>
      </c>
      <c r="M2690" s="3"/>
    </row>
    <row r="2691" outlineLevel="1">
      <c r="A2691" s="2"/>
      <c r="B2691" s="1" t="s">
        <v>4997</v>
      </c>
      <c r="E2691" s="1" t="s">
        <v>4998</v>
      </c>
      <c r="F2691" s="4"/>
      <c r="G2691" s="11">
        <v>0</v>
      </c>
      <c r="H2691" s="11"/>
      <c r="I2691" s="12">
        <v>0</v>
      </c>
      <c r="J2691" s="11"/>
      <c r="K2691" s="12">
        <v>0</v>
      </c>
      <c r="L2691" s="11">
        <f>=G2691-I2691+K2691</f>
      </c>
      <c r="M2691" s="3"/>
    </row>
    <row r="2692" outlineLevel="1">
      <c r="A2692" s="2"/>
      <c r="B2692" s="1" t="s">
        <v>4999</v>
      </c>
      <c r="E2692" s="1" t="s">
        <v>5000</v>
      </c>
      <c r="F2692" s="4"/>
      <c r="G2692" s="11">
        <v>0</v>
      </c>
      <c r="H2692" s="11"/>
      <c r="I2692" s="12">
        <v>0</v>
      </c>
      <c r="J2692" s="11"/>
      <c r="K2692" s="12">
        <v>0</v>
      </c>
      <c r="L2692" s="11">
        <f>=G2692-I2692+K2692</f>
      </c>
      <c r="M2692" s="3"/>
    </row>
    <row r="2693" outlineLevel="1">
      <c r="A2693" s="2"/>
      <c r="B2693" s="1" t="s">
        <v>5001</v>
      </c>
      <c r="E2693" s="1" t="s">
        <v>5002</v>
      </c>
      <c r="F2693" s="4"/>
      <c r="G2693" s="11">
        <v>0</v>
      </c>
      <c r="H2693" s="11"/>
      <c r="I2693" s="12">
        <v>0</v>
      </c>
      <c r="J2693" s="11"/>
      <c r="K2693" s="12">
        <v>0</v>
      </c>
      <c r="L2693" s="11">
        <f>=G2693-I2693+K2693</f>
      </c>
      <c r="M2693" s="3"/>
    </row>
    <row r="2694" outlineLevel="1">
      <c r="A2694" s="2"/>
      <c r="B2694" s="1" t="s">
        <v>5003</v>
      </c>
      <c r="E2694" s="1" t="s">
        <v>5004</v>
      </c>
      <c r="F2694" s="4"/>
      <c r="G2694" s="11">
        <v>0</v>
      </c>
      <c r="H2694" s="11"/>
      <c r="I2694" s="12">
        <v>0</v>
      </c>
      <c r="J2694" s="11"/>
      <c r="K2694" s="12">
        <v>0</v>
      </c>
      <c r="L2694" s="11">
        <f>=G2694-I2694+K2694</f>
      </c>
      <c r="M2694" s="3"/>
    </row>
    <row r="2695" outlineLevel="1">
      <c r="A2695" s="2"/>
      <c r="B2695" s="1" t="s">
        <v>5005</v>
      </c>
      <c r="E2695" s="1" t="s">
        <v>5006</v>
      </c>
      <c r="F2695" s="4"/>
      <c r="G2695" s="11">
        <v>0</v>
      </c>
      <c r="H2695" s="11"/>
      <c r="I2695" s="12">
        <v>0</v>
      </c>
      <c r="J2695" s="11"/>
      <c r="K2695" s="12">
        <v>0</v>
      </c>
      <c r="L2695" s="11">
        <f>=G2695-I2695+K2695</f>
      </c>
      <c r="M2695" s="3"/>
    </row>
    <row r="2696" outlineLevel="1">
      <c r="A2696" s="2"/>
      <c r="B2696" s="1" t="s">
        <v>5007</v>
      </c>
      <c r="E2696" s="1" t="s">
        <v>5008</v>
      </c>
      <c r="F2696" s="4"/>
      <c r="G2696" s="11">
        <v>0</v>
      </c>
      <c r="H2696" s="11"/>
      <c r="I2696" s="12">
        <v>0</v>
      </c>
      <c r="J2696" s="11"/>
      <c r="K2696" s="12">
        <v>0</v>
      </c>
      <c r="L2696" s="11">
        <f>=G2696-I2696+K2696</f>
      </c>
      <c r="M2696" s="3"/>
    </row>
    <row r="2697" outlineLevel="1">
      <c r="A2697" s="2"/>
      <c r="B2697" s="1" t="s">
        <v>5009</v>
      </c>
      <c r="E2697" s="1" t="s">
        <v>5010</v>
      </c>
      <c r="F2697" s="4"/>
      <c r="G2697" s="11">
        <v>0</v>
      </c>
      <c r="H2697" s="11"/>
      <c r="I2697" s="12">
        <v>0</v>
      </c>
      <c r="J2697" s="11"/>
      <c r="K2697" s="12">
        <v>0</v>
      </c>
      <c r="L2697" s="11">
        <f>=G2697-I2697+K2697</f>
      </c>
      <c r="M2697" s="3"/>
    </row>
    <row r="2698" outlineLevel="1">
      <c r="A2698" s="2"/>
      <c r="B2698" s="1" t="s">
        <v>5011</v>
      </c>
      <c r="E2698" s="1" t="s">
        <v>5012</v>
      </c>
      <c r="F2698" s="4"/>
      <c r="G2698" s="11">
        <v>0</v>
      </c>
      <c r="H2698" s="11"/>
      <c r="I2698" s="12">
        <v>0</v>
      </c>
      <c r="J2698" s="11"/>
      <c r="K2698" s="12">
        <v>0</v>
      </c>
      <c r="L2698" s="11">
        <f>=G2698-I2698+K2698</f>
      </c>
      <c r="M2698" s="3"/>
    </row>
    <row r="2699" outlineLevel="1">
      <c r="A2699" s="2"/>
      <c r="B2699" s="1" t="s">
        <v>5013</v>
      </c>
      <c r="E2699" s="1" t="s">
        <v>5014</v>
      </c>
      <c r="F2699" s="4"/>
      <c r="G2699" s="11">
        <v>0</v>
      </c>
      <c r="H2699" s="11"/>
      <c r="I2699" s="12">
        <v>0</v>
      </c>
      <c r="J2699" s="11"/>
      <c r="K2699" s="12">
        <v>0</v>
      </c>
      <c r="L2699" s="11">
        <f>=G2699-I2699+K2699</f>
      </c>
      <c r="M2699" s="3"/>
    </row>
    <row r="2700" outlineLevel="1">
      <c r="A2700" s="2"/>
      <c r="B2700" s="1" t="s">
        <v>5015</v>
      </c>
      <c r="E2700" s="1" t="s">
        <v>5016</v>
      </c>
      <c r="F2700" s="4"/>
      <c r="G2700" s="11">
        <v>0</v>
      </c>
      <c r="H2700" s="11"/>
      <c r="I2700" s="12">
        <v>0</v>
      </c>
      <c r="J2700" s="11"/>
      <c r="K2700" s="12">
        <v>0</v>
      </c>
      <c r="L2700" s="11">
        <f>=G2700-I2700+K2700</f>
      </c>
      <c r="M2700" s="3"/>
    </row>
    <row r="2701" outlineLevel="1">
      <c r="A2701" s="2"/>
      <c r="B2701" s="1" t="s">
        <v>5017</v>
      </c>
      <c r="E2701" s="1" t="s">
        <v>5018</v>
      </c>
      <c r="F2701" s="4"/>
      <c r="G2701" s="11">
        <v>0</v>
      </c>
      <c r="H2701" s="11"/>
      <c r="I2701" s="12">
        <v>0</v>
      </c>
      <c r="J2701" s="11"/>
      <c r="K2701" s="12">
        <v>0</v>
      </c>
      <c r="L2701" s="11">
        <f>=G2701-I2701+K2701</f>
      </c>
      <c r="M2701" s="3"/>
    </row>
    <row r="2702" outlineLevel="1">
      <c r="A2702" s="2"/>
      <c r="B2702" s="1" t="s">
        <v>5019</v>
      </c>
      <c r="E2702" s="1" t="s">
        <v>5020</v>
      </c>
      <c r="F2702" s="4"/>
      <c r="G2702" s="11">
        <v>0</v>
      </c>
      <c r="H2702" s="11"/>
      <c r="I2702" s="12">
        <v>0</v>
      </c>
      <c r="J2702" s="11"/>
      <c r="K2702" s="12">
        <v>0</v>
      </c>
      <c r="L2702" s="11">
        <f>=G2702-I2702+K2702</f>
      </c>
      <c r="M2702" s="3"/>
    </row>
    <row r="2703" outlineLevel="1">
      <c r="A2703" s="2"/>
      <c r="B2703" s="1" t="s">
        <v>5021</v>
      </c>
      <c r="E2703" s="1" t="s">
        <v>5022</v>
      </c>
      <c r="F2703" s="4"/>
      <c r="G2703" s="11">
        <v>0</v>
      </c>
      <c r="H2703" s="11"/>
      <c r="I2703" s="12">
        <v>0</v>
      </c>
      <c r="J2703" s="11"/>
      <c r="K2703" s="12">
        <v>0</v>
      </c>
      <c r="L2703" s="11">
        <f>=G2703-I2703+K2703</f>
      </c>
      <c r="M2703" s="3"/>
    </row>
    <row r="2704" outlineLevel="1">
      <c r="A2704" s="2"/>
      <c r="B2704" s="1" t="s">
        <v>5023</v>
      </c>
      <c r="E2704" s="1" t="s">
        <v>5024</v>
      </c>
      <c r="F2704" s="4"/>
      <c r="G2704" s="11">
        <v>0</v>
      </c>
      <c r="H2704" s="11"/>
      <c r="I2704" s="12">
        <v>0</v>
      </c>
      <c r="J2704" s="11"/>
      <c r="K2704" s="12">
        <v>0</v>
      </c>
      <c r="L2704" s="11">
        <f>=G2704-I2704+K2704</f>
      </c>
      <c r="M2704" s="3"/>
    </row>
    <row r="2705" outlineLevel="1">
      <c r="A2705" s="2"/>
      <c r="B2705" s="1" t="s">
        <v>5025</v>
      </c>
      <c r="E2705" s="1" t="s">
        <v>5026</v>
      </c>
      <c r="F2705" s="4"/>
      <c r="G2705" s="11">
        <v>0</v>
      </c>
      <c r="H2705" s="11"/>
      <c r="I2705" s="12">
        <v>0</v>
      </c>
      <c r="J2705" s="11"/>
      <c r="K2705" s="12">
        <v>0</v>
      </c>
      <c r="L2705" s="11">
        <f>=G2705-I2705+K2705</f>
      </c>
      <c r="M2705" s="3"/>
    </row>
    <row r="2706" outlineLevel="1">
      <c r="A2706" s="2"/>
      <c r="B2706" s="1" t="s">
        <v>5027</v>
      </c>
      <c r="E2706" s="1" t="s">
        <v>5028</v>
      </c>
      <c r="F2706" s="4"/>
      <c r="G2706" s="11">
        <v>0</v>
      </c>
      <c r="H2706" s="11"/>
      <c r="I2706" s="12">
        <v>0</v>
      </c>
      <c r="J2706" s="11"/>
      <c r="K2706" s="12">
        <v>0</v>
      </c>
      <c r="L2706" s="11">
        <f>=G2706-I2706+K2706</f>
      </c>
      <c r="M2706" s="3"/>
    </row>
    <row r="2707" outlineLevel="1">
      <c r="A2707" s="2"/>
      <c r="B2707" s="1" t="s">
        <v>5029</v>
      </c>
      <c r="E2707" s="1" t="s">
        <v>5030</v>
      </c>
      <c r="F2707" s="4"/>
      <c r="G2707" s="11">
        <v>0</v>
      </c>
      <c r="H2707" s="11"/>
      <c r="I2707" s="12">
        <v>0</v>
      </c>
      <c r="J2707" s="11"/>
      <c r="K2707" s="12">
        <v>0</v>
      </c>
      <c r="L2707" s="11">
        <f>=G2707-I2707+K2707</f>
      </c>
      <c r="M2707" s="3"/>
    </row>
    <row r="2708" outlineLevel="1">
      <c r="A2708" s="2"/>
      <c r="B2708" s="1" t="s">
        <v>5031</v>
      </c>
      <c r="E2708" s="1" t="s">
        <v>5032</v>
      </c>
      <c r="F2708" s="4"/>
      <c r="G2708" s="11">
        <v>0</v>
      </c>
      <c r="H2708" s="11"/>
      <c r="I2708" s="12">
        <v>0</v>
      </c>
      <c r="J2708" s="11"/>
      <c r="K2708" s="12">
        <v>0</v>
      </c>
      <c r="L2708" s="11">
        <f>=G2708-I2708+K2708</f>
      </c>
      <c r="M2708" s="3"/>
    </row>
    <row r="2709" outlineLevel="1">
      <c r="A2709" s="2"/>
      <c r="B2709" s="1" t="s">
        <v>5033</v>
      </c>
      <c r="E2709" s="1" t="s">
        <v>5034</v>
      </c>
      <c r="F2709" s="4"/>
      <c r="G2709" s="11">
        <v>0</v>
      </c>
      <c r="H2709" s="11"/>
      <c r="I2709" s="12">
        <v>0</v>
      </c>
      <c r="J2709" s="11"/>
      <c r="K2709" s="12">
        <v>0</v>
      </c>
      <c r="L2709" s="11">
        <f>=G2709-I2709+K2709</f>
      </c>
      <c r="M2709" s="3"/>
    </row>
    <row r="2710" outlineLevel="1">
      <c r="A2710" s="2"/>
      <c r="B2710" s="1" t="s">
        <v>5035</v>
      </c>
      <c r="E2710" s="1" t="s">
        <v>5036</v>
      </c>
      <c r="F2710" s="4"/>
      <c r="G2710" s="11">
        <v>0</v>
      </c>
      <c r="H2710" s="11"/>
      <c r="I2710" s="12">
        <v>0</v>
      </c>
      <c r="J2710" s="11"/>
      <c r="K2710" s="12">
        <v>0</v>
      </c>
      <c r="L2710" s="11">
        <f>=G2710-I2710+K2710</f>
      </c>
      <c r="M2710" s="3"/>
    </row>
    <row r="2711" outlineLevel="1">
      <c r="A2711" s="2"/>
      <c r="B2711" s="1" t="s">
        <v>5037</v>
      </c>
      <c r="E2711" s="1" t="s">
        <v>5038</v>
      </c>
      <c r="F2711" s="4"/>
      <c r="G2711" s="11">
        <v>0</v>
      </c>
      <c r="H2711" s="11"/>
      <c r="I2711" s="12">
        <v>0</v>
      </c>
      <c r="J2711" s="11"/>
      <c r="K2711" s="12">
        <v>0</v>
      </c>
      <c r="L2711" s="11">
        <f>=G2711-I2711+K2711</f>
      </c>
      <c r="M2711" s="3"/>
    </row>
    <row r="2712" outlineLevel="1">
      <c r="A2712" s="2"/>
      <c r="B2712" s="1" t="s">
        <v>5039</v>
      </c>
      <c r="E2712" s="1" t="s">
        <v>5040</v>
      </c>
      <c r="F2712" s="4"/>
      <c r="G2712" s="11">
        <v>0</v>
      </c>
      <c r="H2712" s="11"/>
      <c r="I2712" s="12">
        <v>0</v>
      </c>
      <c r="J2712" s="11"/>
      <c r="K2712" s="12">
        <v>0</v>
      </c>
      <c r="L2712" s="11">
        <f>=G2712-I2712+K2712</f>
      </c>
      <c r="M2712" s="3"/>
    </row>
    <row r="2713" outlineLevel="1">
      <c r="A2713" s="2"/>
      <c r="B2713" s="1" t="s">
        <v>5041</v>
      </c>
      <c r="E2713" s="1" t="s">
        <v>5042</v>
      </c>
      <c r="F2713" s="4"/>
      <c r="G2713" s="11">
        <v>0</v>
      </c>
      <c r="H2713" s="11"/>
      <c r="I2713" s="12">
        <v>0</v>
      </c>
      <c r="J2713" s="11"/>
      <c r="K2713" s="12">
        <v>0</v>
      </c>
      <c r="L2713" s="11">
        <f>=G2713-I2713+K2713</f>
      </c>
      <c r="M2713" s="3"/>
    </row>
    <row r="2714" outlineLevel="1">
      <c r="A2714" s="2"/>
      <c r="B2714" s="1" t="s">
        <v>5043</v>
      </c>
      <c r="E2714" s="1" t="s">
        <v>5044</v>
      </c>
      <c r="F2714" s="4"/>
      <c r="G2714" s="11">
        <v>0</v>
      </c>
      <c r="H2714" s="11"/>
      <c r="I2714" s="12">
        <v>0</v>
      </c>
      <c r="J2714" s="11"/>
      <c r="K2714" s="12">
        <v>0</v>
      </c>
      <c r="L2714" s="11">
        <f>=G2714-I2714+K2714</f>
      </c>
      <c r="M2714" s="3"/>
    </row>
    <row r="2715" outlineLevel="1">
      <c r="A2715" s="2"/>
      <c r="B2715" s="1" t="s">
        <v>5045</v>
      </c>
      <c r="E2715" s="1" t="s">
        <v>5046</v>
      </c>
      <c r="F2715" s="4"/>
      <c r="G2715" s="11">
        <v>0</v>
      </c>
      <c r="H2715" s="11"/>
      <c r="I2715" s="12">
        <v>0</v>
      </c>
      <c r="J2715" s="11"/>
      <c r="K2715" s="12">
        <v>0</v>
      </c>
      <c r="L2715" s="11">
        <f>=G2715-I2715+K2715</f>
      </c>
      <c r="M2715" s="3"/>
    </row>
    <row r="2716" outlineLevel="1">
      <c r="A2716" s="2"/>
      <c r="B2716" s="1" t="s">
        <v>5047</v>
      </c>
      <c r="E2716" s="1" t="s">
        <v>5048</v>
      </c>
      <c r="F2716" s="4"/>
      <c r="G2716" s="11">
        <v>0</v>
      </c>
      <c r="H2716" s="11"/>
      <c r="I2716" s="12">
        <v>0</v>
      </c>
      <c r="J2716" s="11"/>
      <c r="K2716" s="12">
        <v>0</v>
      </c>
      <c r="L2716" s="11">
        <f>=G2716-I2716+K2716</f>
      </c>
      <c r="M2716" s="3"/>
    </row>
    <row r="2717" outlineLevel="1">
      <c r="A2717" s="2"/>
      <c r="B2717" s="1" t="s">
        <v>5049</v>
      </c>
      <c r="E2717" s="1" t="s">
        <v>5050</v>
      </c>
      <c r="F2717" s="4"/>
      <c r="G2717" s="11">
        <v>0</v>
      </c>
      <c r="H2717" s="11"/>
      <c r="I2717" s="12">
        <v>0</v>
      </c>
      <c r="J2717" s="11"/>
      <c r="K2717" s="12">
        <v>0</v>
      </c>
      <c r="L2717" s="11">
        <f>=G2717-I2717+K2717</f>
      </c>
      <c r="M2717" s="3"/>
    </row>
    <row r="2718" outlineLevel="1">
      <c r="A2718" s="2"/>
      <c r="B2718" s="1" t="s">
        <v>5051</v>
      </c>
      <c r="E2718" s="1" t="s">
        <v>5052</v>
      </c>
      <c r="F2718" s="4"/>
      <c r="G2718" s="11">
        <v>0</v>
      </c>
      <c r="H2718" s="11"/>
      <c r="I2718" s="12">
        <v>0</v>
      </c>
      <c r="J2718" s="11"/>
      <c r="K2718" s="12">
        <v>0</v>
      </c>
      <c r="L2718" s="11">
        <f>=G2718-I2718+K2718</f>
      </c>
      <c r="M2718" s="3"/>
    </row>
    <row r="2719" outlineLevel="1">
      <c r="A2719" s="2"/>
      <c r="B2719" s="1" t="s">
        <v>5053</v>
      </c>
      <c r="E2719" s="1" t="s">
        <v>5054</v>
      </c>
      <c r="F2719" s="4"/>
      <c r="G2719" s="11">
        <v>0</v>
      </c>
      <c r="H2719" s="11"/>
      <c r="I2719" s="12">
        <v>0</v>
      </c>
      <c r="J2719" s="11"/>
      <c r="K2719" s="12">
        <v>0</v>
      </c>
      <c r="L2719" s="11">
        <f>=G2719-I2719+K2719</f>
      </c>
      <c r="M2719" s="3"/>
    </row>
    <row r="2720" outlineLevel="1">
      <c r="A2720" s="2"/>
      <c r="B2720" s="1" t="s">
        <v>5055</v>
      </c>
      <c r="E2720" s="1" t="s">
        <v>5056</v>
      </c>
      <c r="F2720" s="4"/>
      <c r="G2720" s="11">
        <v>0</v>
      </c>
      <c r="H2720" s="11"/>
      <c r="I2720" s="12">
        <v>0</v>
      </c>
      <c r="J2720" s="11"/>
      <c r="K2720" s="12">
        <v>0</v>
      </c>
      <c r="L2720" s="11">
        <f>=G2720-I2720+K2720</f>
      </c>
      <c r="M2720" s="3"/>
    </row>
    <row r="2721" outlineLevel="1">
      <c r="A2721" s="2"/>
      <c r="B2721" s="1" t="s">
        <v>5057</v>
      </c>
      <c r="E2721" s="1" t="s">
        <v>5058</v>
      </c>
      <c r="F2721" s="4"/>
      <c r="G2721" s="11">
        <v>0</v>
      </c>
      <c r="H2721" s="11"/>
      <c r="I2721" s="12">
        <v>0</v>
      </c>
      <c r="J2721" s="11"/>
      <c r="K2721" s="12">
        <v>0</v>
      </c>
      <c r="L2721" s="11">
        <f>=G2721-I2721+K2721</f>
      </c>
      <c r="M2721" s="3"/>
    </row>
    <row r="2722" outlineLevel="1">
      <c r="A2722" s="2"/>
      <c r="B2722" s="1" t="s">
        <v>5059</v>
      </c>
      <c r="E2722" s="1" t="s">
        <v>5060</v>
      </c>
      <c r="F2722" s="4"/>
      <c r="G2722" s="11">
        <v>0</v>
      </c>
      <c r="H2722" s="11"/>
      <c r="I2722" s="12">
        <v>0</v>
      </c>
      <c r="J2722" s="11"/>
      <c r="K2722" s="12">
        <v>0</v>
      </c>
      <c r="L2722" s="11">
        <f>=G2722-I2722+K2722</f>
      </c>
      <c r="M2722" s="3"/>
    </row>
    <row r="2723" outlineLevel="1">
      <c r="A2723" s="2"/>
      <c r="B2723" s="1" t="s">
        <v>5061</v>
      </c>
      <c r="E2723" s="1" t="s">
        <v>5062</v>
      </c>
      <c r="F2723" s="4"/>
      <c r="G2723" s="11">
        <v>0</v>
      </c>
      <c r="H2723" s="11"/>
      <c r="I2723" s="12">
        <v>0</v>
      </c>
      <c r="J2723" s="11"/>
      <c r="K2723" s="12">
        <v>0</v>
      </c>
      <c r="L2723" s="11">
        <f>=G2723-I2723+K2723</f>
      </c>
      <c r="M2723" s="3"/>
    </row>
    <row r="2724" outlineLevel="1">
      <c r="A2724" s="2"/>
      <c r="B2724" s="1" t="s">
        <v>5063</v>
      </c>
      <c r="E2724" s="1" t="s">
        <v>5064</v>
      </c>
      <c r="F2724" s="4"/>
      <c r="G2724" s="11">
        <v>0</v>
      </c>
      <c r="H2724" s="11"/>
      <c r="I2724" s="12">
        <v>0</v>
      </c>
      <c r="J2724" s="11"/>
      <c r="K2724" s="12">
        <v>0</v>
      </c>
      <c r="L2724" s="11">
        <f>=G2724-I2724+K2724</f>
      </c>
      <c r="M2724" s="3"/>
    </row>
    <row r="2725" outlineLevel="1">
      <c r="A2725" s="2"/>
      <c r="B2725" s="1" t="s">
        <v>5065</v>
      </c>
      <c r="E2725" s="1" t="s">
        <v>5066</v>
      </c>
      <c r="F2725" s="4"/>
      <c r="G2725" s="11">
        <v>0</v>
      </c>
      <c r="H2725" s="11"/>
      <c r="I2725" s="12">
        <v>0</v>
      </c>
      <c r="J2725" s="11"/>
      <c r="K2725" s="12">
        <v>0</v>
      </c>
      <c r="L2725" s="11">
        <f>=G2725-I2725+K2725</f>
      </c>
      <c r="M2725" s="3"/>
    </row>
    <row r="2726" outlineLevel="1">
      <c r="A2726" s="2"/>
      <c r="B2726" s="1" t="s">
        <v>5067</v>
      </c>
      <c r="E2726" s="1" t="s">
        <v>5068</v>
      </c>
      <c r="F2726" s="4"/>
      <c r="G2726" s="11">
        <v>0</v>
      </c>
      <c r="H2726" s="11"/>
      <c r="I2726" s="12">
        <v>0</v>
      </c>
      <c r="J2726" s="11"/>
      <c r="K2726" s="12">
        <v>0</v>
      </c>
      <c r="L2726" s="11">
        <f>=G2726-I2726+K2726</f>
      </c>
      <c r="M2726" s="3"/>
    </row>
    <row r="2727" outlineLevel="1">
      <c r="A2727" s="2"/>
      <c r="B2727" s="1" t="s">
        <v>5069</v>
      </c>
      <c r="E2727" s="1" t="s">
        <v>5070</v>
      </c>
      <c r="F2727" s="4"/>
      <c r="G2727" s="11">
        <v>0</v>
      </c>
      <c r="H2727" s="11"/>
      <c r="I2727" s="12">
        <v>0</v>
      </c>
      <c r="J2727" s="11"/>
      <c r="K2727" s="12">
        <v>0</v>
      </c>
      <c r="L2727" s="11">
        <f>=G2727-I2727+K2727</f>
      </c>
      <c r="M2727" s="3"/>
    </row>
    <row r="2728" outlineLevel="1">
      <c r="A2728" s="2"/>
      <c r="B2728" s="1" t="s">
        <v>5071</v>
      </c>
      <c r="E2728" s="1" t="s">
        <v>5072</v>
      </c>
      <c r="F2728" s="4"/>
      <c r="G2728" s="11">
        <v>0</v>
      </c>
      <c r="H2728" s="11"/>
      <c r="I2728" s="12">
        <v>0</v>
      </c>
      <c r="J2728" s="11"/>
      <c r="K2728" s="12">
        <v>0</v>
      </c>
      <c r="L2728" s="11">
        <f>=G2728-I2728+K2728</f>
      </c>
      <c r="M2728" s="3"/>
    </row>
    <row r="2729" outlineLevel="1">
      <c r="A2729" s="2"/>
      <c r="B2729" s="1" t="s">
        <v>5073</v>
      </c>
      <c r="E2729" s="1" t="s">
        <v>5074</v>
      </c>
      <c r="F2729" s="4"/>
      <c r="G2729" s="11">
        <v>0</v>
      </c>
      <c r="H2729" s="11"/>
      <c r="I2729" s="12">
        <v>0</v>
      </c>
      <c r="J2729" s="11"/>
      <c r="K2729" s="12">
        <v>0</v>
      </c>
      <c r="L2729" s="11">
        <f>=G2729-I2729+K2729</f>
      </c>
      <c r="M2729" s="3"/>
    </row>
    <row r="2730" outlineLevel="1">
      <c r="A2730" s="2"/>
      <c r="B2730" s="1" t="s">
        <v>5075</v>
      </c>
      <c r="E2730" s="1" t="s">
        <v>5076</v>
      </c>
      <c r="F2730" s="4"/>
      <c r="G2730" s="11">
        <v>0</v>
      </c>
      <c r="H2730" s="11"/>
      <c r="I2730" s="12">
        <v>0</v>
      </c>
      <c r="J2730" s="11"/>
      <c r="K2730" s="12">
        <v>0</v>
      </c>
      <c r="L2730" s="11">
        <f>=G2730-I2730+K2730</f>
      </c>
      <c r="M2730" s="3"/>
    </row>
    <row r="2731" outlineLevel="1">
      <c r="A2731" s="2"/>
      <c r="B2731" s="1" t="s">
        <v>5077</v>
      </c>
      <c r="E2731" s="1" t="s">
        <v>5078</v>
      </c>
      <c r="F2731" s="4"/>
      <c r="G2731" s="11">
        <v>0</v>
      </c>
      <c r="H2731" s="11"/>
      <c r="I2731" s="12">
        <v>0</v>
      </c>
      <c r="J2731" s="11"/>
      <c r="K2731" s="12">
        <v>0</v>
      </c>
      <c r="L2731" s="11">
        <f>=G2731-I2731+K2731</f>
      </c>
      <c r="M2731" s="3"/>
    </row>
    <row r="2732" outlineLevel="1">
      <c r="A2732" s="2"/>
      <c r="B2732" s="1" t="s">
        <v>5079</v>
      </c>
      <c r="E2732" s="1" t="s">
        <v>5080</v>
      </c>
      <c r="F2732" s="4"/>
      <c r="G2732" s="11">
        <v>0</v>
      </c>
      <c r="H2732" s="11"/>
      <c r="I2732" s="12">
        <v>0</v>
      </c>
      <c r="J2732" s="11"/>
      <c r="K2732" s="12">
        <v>0</v>
      </c>
      <c r="L2732" s="11">
        <f>=G2732-I2732+K2732</f>
      </c>
      <c r="M2732" s="3"/>
    </row>
    <row r="2733" outlineLevel="1">
      <c r="A2733" s="2"/>
      <c r="B2733" s="1" t="s">
        <v>5081</v>
      </c>
      <c r="E2733" s="1" t="s">
        <v>5082</v>
      </c>
      <c r="F2733" s="4"/>
      <c r="G2733" s="11">
        <v>0</v>
      </c>
      <c r="H2733" s="11"/>
      <c r="I2733" s="12">
        <v>0</v>
      </c>
      <c r="J2733" s="11"/>
      <c r="K2733" s="12">
        <v>0</v>
      </c>
      <c r="L2733" s="11">
        <f>=G2733-I2733+K2733</f>
      </c>
      <c r="M2733" s="3"/>
    </row>
    <row r="2734" outlineLevel="1">
      <c r="A2734" s="2"/>
      <c r="B2734" s="1" t="s">
        <v>5083</v>
      </c>
      <c r="E2734" s="1" t="s">
        <v>5084</v>
      </c>
      <c r="F2734" s="4"/>
      <c r="G2734" s="11">
        <v>0</v>
      </c>
      <c r="H2734" s="11"/>
      <c r="I2734" s="12">
        <v>0</v>
      </c>
      <c r="J2734" s="11"/>
      <c r="K2734" s="12">
        <v>0</v>
      </c>
      <c r="L2734" s="11">
        <f>=G2734-I2734+K2734</f>
      </c>
      <c r="M2734" s="3"/>
    </row>
    <row r="2735" outlineLevel="1">
      <c r="A2735" s="2"/>
      <c r="B2735" s="1" t="s">
        <v>5085</v>
      </c>
      <c r="E2735" s="1" t="s">
        <v>5086</v>
      </c>
      <c r="F2735" s="4"/>
      <c r="G2735" s="11">
        <v>0</v>
      </c>
      <c r="H2735" s="11"/>
      <c r="I2735" s="12">
        <v>0</v>
      </c>
      <c r="J2735" s="11"/>
      <c r="K2735" s="12">
        <v>0</v>
      </c>
      <c r="L2735" s="11">
        <f>=G2735-I2735+K2735</f>
      </c>
      <c r="M2735" s="3"/>
    </row>
    <row r="2736" outlineLevel="1">
      <c r="A2736" s="2"/>
      <c r="B2736" s="1" t="s">
        <v>5087</v>
      </c>
      <c r="E2736" s="1" t="s">
        <v>5088</v>
      </c>
      <c r="F2736" s="4"/>
      <c r="G2736" s="11">
        <v>0</v>
      </c>
      <c r="H2736" s="11"/>
      <c r="I2736" s="12">
        <v>0</v>
      </c>
      <c r="J2736" s="11"/>
      <c r="K2736" s="12">
        <v>0</v>
      </c>
      <c r="L2736" s="11">
        <f>=G2736-I2736+K2736</f>
      </c>
      <c r="M2736" s="3"/>
    </row>
    <row r="2737" outlineLevel="1">
      <c r="A2737" s="2"/>
      <c r="B2737" s="1" t="s">
        <v>5089</v>
      </c>
      <c r="E2737" s="1" t="s">
        <v>5090</v>
      </c>
      <c r="F2737" s="4"/>
      <c r="G2737" s="11">
        <v>0</v>
      </c>
      <c r="H2737" s="11"/>
      <c r="I2737" s="12">
        <v>0</v>
      </c>
      <c r="J2737" s="11"/>
      <c r="K2737" s="12">
        <v>0</v>
      </c>
      <c r="L2737" s="11">
        <f>=G2737-I2737+K2737</f>
      </c>
      <c r="M2737" s="3"/>
    </row>
    <row r="2738" outlineLevel="1">
      <c r="A2738" s="2"/>
      <c r="B2738" s="1" t="s">
        <v>5091</v>
      </c>
      <c r="E2738" s="1" t="s">
        <v>5092</v>
      </c>
      <c r="F2738" s="4"/>
      <c r="G2738" s="11">
        <v>0</v>
      </c>
      <c r="H2738" s="11"/>
      <c r="I2738" s="12">
        <v>0</v>
      </c>
      <c r="J2738" s="11"/>
      <c r="K2738" s="12">
        <v>0</v>
      </c>
      <c r="L2738" s="11">
        <f>=G2738-I2738+K2738</f>
      </c>
      <c r="M2738" s="3"/>
    </row>
    <row r="2739" outlineLevel="1">
      <c r="A2739" s="2"/>
      <c r="B2739" s="1" t="s">
        <v>5093</v>
      </c>
      <c r="E2739" s="1" t="s">
        <v>5094</v>
      </c>
      <c r="F2739" s="4"/>
      <c r="G2739" s="11">
        <v>0</v>
      </c>
      <c r="H2739" s="11"/>
      <c r="I2739" s="12">
        <v>0</v>
      </c>
      <c r="J2739" s="11"/>
      <c r="K2739" s="12">
        <v>0</v>
      </c>
      <c r="L2739" s="11">
        <f>=G2739-I2739+K2739</f>
      </c>
      <c r="M2739" s="3"/>
    </row>
    <row r="2740" outlineLevel="1">
      <c r="A2740" s="2"/>
      <c r="B2740" s="1" t="s">
        <v>5095</v>
      </c>
      <c r="E2740" s="1" t="s">
        <v>5096</v>
      </c>
      <c r="F2740" s="4"/>
      <c r="G2740" s="11">
        <v>0</v>
      </c>
      <c r="H2740" s="11"/>
      <c r="I2740" s="12">
        <v>0</v>
      </c>
      <c r="J2740" s="11"/>
      <c r="K2740" s="12">
        <v>0</v>
      </c>
      <c r="L2740" s="11">
        <f>=G2740-I2740+K2740</f>
      </c>
      <c r="M2740" s="3"/>
    </row>
    <row r="2741" outlineLevel="1">
      <c r="A2741" s="2"/>
      <c r="B2741" s="1" t="s">
        <v>5097</v>
      </c>
      <c r="E2741" s="1" t="s">
        <v>5098</v>
      </c>
      <c r="F2741" s="4"/>
      <c r="G2741" s="11">
        <v>0</v>
      </c>
      <c r="H2741" s="11"/>
      <c r="I2741" s="12">
        <v>0</v>
      </c>
      <c r="J2741" s="11"/>
      <c r="K2741" s="12">
        <v>0</v>
      </c>
      <c r="L2741" s="11">
        <f>=G2741-I2741+K2741</f>
      </c>
      <c r="M2741" s="3"/>
    </row>
    <row r="2742" outlineLevel="1">
      <c r="A2742" s="2"/>
      <c r="B2742" s="1" t="s">
        <v>5099</v>
      </c>
      <c r="E2742" s="1" t="s">
        <v>5100</v>
      </c>
      <c r="F2742" s="4"/>
      <c r="G2742" s="11">
        <v>0</v>
      </c>
      <c r="H2742" s="11"/>
      <c r="I2742" s="12">
        <v>0</v>
      </c>
      <c r="J2742" s="11"/>
      <c r="K2742" s="12">
        <v>0</v>
      </c>
      <c r="L2742" s="11">
        <f>=G2742-I2742+K2742</f>
      </c>
      <c r="M2742" s="3"/>
    </row>
    <row r="2743" outlineLevel="1">
      <c r="A2743" s="2"/>
      <c r="B2743" s="1" t="s">
        <v>5101</v>
      </c>
      <c r="E2743" s="1" t="s">
        <v>5102</v>
      </c>
      <c r="F2743" s="4"/>
      <c r="G2743" s="11">
        <v>0</v>
      </c>
      <c r="H2743" s="11"/>
      <c r="I2743" s="12">
        <v>0</v>
      </c>
      <c r="J2743" s="11"/>
      <c r="K2743" s="12">
        <v>0</v>
      </c>
      <c r="L2743" s="11">
        <f>=G2743-I2743+K2743</f>
      </c>
      <c r="M2743" s="3"/>
    </row>
    <row r="2744" outlineLevel="1">
      <c r="A2744" s="2"/>
      <c r="B2744" s="1" t="s">
        <v>5103</v>
      </c>
      <c r="E2744" s="1" t="s">
        <v>5104</v>
      </c>
      <c r="F2744" s="4"/>
      <c r="G2744" s="11">
        <v>0</v>
      </c>
      <c r="H2744" s="11"/>
      <c r="I2744" s="12">
        <v>0</v>
      </c>
      <c r="J2744" s="11"/>
      <c r="K2744" s="12">
        <v>0</v>
      </c>
      <c r="L2744" s="11">
        <f>=G2744-I2744+K2744</f>
      </c>
      <c r="M2744" s="3"/>
    </row>
    <row r="2745" outlineLevel="1">
      <c r="A2745" s="2"/>
      <c r="B2745" s="1" t="s">
        <v>5105</v>
      </c>
      <c r="E2745" s="1" t="s">
        <v>5106</v>
      </c>
      <c r="F2745" s="4"/>
      <c r="G2745" s="11">
        <v>0</v>
      </c>
      <c r="H2745" s="11"/>
      <c r="I2745" s="12">
        <v>0</v>
      </c>
      <c r="J2745" s="11"/>
      <c r="K2745" s="12">
        <v>0</v>
      </c>
      <c r="L2745" s="11">
        <f>=G2745-I2745+K2745</f>
      </c>
      <c r="M2745" s="3"/>
    </row>
    <row r="2746" outlineLevel="1">
      <c r="A2746" s="2"/>
      <c r="B2746" s="1" t="s">
        <v>5107</v>
      </c>
      <c r="E2746" s="1" t="s">
        <v>5108</v>
      </c>
      <c r="F2746" s="4"/>
      <c r="G2746" s="11">
        <v>0</v>
      </c>
      <c r="H2746" s="11"/>
      <c r="I2746" s="12">
        <v>0</v>
      </c>
      <c r="J2746" s="11"/>
      <c r="K2746" s="12">
        <v>0</v>
      </c>
      <c r="L2746" s="11">
        <f>=G2746-I2746+K2746</f>
      </c>
      <c r="M2746" s="3"/>
    </row>
    <row r="2747" outlineLevel="1">
      <c r="A2747" s="2"/>
      <c r="B2747" s="1" t="s">
        <v>5109</v>
      </c>
      <c r="E2747" s="1" t="s">
        <v>5110</v>
      </c>
      <c r="F2747" s="4"/>
      <c r="G2747" s="11">
        <v>0</v>
      </c>
      <c r="H2747" s="11"/>
      <c r="I2747" s="12">
        <v>0</v>
      </c>
      <c r="J2747" s="11"/>
      <c r="K2747" s="12">
        <v>0</v>
      </c>
      <c r="L2747" s="11">
        <f>=G2747-I2747+K2747</f>
      </c>
      <c r="M2747" s="3"/>
    </row>
    <row r="2748" outlineLevel="1">
      <c r="A2748" s="2"/>
      <c r="B2748" s="1" t="s">
        <v>5111</v>
      </c>
      <c r="E2748" s="1" t="s">
        <v>5112</v>
      </c>
      <c r="F2748" s="4"/>
      <c r="G2748" s="11">
        <v>0</v>
      </c>
      <c r="H2748" s="11"/>
      <c r="I2748" s="12">
        <v>0</v>
      </c>
      <c r="J2748" s="11"/>
      <c r="K2748" s="12">
        <v>0</v>
      </c>
      <c r="L2748" s="11">
        <f>=G2748-I2748+K2748</f>
      </c>
      <c r="M2748" s="3"/>
    </row>
    <row r="2749" outlineLevel="1">
      <c r="A2749" s="2"/>
      <c r="B2749" s="1" t="s">
        <v>5113</v>
      </c>
      <c r="E2749" s="1" t="s">
        <v>5114</v>
      </c>
      <c r="F2749" s="4"/>
      <c r="G2749" s="11">
        <v>0</v>
      </c>
      <c r="H2749" s="11"/>
      <c r="I2749" s="12">
        <v>0</v>
      </c>
      <c r="J2749" s="11"/>
      <c r="K2749" s="12">
        <v>0</v>
      </c>
      <c r="L2749" s="11">
        <f>=G2749-I2749+K2749</f>
      </c>
      <c r="M2749" s="3"/>
    </row>
    <row r="2750" outlineLevel="1">
      <c r="A2750" s="2"/>
      <c r="B2750" s="1" t="s">
        <v>5115</v>
      </c>
      <c r="E2750" s="1" t="s">
        <v>5116</v>
      </c>
      <c r="F2750" s="4"/>
      <c r="G2750" s="11">
        <v>0</v>
      </c>
      <c r="H2750" s="11"/>
      <c r="I2750" s="12">
        <v>0</v>
      </c>
      <c r="J2750" s="11"/>
      <c r="K2750" s="12">
        <v>0</v>
      </c>
      <c r="L2750" s="11">
        <f>=G2750-I2750+K2750</f>
      </c>
      <c r="M2750" s="3"/>
    </row>
    <row r="2751" outlineLevel="1">
      <c r="A2751" s="2"/>
      <c r="B2751" s="1" t="s">
        <v>5117</v>
      </c>
      <c r="E2751" s="1" t="s">
        <v>5118</v>
      </c>
      <c r="F2751" s="4"/>
      <c r="G2751" s="11">
        <v>0</v>
      </c>
      <c r="H2751" s="11"/>
      <c r="I2751" s="12">
        <v>0</v>
      </c>
      <c r="J2751" s="11"/>
      <c r="K2751" s="12">
        <v>0</v>
      </c>
      <c r="L2751" s="11">
        <f>=G2751-I2751+K2751</f>
      </c>
      <c r="M2751" s="3"/>
    </row>
    <row r="2752" outlineLevel="1">
      <c r="A2752" s="2"/>
      <c r="B2752" s="1" t="s">
        <v>5119</v>
      </c>
      <c r="E2752" s="1" t="s">
        <v>5120</v>
      </c>
      <c r="F2752" s="4"/>
      <c r="G2752" s="11">
        <v>0</v>
      </c>
      <c r="H2752" s="11"/>
      <c r="I2752" s="12">
        <v>0</v>
      </c>
      <c r="J2752" s="11"/>
      <c r="K2752" s="12">
        <v>0</v>
      </c>
      <c r="L2752" s="11">
        <f>=G2752-I2752+K2752</f>
      </c>
      <c r="M2752" s="3"/>
    </row>
    <row r="2753" outlineLevel="1">
      <c r="A2753" s="2"/>
      <c r="B2753" s="1" t="s">
        <v>5121</v>
      </c>
      <c r="E2753" s="1" t="s">
        <v>5122</v>
      </c>
      <c r="F2753" s="4"/>
      <c r="G2753" s="11">
        <v>0</v>
      </c>
      <c r="H2753" s="11"/>
      <c r="I2753" s="12">
        <v>0</v>
      </c>
      <c r="J2753" s="11"/>
      <c r="K2753" s="12">
        <v>0</v>
      </c>
      <c r="L2753" s="11">
        <f>=G2753-I2753+K2753</f>
      </c>
      <c r="M2753" s="3"/>
    </row>
    <row r="2754" outlineLevel="1">
      <c r="A2754" s="2"/>
      <c r="B2754" s="1" t="s">
        <v>5123</v>
      </c>
      <c r="E2754" s="1" t="s">
        <v>5124</v>
      </c>
      <c r="F2754" s="4"/>
      <c r="G2754" s="11">
        <v>0</v>
      </c>
      <c r="H2754" s="11"/>
      <c r="I2754" s="12">
        <v>0</v>
      </c>
      <c r="J2754" s="11"/>
      <c r="K2754" s="12">
        <v>0</v>
      </c>
      <c r="L2754" s="11">
        <f>=G2754-I2754+K2754</f>
      </c>
      <c r="M2754" s="3"/>
    </row>
    <row r="2755" outlineLevel="1">
      <c r="A2755" s="2"/>
      <c r="B2755" s="1" t="s">
        <v>5125</v>
      </c>
      <c r="E2755" s="1" t="s">
        <v>5126</v>
      </c>
      <c r="F2755" s="4"/>
      <c r="G2755" s="11">
        <v>0</v>
      </c>
      <c r="H2755" s="11"/>
      <c r="I2755" s="12">
        <v>0</v>
      </c>
      <c r="J2755" s="11"/>
      <c r="K2755" s="12">
        <v>0</v>
      </c>
      <c r="L2755" s="11">
        <f>=G2755-I2755+K2755</f>
      </c>
      <c r="M2755" s="3"/>
    </row>
    <row r="2756" outlineLevel="1">
      <c r="A2756" s="2"/>
      <c r="B2756" s="1" t="s">
        <v>5127</v>
      </c>
      <c r="E2756" s="1" t="s">
        <v>5128</v>
      </c>
      <c r="F2756" s="4"/>
      <c r="G2756" s="11">
        <v>0</v>
      </c>
      <c r="H2756" s="11"/>
      <c r="I2756" s="12">
        <v>0</v>
      </c>
      <c r="J2756" s="11"/>
      <c r="K2756" s="12">
        <v>0</v>
      </c>
      <c r="L2756" s="11">
        <f>=G2756-I2756+K2756</f>
      </c>
      <c r="M2756" s="3"/>
    </row>
    <row r="2757" outlineLevel="1">
      <c r="A2757" s="2"/>
      <c r="B2757" s="1" t="s">
        <v>5129</v>
      </c>
      <c r="E2757" s="1" t="s">
        <v>5130</v>
      </c>
      <c r="F2757" s="4"/>
      <c r="G2757" s="11">
        <v>0</v>
      </c>
      <c r="H2757" s="11"/>
      <c r="I2757" s="12">
        <v>0</v>
      </c>
      <c r="J2757" s="11"/>
      <c r="K2757" s="12">
        <v>0</v>
      </c>
      <c r="L2757" s="11">
        <f>=G2757-I2757+K2757</f>
      </c>
      <c r="M2757" s="3"/>
    </row>
    <row r="2758" outlineLevel="1">
      <c r="A2758" s="2"/>
      <c r="B2758" s="1" t="s">
        <v>5131</v>
      </c>
      <c r="E2758" s="1" t="s">
        <v>5132</v>
      </c>
      <c r="F2758" s="4"/>
      <c r="G2758" s="11">
        <v>0</v>
      </c>
      <c r="H2758" s="11"/>
      <c r="I2758" s="12">
        <v>0</v>
      </c>
      <c r="J2758" s="11"/>
      <c r="K2758" s="12">
        <v>0</v>
      </c>
      <c r="L2758" s="11">
        <f>=G2758-I2758+K2758</f>
      </c>
      <c r="M2758" s="3"/>
    </row>
    <row r="2759" outlineLevel="1">
      <c r="A2759" s="2"/>
      <c r="B2759" s="1" t="s">
        <v>5133</v>
      </c>
      <c r="E2759" s="1" t="s">
        <v>5134</v>
      </c>
      <c r="F2759" s="4"/>
      <c r="G2759" s="11">
        <v>0</v>
      </c>
      <c r="H2759" s="11"/>
      <c r="I2759" s="12">
        <v>0</v>
      </c>
      <c r="J2759" s="11"/>
      <c r="K2759" s="12">
        <v>0</v>
      </c>
      <c r="L2759" s="11">
        <f>=G2759-I2759+K2759</f>
      </c>
      <c r="M2759" s="3"/>
    </row>
    <row r="2760" outlineLevel="1">
      <c r="A2760" s="2"/>
      <c r="B2760" s="1" t="s">
        <v>5135</v>
      </c>
      <c r="E2760" s="1" t="s">
        <v>5136</v>
      </c>
      <c r="F2760" s="4"/>
      <c r="G2760" s="11">
        <v>0</v>
      </c>
      <c r="H2760" s="11"/>
      <c r="I2760" s="12">
        <v>0</v>
      </c>
      <c r="J2760" s="11"/>
      <c r="K2760" s="12">
        <v>0</v>
      </c>
      <c r="L2760" s="11">
        <f>=G2760-I2760+K2760</f>
      </c>
      <c r="M2760" s="3"/>
    </row>
    <row r="2761" outlineLevel="1">
      <c r="A2761" s="2"/>
      <c r="B2761" s="1" t="s">
        <v>5137</v>
      </c>
      <c r="E2761" s="1" t="s">
        <v>5138</v>
      </c>
      <c r="F2761" s="4"/>
      <c r="G2761" s="11">
        <v>0</v>
      </c>
      <c r="H2761" s="11"/>
      <c r="I2761" s="12">
        <v>0</v>
      </c>
      <c r="J2761" s="11"/>
      <c r="K2761" s="12">
        <v>0</v>
      </c>
      <c r="L2761" s="11">
        <f>=G2761-I2761+K2761</f>
      </c>
      <c r="M2761" s="3"/>
    </row>
    <row r="2762" outlineLevel="1">
      <c r="A2762" s="2"/>
      <c r="B2762" s="1" t="s">
        <v>5139</v>
      </c>
      <c r="E2762" s="1" t="s">
        <v>5140</v>
      </c>
      <c r="F2762" s="4"/>
      <c r="G2762" s="11">
        <v>0</v>
      </c>
      <c r="H2762" s="11"/>
      <c r="I2762" s="12">
        <v>0</v>
      </c>
      <c r="J2762" s="11"/>
      <c r="K2762" s="12">
        <v>0</v>
      </c>
      <c r="L2762" s="11">
        <f>=G2762-I2762+K2762</f>
      </c>
      <c r="M2762" s="3"/>
    </row>
    <row r="2763" outlineLevel="1">
      <c r="A2763" s="2"/>
      <c r="B2763" s="1" t="s">
        <v>5141</v>
      </c>
      <c r="E2763" s="1" t="s">
        <v>5142</v>
      </c>
      <c r="F2763" s="4"/>
      <c r="G2763" s="11">
        <v>0</v>
      </c>
      <c r="H2763" s="11"/>
      <c r="I2763" s="12">
        <v>0</v>
      </c>
      <c r="J2763" s="11"/>
      <c r="K2763" s="12">
        <v>0</v>
      </c>
      <c r="L2763" s="11">
        <f>=G2763-I2763+K2763</f>
      </c>
      <c r="M2763" s="3"/>
    </row>
    <row r="2764" outlineLevel="1">
      <c r="A2764" s="2"/>
      <c r="B2764" s="1" t="s">
        <v>5143</v>
      </c>
      <c r="E2764" s="1" t="s">
        <v>5144</v>
      </c>
      <c r="F2764" s="4"/>
      <c r="G2764" s="11">
        <v>0</v>
      </c>
      <c r="H2764" s="11"/>
      <c r="I2764" s="12">
        <v>0</v>
      </c>
      <c r="J2764" s="11"/>
      <c r="K2764" s="12">
        <v>0</v>
      </c>
      <c r="L2764" s="11">
        <f>=G2764-I2764+K2764</f>
      </c>
      <c r="M2764" s="3"/>
    </row>
    <row r="2765" outlineLevel="1">
      <c r="A2765" s="2"/>
      <c r="B2765" s="1" t="s">
        <v>5145</v>
      </c>
      <c r="E2765" s="1" t="s">
        <v>5146</v>
      </c>
      <c r="F2765" s="4"/>
      <c r="G2765" s="11">
        <v>0</v>
      </c>
      <c r="H2765" s="11"/>
      <c r="I2765" s="12">
        <v>0</v>
      </c>
      <c r="J2765" s="11"/>
      <c r="K2765" s="12">
        <v>0</v>
      </c>
      <c r="L2765" s="11">
        <f>=G2765-I2765+K2765</f>
      </c>
      <c r="M2765" s="3"/>
    </row>
    <row r="2766" outlineLevel="1">
      <c r="A2766" s="2"/>
      <c r="B2766" s="1" t="s">
        <v>5147</v>
      </c>
      <c r="E2766" s="1" t="s">
        <v>5148</v>
      </c>
      <c r="F2766" s="4"/>
      <c r="G2766" s="11">
        <v>0</v>
      </c>
      <c r="H2766" s="11"/>
      <c r="I2766" s="12">
        <v>0</v>
      </c>
      <c r="J2766" s="11"/>
      <c r="K2766" s="12">
        <v>0</v>
      </c>
      <c r="L2766" s="11">
        <f>=G2766-I2766+K2766</f>
      </c>
      <c r="M2766" s="3"/>
    </row>
    <row r="2767" outlineLevel="1">
      <c r="A2767" s="2"/>
      <c r="B2767" s="1" t="s">
        <v>5149</v>
      </c>
      <c r="E2767" s="1" t="s">
        <v>5150</v>
      </c>
      <c r="F2767" s="4"/>
      <c r="G2767" s="11">
        <v>0</v>
      </c>
      <c r="H2767" s="11"/>
      <c r="I2767" s="12">
        <v>0</v>
      </c>
      <c r="J2767" s="11"/>
      <c r="K2767" s="12">
        <v>0</v>
      </c>
      <c r="L2767" s="11">
        <f>=G2767-I2767+K2767</f>
      </c>
      <c r="M2767" s="3"/>
    </row>
    <row r="2768" outlineLevel="1">
      <c r="A2768" s="2"/>
      <c r="B2768" s="1" t="s">
        <v>5151</v>
      </c>
      <c r="E2768" s="1" t="s">
        <v>5152</v>
      </c>
      <c r="F2768" s="4"/>
      <c r="G2768" s="11">
        <v>0</v>
      </c>
      <c r="H2768" s="11"/>
      <c r="I2768" s="12">
        <v>0</v>
      </c>
      <c r="J2768" s="11"/>
      <c r="K2768" s="12">
        <v>0</v>
      </c>
      <c r="L2768" s="11">
        <f>=G2768-I2768+K2768</f>
      </c>
      <c r="M2768" s="3"/>
    </row>
    <row r="2769" outlineLevel="1">
      <c r="A2769" s="2"/>
      <c r="B2769" s="1" t="s">
        <v>5153</v>
      </c>
      <c r="E2769" s="1" t="s">
        <v>5154</v>
      </c>
      <c r="F2769" s="4"/>
      <c r="G2769" s="11">
        <v>0</v>
      </c>
      <c r="H2769" s="11"/>
      <c r="I2769" s="12">
        <v>0</v>
      </c>
      <c r="J2769" s="11"/>
      <c r="K2769" s="12">
        <v>0</v>
      </c>
      <c r="L2769" s="11">
        <f>=G2769-I2769+K2769</f>
      </c>
      <c r="M2769" s="3"/>
    </row>
    <row r="2770" outlineLevel="1">
      <c r="A2770" s="2"/>
      <c r="B2770" s="1" t="s">
        <v>5155</v>
      </c>
      <c r="E2770" s="1" t="s">
        <v>5156</v>
      </c>
      <c r="F2770" s="4"/>
      <c r="G2770" s="11">
        <v>0</v>
      </c>
      <c r="H2770" s="11"/>
      <c r="I2770" s="12">
        <v>0</v>
      </c>
      <c r="J2770" s="11"/>
      <c r="K2770" s="12">
        <v>0</v>
      </c>
      <c r="L2770" s="11">
        <f>=G2770-I2770+K2770</f>
      </c>
      <c r="M2770" s="3"/>
    </row>
    <row r="2771" outlineLevel="1">
      <c r="A2771" s="2"/>
      <c r="B2771" s="1" t="s">
        <v>5157</v>
      </c>
      <c r="E2771" s="1" t="s">
        <v>5158</v>
      </c>
      <c r="F2771" s="4"/>
      <c r="G2771" s="11">
        <v>0</v>
      </c>
      <c r="H2771" s="11"/>
      <c r="I2771" s="12">
        <v>0</v>
      </c>
      <c r="J2771" s="11"/>
      <c r="K2771" s="12">
        <v>0</v>
      </c>
      <c r="L2771" s="11">
        <f>=G2771-I2771+K2771</f>
      </c>
      <c r="M2771" s="3"/>
    </row>
    <row r="2772" outlineLevel="1">
      <c r="A2772" s="2"/>
      <c r="B2772" s="1" t="s">
        <v>5159</v>
      </c>
      <c r="E2772" s="1" t="s">
        <v>5160</v>
      </c>
      <c r="F2772" s="4"/>
      <c r="G2772" s="11">
        <v>0</v>
      </c>
      <c r="H2772" s="11"/>
      <c r="I2772" s="12">
        <v>0</v>
      </c>
      <c r="J2772" s="11"/>
      <c r="K2772" s="12">
        <v>0</v>
      </c>
      <c r="L2772" s="11">
        <f>=G2772-I2772+K2772</f>
      </c>
      <c r="M2772" s="3"/>
    </row>
    <row r="2773" outlineLevel="1">
      <c r="A2773" s="2"/>
      <c r="B2773" s="1" t="s">
        <v>5161</v>
      </c>
      <c r="E2773" s="1" t="s">
        <v>5162</v>
      </c>
      <c r="F2773" s="4"/>
      <c r="G2773" s="11">
        <v>0</v>
      </c>
      <c r="H2773" s="11"/>
      <c r="I2773" s="12">
        <v>0</v>
      </c>
      <c r="J2773" s="11"/>
      <c r="K2773" s="12">
        <v>0</v>
      </c>
      <c r="L2773" s="11">
        <f>=G2773-I2773+K2773</f>
      </c>
      <c r="M2773" s="3"/>
    </row>
    <row r="2774" outlineLevel="1">
      <c r="A2774" s="2"/>
      <c r="B2774" s="1" t="s">
        <v>5163</v>
      </c>
      <c r="E2774" s="1" t="s">
        <v>5164</v>
      </c>
      <c r="F2774" s="4"/>
      <c r="G2774" s="11">
        <v>0</v>
      </c>
      <c r="H2774" s="11"/>
      <c r="I2774" s="12">
        <v>0</v>
      </c>
      <c r="J2774" s="11"/>
      <c r="K2774" s="12">
        <v>0</v>
      </c>
      <c r="L2774" s="11">
        <f>=G2774-I2774+K2774</f>
      </c>
      <c r="M2774" s="3"/>
    </row>
    <row r="2775" outlineLevel="1">
      <c r="A2775" s="2"/>
      <c r="B2775" s="1" t="s">
        <v>5165</v>
      </c>
      <c r="E2775" s="1" t="s">
        <v>5166</v>
      </c>
      <c r="F2775" s="4"/>
      <c r="G2775" s="11">
        <v>0</v>
      </c>
      <c r="H2775" s="11"/>
      <c r="I2775" s="12">
        <v>0</v>
      </c>
      <c r="J2775" s="11"/>
      <c r="K2775" s="12">
        <v>0</v>
      </c>
      <c r="L2775" s="11">
        <f>=G2775-I2775+K2775</f>
      </c>
      <c r="M2775" s="3"/>
    </row>
    <row r="2776" outlineLevel="1">
      <c r="A2776" s="2"/>
      <c r="B2776" s="1" t="s">
        <v>5167</v>
      </c>
      <c r="E2776" s="1" t="s">
        <v>5168</v>
      </c>
      <c r="F2776" s="4"/>
      <c r="G2776" s="11">
        <v>0</v>
      </c>
      <c r="H2776" s="11"/>
      <c r="I2776" s="12">
        <v>0</v>
      </c>
      <c r="J2776" s="11"/>
      <c r="K2776" s="12">
        <v>0</v>
      </c>
      <c r="L2776" s="11">
        <f>=G2776-I2776+K2776</f>
      </c>
      <c r="M2776" s="3"/>
    </row>
    <row r="2777" outlineLevel="1">
      <c r="A2777" s="2"/>
      <c r="B2777" s="1" t="s">
        <v>5169</v>
      </c>
      <c r="E2777" s="1" t="s">
        <v>5170</v>
      </c>
      <c r="F2777" s="4"/>
      <c r="G2777" s="11">
        <v>0</v>
      </c>
      <c r="H2777" s="11"/>
      <c r="I2777" s="12">
        <v>0</v>
      </c>
      <c r="J2777" s="11"/>
      <c r="K2777" s="12">
        <v>0</v>
      </c>
      <c r="L2777" s="11">
        <f>=G2777-I2777+K2777</f>
      </c>
      <c r="M2777" s="3"/>
    </row>
    <row r="2778" outlineLevel="1">
      <c r="A2778" s="2"/>
      <c r="B2778" s="1" t="s">
        <v>5171</v>
      </c>
      <c r="E2778" s="1" t="s">
        <v>5172</v>
      </c>
      <c r="F2778" s="4"/>
      <c r="G2778" s="11">
        <v>0</v>
      </c>
      <c r="H2778" s="11"/>
      <c r="I2778" s="12">
        <v>0</v>
      </c>
      <c r="J2778" s="11"/>
      <c r="K2778" s="12">
        <v>0</v>
      </c>
      <c r="L2778" s="11">
        <f>=G2778-I2778+K2778</f>
      </c>
      <c r="M2778" s="3"/>
    </row>
    <row r="2779" outlineLevel="1">
      <c r="A2779" s="2"/>
      <c r="B2779" s="1" t="s">
        <v>5173</v>
      </c>
      <c r="E2779" s="1" t="s">
        <v>5174</v>
      </c>
      <c r="F2779" s="4"/>
      <c r="G2779" s="11">
        <v>0</v>
      </c>
      <c r="H2779" s="11"/>
      <c r="I2779" s="12">
        <v>0</v>
      </c>
      <c r="J2779" s="11"/>
      <c r="K2779" s="12">
        <v>0</v>
      </c>
      <c r="L2779" s="11">
        <f>=G2779-I2779+K2779</f>
      </c>
      <c r="M2779" s="3"/>
    </row>
    <row r="2780" outlineLevel="1">
      <c r="A2780" s="2"/>
      <c r="B2780" s="1" t="s">
        <v>5175</v>
      </c>
      <c r="E2780" s="1" t="s">
        <v>5176</v>
      </c>
      <c r="F2780" s="4"/>
      <c r="G2780" s="11">
        <v>0</v>
      </c>
      <c r="H2780" s="11"/>
      <c r="I2780" s="12">
        <v>0</v>
      </c>
      <c r="J2780" s="11"/>
      <c r="K2780" s="12">
        <v>0</v>
      </c>
      <c r="L2780" s="11">
        <f>=G2780-I2780+K2780</f>
      </c>
      <c r="M2780" s="3"/>
    </row>
    <row r="2781" outlineLevel="1">
      <c r="A2781" s="2"/>
      <c r="B2781" s="1" t="s">
        <v>5177</v>
      </c>
      <c r="E2781" s="1" t="s">
        <v>5178</v>
      </c>
      <c r="F2781" s="4"/>
      <c r="G2781" s="11">
        <v>0</v>
      </c>
      <c r="H2781" s="11"/>
      <c r="I2781" s="12">
        <v>0</v>
      </c>
      <c r="J2781" s="11"/>
      <c r="K2781" s="12">
        <v>0</v>
      </c>
      <c r="L2781" s="11">
        <f>=G2781-I2781+K2781</f>
      </c>
      <c r="M2781" s="3"/>
    </row>
    <row r="2782" outlineLevel="1">
      <c r="A2782" s="2"/>
      <c r="B2782" s="1" t="s">
        <v>5179</v>
      </c>
      <c r="E2782" s="1" t="s">
        <v>5180</v>
      </c>
      <c r="F2782" s="4"/>
      <c r="G2782" s="11">
        <v>0</v>
      </c>
      <c r="H2782" s="11"/>
      <c r="I2782" s="12">
        <v>0</v>
      </c>
      <c r="J2782" s="11"/>
      <c r="K2782" s="12">
        <v>0</v>
      </c>
      <c r="L2782" s="11">
        <f>=G2782-I2782+K2782</f>
      </c>
      <c r="M2782" s="3"/>
    </row>
    <row r="2783" outlineLevel="1">
      <c r="A2783" s="2"/>
      <c r="B2783" s="1" t="s">
        <v>5181</v>
      </c>
      <c r="E2783" s="1" t="s">
        <v>5182</v>
      </c>
      <c r="F2783" s="4"/>
      <c r="G2783" s="11">
        <v>0</v>
      </c>
      <c r="H2783" s="11"/>
      <c r="I2783" s="12">
        <v>0</v>
      </c>
      <c r="J2783" s="11"/>
      <c r="K2783" s="12">
        <v>0</v>
      </c>
      <c r="L2783" s="11">
        <f>=G2783-I2783+K2783</f>
      </c>
      <c r="M2783" s="3"/>
    </row>
    <row r="2784" outlineLevel="1">
      <c r="A2784" s="2"/>
      <c r="B2784" s="1" t="s">
        <v>5183</v>
      </c>
      <c r="E2784" s="1" t="s">
        <v>5184</v>
      </c>
      <c r="F2784" s="4"/>
      <c r="G2784" s="11">
        <v>0</v>
      </c>
      <c r="H2784" s="11"/>
      <c r="I2784" s="12">
        <v>0</v>
      </c>
      <c r="J2784" s="11"/>
      <c r="K2784" s="12">
        <v>0</v>
      </c>
      <c r="L2784" s="11">
        <f>=G2784-I2784+K2784</f>
      </c>
      <c r="M2784" s="3"/>
    </row>
    <row r="2785" outlineLevel="1">
      <c r="A2785" s="2"/>
      <c r="B2785" s="1" t="s">
        <v>5185</v>
      </c>
      <c r="E2785" s="1" t="s">
        <v>5186</v>
      </c>
      <c r="F2785" s="4"/>
      <c r="G2785" s="11">
        <v>0</v>
      </c>
      <c r="H2785" s="11"/>
      <c r="I2785" s="12">
        <v>0</v>
      </c>
      <c r="J2785" s="11"/>
      <c r="K2785" s="12">
        <v>0</v>
      </c>
      <c r="L2785" s="11">
        <f>=G2785-I2785+K2785</f>
      </c>
      <c r="M2785" s="3"/>
    </row>
    <row r="2786" outlineLevel="1">
      <c r="A2786" s="2"/>
      <c r="B2786" s="1" t="s">
        <v>5187</v>
      </c>
      <c r="E2786" s="1" t="s">
        <v>5188</v>
      </c>
      <c r="F2786" s="4"/>
      <c r="G2786" s="11">
        <v>0</v>
      </c>
      <c r="H2786" s="11"/>
      <c r="I2786" s="12">
        <v>0</v>
      </c>
      <c r="J2786" s="11"/>
      <c r="K2786" s="12">
        <v>0</v>
      </c>
      <c r="L2786" s="11">
        <f>=G2786-I2786+K2786</f>
      </c>
      <c r="M2786" s="3"/>
    </row>
    <row r="2787" outlineLevel="1">
      <c r="A2787" s="2"/>
      <c r="B2787" s="1" t="s">
        <v>5189</v>
      </c>
      <c r="E2787" s="1" t="s">
        <v>5190</v>
      </c>
      <c r="F2787" s="4"/>
      <c r="G2787" s="11">
        <v>0</v>
      </c>
      <c r="H2787" s="11"/>
      <c r="I2787" s="12">
        <v>0</v>
      </c>
      <c r="J2787" s="11"/>
      <c r="K2787" s="12">
        <v>0</v>
      </c>
      <c r="L2787" s="11">
        <f>=G2787-I2787+K2787</f>
      </c>
      <c r="M2787" s="3"/>
    </row>
    <row r="2788" outlineLevel="1">
      <c r="A2788" s="2"/>
      <c r="B2788" s="1" t="s">
        <v>5191</v>
      </c>
      <c r="E2788" s="1" t="s">
        <v>5192</v>
      </c>
      <c r="F2788" s="4"/>
      <c r="G2788" s="11">
        <v>0</v>
      </c>
      <c r="H2788" s="11"/>
      <c r="I2788" s="12">
        <v>0</v>
      </c>
      <c r="J2788" s="11"/>
      <c r="K2788" s="12">
        <v>0</v>
      </c>
      <c r="L2788" s="11">
        <f>=G2788-I2788+K2788</f>
      </c>
      <c r="M2788" s="3"/>
    </row>
    <row r="2789" outlineLevel="1">
      <c r="A2789" s="2"/>
      <c r="B2789" s="1" t="s">
        <v>5193</v>
      </c>
      <c r="E2789" s="1" t="s">
        <v>5194</v>
      </c>
      <c r="F2789" s="4"/>
      <c r="G2789" s="11">
        <v>0</v>
      </c>
      <c r="H2789" s="11"/>
      <c r="I2789" s="12">
        <v>0</v>
      </c>
      <c r="J2789" s="11"/>
      <c r="K2789" s="12">
        <v>0</v>
      </c>
      <c r="L2789" s="11">
        <f>=G2789-I2789+K2789</f>
      </c>
      <c r="M2789" s="3"/>
    </row>
    <row r="2790" outlineLevel="1">
      <c r="A2790" s="2"/>
      <c r="B2790" s="1" t="s">
        <v>5195</v>
      </c>
      <c r="E2790" s="1" t="s">
        <v>5196</v>
      </c>
      <c r="F2790" s="4"/>
      <c r="G2790" s="11">
        <v>0</v>
      </c>
      <c r="H2790" s="11"/>
      <c r="I2790" s="12">
        <v>0</v>
      </c>
      <c r="J2790" s="11"/>
      <c r="K2790" s="12">
        <v>0</v>
      </c>
      <c r="L2790" s="11">
        <f>=G2790-I2790+K2790</f>
      </c>
      <c r="M2790" s="3"/>
    </row>
    <row r="2791" outlineLevel="1">
      <c r="A2791" s="2"/>
      <c r="B2791" s="1" t="s">
        <v>5197</v>
      </c>
      <c r="E2791" s="1" t="s">
        <v>5198</v>
      </c>
      <c r="F2791" s="4"/>
      <c r="G2791" s="11">
        <v>0</v>
      </c>
      <c r="H2791" s="11"/>
      <c r="I2791" s="12">
        <v>0</v>
      </c>
      <c r="J2791" s="11"/>
      <c r="K2791" s="12">
        <v>0</v>
      </c>
      <c r="L2791" s="11">
        <f>=G2791-I2791+K2791</f>
      </c>
      <c r="M2791" s="3"/>
    </row>
    <row r="2792" outlineLevel="1">
      <c r="A2792" s="2"/>
      <c r="B2792" s="1" t="s">
        <v>5199</v>
      </c>
      <c r="E2792" s="1" t="s">
        <v>5200</v>
      </c>
      <c r="F2792" s="4"/>
      <c r="G2792" s="11">
        <v>0</v>
      </c>
      <c r="H2792" s="11"/>
      <c r="I2792" s="12">
        <v>0</v>
      </c>
      <c r="J2792" s="11"/>
      <c r="K2792" s="12">
        <v>0</v>
      </c>
      <c r="L2792" s="11">
        <f>=G2792-I2792+K2792</f>
      </c>
      <c r="M2792" s="3"/>
    </row>
    <row r="2793" outlineLevel="1">
      <c r="A2793" s="2"/>
      <c r="B2793" s="1" t="s">
        <v>5201</v>
      </c>
      <c r="E2793" s="1" t="s">
        <v>5202</v>
      </c>
      <c r="F2793" s="4"/>
      <c r="G2793" s="11">
        <v>0</v>
      </c>
      <c r="H2793" s="11"/>
      <c r="I2793" s="12">
        <v>0</v>
      </c>
      <c r="J2793" s="11"/>
      <c r="K2793" s="12">
        <v>0</v>
      </c>
      <c r="L2793" s="11">
        <f>=G2793-I2793+K2793</f>
      </c>
      <c r="M2793" s="3"/>
    </row>
    <row r="2794" outlineLevel="1">
      <c r="A2794" s="2"/>
      <c r="B2794" s="1" t="s">
        <v>5203</v>
      </c>
      <c r="E2794" s="1" t="s">
        <v>5204</v>
      </c>
      <c r="F2794" s="4"/>
      <c r="G2794" s="11">
        <v>0</v>
      </c>
      <c r="H2794" s="11"/>
      <c r="I2794" s="12">
        <v>0</v>
      </c>
      <c r="J2794" s="11"/>
      <c r="K2794" s="12">
        <v>0</v>
      </c>
      <c r="L2794" s="11">
        <f>=G2794-I2794+K2794</f>
      </c>
      <c r="M2794" s="3"/>
    </row>
    <row r="2795" outlineLevel="1">
      <c r="A2795" s="2"/>
      <c r="B2795" s="1" t="s">
        <v>5205</v>
      </c>
      <c r="E2795" s="1" t="s">
        <v>5206</v>
      </c>
      <c r="F2795" s="4"/>
      <c r="G2795" s="11">
        <v>0</v>
      </c>
      <c r="H2795" s="11"/>
      <c r="I2795" s="12">
        <v>0</v>
      </c>
      <c r="J2795" s="11"/>
      <c r="K2795" s="12">
        <v>0</v>
      </c>
      <c r="L2795" s="11">
        <f>=G2795-I2795+K2795</f>
      </c>
      <c r="M2795" s="3"/>
    </row>
    <row r="2796" outlineLevel="1">
      <c r="A2796" s="2"/>
      <c r="B2796" s="1" t="s">
        <v>5207</v>
      </c>
      <c r="E2796" s="1" t="s">
        <v>5208</v>
      </c>
      <c r="F2796" s="4"/>
      <c r="G2796" s="11">
        <v>0</v>
      </c>
      <c r="H2796" s="11"/>
      <c r="I2796" s="12">
        <v>0</v>
      </c>
      <c r="J2796" s="11"/>
      <c r="K2796" s="12">
        <v>0</v>
      </c>
      <c r="L2796" s="11">
        <f>=G2796-I2796+K2796</f>
      </c>
      <c r="M2796" s="3"/>
    </row>
    <row r="2797" outlineLevel="1">
      <c r="A2797" s="2"/>
      <c r="B2797" s="1" t="s">
        <v>5209</v>
      </c>
      <c r="E2797" s="1" t="s">
        <v>5210</v>
      </c>
      <c r="F2797" s="4"/>
      <c r="G2797" s="11">
        <v>0</v>
      </c>
      <c r="H2797" s="11"/>
      <c r="I2797" s="12">
        <v>0</v>
      </c>
      <c r="J2797" s="11"/>
      <c r="K2797" s="12">
        <v>0</v>
      </c>
      <c r="L2797" s="11">
        <f>=G2797-I2797+K2797</f>
      </c>
      <c r="M2797" s="3"/>
    </row>
    <row r="2798" outlineLevel="1">
      <c r="A2798" s="2"/>
      <c r="B2798" s="1" t="s">
        <v>5211</v>
      </c>
      <c r="E2798" s="1" t="s">
        <v>5212</v>
      </c>
      <c r="F2798" s="4"/>
      <c r="G2798" s="11">
        <v>0</v>
      </c>
      <c r="H2798" s="11"/>
      <c r="I2798" s="12">
        <v>0</v>
      </c>
      <c r="J2798" s="11"/>
      <c r="K2798" s="12">
        <v>0</v>
      </c>
      <c r="L2798" s="11">
        <f>=G2798-I2798+K2798</f>
      </c>
      <c r="M2798" s="3"/>
    </row>
    <row r="2799" outlineLevel="1">
      <c r="A2799" s="2"/>
      <c r="B2799" s="1" t="s">
        <v>5213</v>
      </c>
      <c r="E2799" s="1" t="s">
        <v>5214</v>
      </c>
      <c r="F2799" s="4"/>
      <c r="G2799" s="11">
        <v>0</v>
      </c>
      <c r="H2799" s="11"/>
      <c r="I2799" s="12">
        <v>0</v>
      </c>
      <c r="J2799" s="11"/>
      <c r="K2799" s="12">
        <v>0</v>
      </c>
      <c r="L2799" s="11">
        <f>=G2799-I2799+K2799</f>
      </c>
      <c r="M2799" s="3"/>
    </row>
    <row r="2800" outlineLevel="1">
      <c r="A2800" s="2"/>
      <c r="B2800" s="1" t="s">
        <v>5215</v>
      </c>
      <c r="E2800" s="1" t="s">
        <v>5216</v>
      </c>
      <c r="F2800" s="4"/>
      <c r="G2800" s="11">
        <v>0</v>
      </c>
      <c r="H2800" s="11"/>
      <c r="I2800" s="12">
        <v>0</v>
      </c>
      <c r="J2800" s="11"/>
      <c r="K2800" s="12">
        <v>0</v>
      </c>
      <c r="L2800" s="11">
        <f>=G2800-I2800+K2800</f>
      </c>
      <c r="M2800" s="3"/>
    </row>
    <row r="2801" outlineLevel="1">
      <c r="A2801" s="2"/>
      <c r="B2801" s="1" t="s">
        <v>5217</v>
      </c>
      <c r="E2801" s="1" t="s">
        <v>5218</v>
      </c>
      <c r="F2801" s="4"/>
      <c r="G2801" s="11">
        <v>0</v>
      </c>
      <c r="H2801" s="11"/>
      <c r="I2801" s="12">
        <v>0</v>
      </c>
      <c r="J2801" s="11"/>
      <c r="K2801" s="12">
        <v>0</v>
      </c>
      <c r="L2801" s="11">
        <f>=G2801-I2801+K2801</f>
      </c>
      <c r="M2801" s="3"/>
    </row>
    <row r="2802" outlineLevel="1">
      <c r="A2802" s="2"/>
      <c r="B2802" s="1" t="s">
        <v>5219</v>
      </c>
      <c r="E2802" s="1" t="s">
        <v>5220</v>
      </c>
      <c r="F2802" s="4"/>
      <c r="G2802" s="11">
        <v>0</v>
      </c>
      <c r="H2802" s="11"/>
      <c r="I2802" s="12">
        <v>0</v>
      </c>
      <c r="J2802" s="11"/>
      <c r="K2802" s="12">
        <v>0</v>
      </c>
      <c r="L2802" s="11">
        <f>=G2802-I2802+K2802</f>
      </c>
      <c r="M2802" s="3"/>
    </row>
    <row r="2803" outlineLevel="1">
      <c r="A2803" s="2"/>
      <c r="B2803" s="1" t="s">
        <v>5221</v>
      </c>
      <c r="E2803" s="1" t="s">
        <v>5222</v>
      </c>
      <c r="F2803" s="4"/>
      <c r="G2803" s="11">
        <v>0</v>
      </c>
      <c r="H2803" s="11"/>
      <c r="I2803" s="12">
        <v>0</v>
      </c>
      <c r="J2803" s="11"/>
      <c r="K2803" s="12">
        <v>0</v>
      </c>
      <c r="L2803" s="11">
        <f>=G2803-I2803+K2803</f>
      </c>
      <c r="M2803" s="3"/>
    </row>
    <row r="2804" outlineLevel="1">
      <c r="A2804" s="2"/>
      <c r="B2804" s="1" t="s">
        <v>5223</v>
      </c>
      <c r="E2804" s="1" t="s">
        <v>5224</v>
      </c>
      <c r="F2804" s="4"/>
      <c r="G2804" s="11">
        <v>0</v>
      </c>
      <c r="H2804" s="11"/>
      <c r="I2804" s="12">
        <v>0</v>
      </c>
      <c r="J2804" s="11"/>
      <c r="K2804" s="12">
        <v>0</v>
      </c>
      <c r="L2804" s="11">
        <f>=G2804-I2804+K2804</f>
      </c>
      <c r="M2804" s="3"/>
    </row>
    <row r="2805" outlineLevel="1">
      <c r="A2805" s="2"/>
      <c r="B2805" s="1" t="s">
        <v>5225</v>
      </c>
      <c r="E2805" s="1" t="s">
        <v>5226</v>
      </c>
      <c r="F2805" s="4"/>
      <c r="G2805" s="11">
        <v>0</v>
      </c>
      <c r="H2805" s="11"/>
      <c r="I2805" s="12">
        <v>0</v>
      </c>
      <c r="J2805" s="11"/>
      <c r="K2805" s="12">
        <v>0</v>
      </c>
      <c r="L2805" s="11">
        <f>=G2805-I2805+K2805</f>
      </c>
      <c r="M2805" s="3"/>
    </row>
    <row r="2806" outlineLevel="1">
      <c r="A2806" s="2"/>
      <c r="B2806" s="1" t="s">
        <v>5227</v>
      </c>
      <c r="E2806" s="1" t="s">
        <v>5228</v>
      </c>
      <c r="F2806" s="4"/>
      <c r="G2806" s="11">
        <v>0</v>
      </c>
      <c r="H2806" s="11"/>
      <c r="I2806" s="12">
        <v>0</v>
      </c>
      <c r="J2806" s="11"/>
      <c r="K2806" s="12">
        <v>0</v>
      </c>
      <c r="L2806" s="11">
        <f>=G2806-I2806+K2806</f>
      </c>
      <c r="M2806" s="3"/>
    </row>
    <row r="2807" outlineLevel="1">
      <c r="A2807" s="2"/>
      <c r="B2807" s="1" t="s">
        <v>5229</v>
      </c>
      <c r="E2807" s="1" t="s">
        <v>5230</v>
      </c>
      <c r="F2807" s="4"/>
      <c r="G2807" s="11">
        <v>0</v>
      </c>
      <c r="H2807" s="11"/>
      <c r="I2807" s="12">
        <v>0</v>
      </c>
      <c r="J2807" s="11"/>
      <c r="K2807" s="12">
        <v>0</v>
      </c>
      <c r="L2807" s="11">
        <f>=G2807-I2807+K2807</f>
      </c>
      <c r="M2807" s="3"/>
    </row>
    <row r="2808" outlineLevel="1">
      <c r="A2808" s="2"/>
      <c r="B2808" s="1" t="s">
        <v>5231</v>
      </c>
      <c r="E2808" s="1" t="s">
        <v>5232</v>
      </c>
      <c r="F2808" s="4"/>
      <c r="G2808" s="11">
        <v>0</v>
      </c>
      <c r="H2808" s="11"/>
      <c r="I2808" s="12">
        <v>0</v>
      </c>
      <c r="J2808" s="11"/>
      <c r="K2808" s="12">
        <v>0</v>
      </c>
      <c r="L2808" s="11">
        <f>=G2808-I2808+K2808</f>
      </c>
      <c r="M2808" s="3"/>
    </row>
    <row r="2809" outlineLevel="1">
      <c r="A2809" s="2"/>
      <c r="B2809" s="1" t="s">
        <v>5233</v>
      </c>
      <c r="E2809" s="1" t="s">
        <v>5234</v>
      </c>
      <c r="F2809" s="4"/>
      <c r="G2809" s="11">
        <v>0</v>
      </c>
      <c r="H2809" s="11"/>
      <c r="I2809" s="12">
        <v>0</v>
      </c>
      <c r="J2809" s="11"/>
      <c r="K2809" s="12">
        <v>0</v>
      </c>
      <c r="L2809" s="11">
        <f>=G2809-I2809+K2809</f>
      </c>
      <c r="M2809" s="3"/>
    </row>
    <row r="2810" outlineLevel="1">
      <c r="A2810" s="2"/>
      <c r="B2810" s="1" t="s">
        <v>5235</v>
      </c>
      <c r="E2810" s="1" t="s">
        <v>5236</v>
      </c>
      <c r="F2810" s="4"/>
      <c r="G2810" s="11">
        <v>0</v>
      </c>
      <c r="H2810" s="11"/>
      <c r="I2810" s="12">
        <v>0</v>
      </c>
      <c r="J2810" s="11"/>
      <c r="K2810" s="12">
        <v>0</v>
      </c>
      <c r="L2810" s="11">
        <f>=G2810-I2810+K2810</f>
      </c>
      <c r="M2810" s="3"/>
    </row>
    <row r="2811" outlineLevel="1">
      <c r="A2811" s="2"/>
      <c r="B2811" s="1" t="s">
        <v>5237</v>
      </c>
      <c r="E2811" s="1" t="s">
        <v>5238</v>
      </c>
      <c r="F2811" s="4"/>
      <c r="G2811" s="11">
        <v>0</v>
      </c>
      <c r="H2811" s="11"/>
      <c r="I2811" s="12">
        <v>0</v>
      </c>
      <c r="J2811" s="11"/>
      <c r="K2811" s="12">
        <v>0</v>
      </c>
      <c r="L2811" s="11">
        <f>=G2811-I2811+K2811</f>
      </c>
      <c r="M2811" s="3"/>
    </row>
    <row r="2812" outlineLevel="1">
      <c r="A2812" s="2"/>
      <c r="B2812" s="1" t="s">
        <v>5239</v>
      </c>
      <c r="E2812" s="1" t="s">
        <v>5240</v>
      </c>
      <c r="F2812" s="4"/>
      <c r="G2812" s="11">
        <v>0</v>
      </c>
      <c r="H2812" s="11"/>
      <c r="I2812" s="12">
        <v>0</v>
      </c>
      <c r="J2812" s="11"/>
      <c r="K2812" s="12">
        <v>0</v>
      </c>
      <c r="L2812" s="11">
        <f>=G2812-I2812+K2812</f>
      </c>
      <c r="M2812" s="3"/>
    </row>
    <row r="2813" outlineLevel="1">
      <c r="A2813" s="2"/>
      <c r="B2813" s="1" t="s">
        <v>5241</v>
      </c>
      <c r="E2813" s="1" t="s">
        <v>5242</v>
      </c>
      <c r="F2813" s="4"/>
      <c r="G2813" s="11">
        <v>0</v>
      </c>
      <c r="H2813" s="11"/>
      <c r="I2813" s="12">
        <v>0</v>
      </c>
      <c r="J2813" s="11"/>
      <c r="K2813" s="12">
        <v>0</v>
      </c>
      <c r="L2813" s="11">
        <f>=G2813-I2813+K2813</f>
      </c>
      <c r="M2813" s="3"/>
    </row>
    <row r="2814" outlineLevel="1">
      <c r="A2814" s="2"/>
      <c r="B2814" s="1" t="s">
        <v>5243</v>
      </c>
      <c r="E2814" s="1" t="s">
        <v>5244</v>
      </c>
      <c r="F2814" s="4"/>
      <c r="G2814" s="11">
        <v>0</v>
      </c>
      <c r="H2814" s="11"/>
      <c r="I2814" s="12">
        <v>0</v>
      </c>
      <c r="J2814" s="11"/>
      <c r="K2814" s="12">
        <v>0</v>
      </c>
      <c r="L2814" s="11">
        <f>=G2814-I2814+K2814</f>
      </c>
      <c r="M2814" s="3"/>
    </row>
    <row r="2815" outlineLevel="1">
      <c r="A2815" s="2"/>
      <c r="B2815" s="1" t="s">
        <v>5245</v>
      </c>
      <c r="E2815" s="1" t="s">
        <v>5246</v>
      </c>
      <c r="F2815" s="4"/>
      <c r="G2815" s="11">
        <v>0</v>
      </c>
      <c r="H2815" s="11"/>
      <c r="I2815" s="12">
        <v>0</v>
      </c>
      <c r="J2815" s="11"/>
      <c r="K2815" s="12">
        <v>0</v>
      </c>
      <c r="L2815" s="11">
        <f>=G2815-I2815+K2815</f>
      </c>
      <c r="M2815" s="3"/>
    </row>
    <row r="2816" outlineLevel="1">
      <c r="A2816" s="2"/>
      <c r="B2816" s="1" t="s">
        <v>5247</v>
      </c>
      <c r="E2816" s="1" t="s">
        <v>5248</v>
      </c>
      <c r="F2816" s="4"/>
      <c r="G2816" s="11">
        <v>0</v>
      </c>
      <c r="H2816" s="11"/>
      <c r="I2816" s="12">
        <v>0</v>
      </c>
      <c r="J2816" s="11"/>
      <c r="K2816" s="12">
        <v>0</v>
      </c>
      <c r="L2816" s="11">
        <f>=G2816-I2816+K2816</f>
      </c>
      <c r="M2816" s="3"/>
    </row>
    <row r="2817" outlineLevel="1">
      <c r="A2817" s="2"/>
      <c r="B2817" s="1" t="s">
        <v>5249</v>
      </c>
      <c r="E2817" s="1" t="s">
        <v>5250</v>
      </c>
      <c r="F2817" s="4"/>
      <c r="G2817" s="11">
        <v>0</v>
      </c>
      <c r="H2817" s="11"/>
      <c r="I2817" s="12">
        <v>0</v>
      </c>
      <c r="J2817" s="11"/>
      <c r="K2817" s="12">
        <v>0</v>
      </c>
      <c r="L2817" s="11">
        <f>=G2817-I2817+K2817</f>
      </c>
      <c r="M2817" s="3"/>
    </row>
    <row r="2818" outlineLevel="1">
      <c r="A2818" s="2"/>
      <c r="B2818" s="1" t="s">
        <v>5251</v>
      </c>
      <c r="E2818" s="1" t="s">
        <v>5252</v>
      </c>
      <c r="F2818" s="4"/>
      <c r="G2818" s="11">
        <v>0</v>
      </c>
      <c r="H2818" s="11"/>
      <c r="I2818" s="12">
        <v>0</v>
      </c>
      <c r="J2818" s="11"/>
      <c r="K2818" s="12">
        <v>0</v>
      </c>
      <c r="L2818" s="11">
        <f>=G2818-I2818+K2818</f>
      </c>
      <c r="M2818" s="3"/>
    </row>
    <row r="2819" outlineLevel="1">
      <c r="A2819" s="2"/>
      <c r="B2819" s="1" t="s">
        <v>5253</v>
      </c>
      <c r="E2819" s="1" t="s">
        <v>5254</v>
      </c>
      <c r="F2819" s="4"/>
      <c r="G2819" s="11">
        <v>0</v>
      </c>
      <c r="H2819" s="11"/>
      <c r="I2819" s="12">
        <v>0</v>
      </c>
      <c r="J2819" s="11"/>
      <c r="K2819" s="12">
        <v>0</v>
      </c>
      <c r="L2819" s="11">
        <f>=G2819-I2819+K2819</f>
      </c>
      <c r="M2819" s="3"/>
    </row>
    <row r="2820" outlineLevel="1">
      <c r="A2820" s="2"/>
      <c r="B2820" s="1" t="s">
        <v>5255</v>
      </c>
      <c r="E2820" s="1" t="s">
        <v>5256</v>
      </c>
      <c r="F2820" s="4"/>
      <c r="G2820" s="11">
        <v>0</v>
      </c>
      <c r="H2820" s="11"/>
      <c r="I2820" s="12">
        <v>0</v>
      </c>
      <c r="J2820" s="11"/>
      <c r="K2820" s="12">
        <v>0</v>
      </c>
      <c r="L2820" s="11">
        <f>=G2820-I2820+K2820</f>
      </c>
      <c r="M2820" s="3"/>
    </row>
    <row r="2821" outlineLevel="1">
      <c r="A2821" s="2"/>
      <c r="B2821" s="1" t="s">
        <v>5257</v>
      </c>
      <c r="E2821" s="1" t="s">
        <v>5258</v>
      </c>
      <c r="F2821" s="4"/>
      <c r="G2821" s="11">
        <v>0</v>
      </c>
      <c r="H2821" s="11"/>
      <c r="I2821" s="12">
        <v>0</v>
      </c>
      <c r="J2821" s="11"/>
      <c r="K2821" s="12">
        <v>0</v>
      </c>
      <c r="L2821" s="11">
        <f>=G2821-I2821+K2821</f>
      </c>
      <c r="M2821" s="3"/>
    </row>
    <row r="2822" outlineLevel="1">
      <c r="A2822" s="2"/>
      <c r="B2822" s="1" t="s">
        <v>5259</v>
      </c>
      <c r="E2822" s="1" t="s">
        <v>5260</v>
      </c>
      <c r="F2822" s="4"/>
      <c r="G2822" s="11">
        <v>0</v>
      </c>
      <c r="H2822" s="11"/>
      <c r="I2822" s="12">
        <v>0</v>
      </c>
      <c r="J2822" s="11"/>
      <c r="K2822" s="12">
        <v>0</v>
      </c>
      <c r="L2822" s="11">
        <f>=G2822-I2822+K2822</f>
      </c>
      <c r="M2822" s="3"/>
    </row>
    <row r="2823" outlineLevel="1">
      <c r="A2823" s="2"/>
      <c r="B2823" s="1" t="s">
        <v>5261</v>
      </c>
      <c r="E2823" s="1" t="s">
        <v>5262</v>
      </c>
      <c r="F2823" s="4"/>
      <c r="G2823" s="11">
        <v>0</v>
      </c>
      <c r="H2823" s="11"/>
      <c r="I2823" s="12">
        <v>0</v>
      </c>
      <c r="J2823" s="11"/>
      <c r="K2823" s="12">
        <v>0</v>
      </c>
      <c r="L2823" s="11">
        <f>=G2823-I2823+K2823</f>
      </c>
      <c r="M2823" s="3"/>
    </row>
    <row r="2824" outlineLevel="1">
      <c r="A2824" s="2"/>
      <c r="B2824" s="1" t="s">
        <v>5263</v>
      </c>
      <c r="E2824" s="1" t="s">
        <v>5264</v>
      </c>
      <c r="F2824" s="4"/>
      <c r="G2824" s="11">
        <v>0</v>
      </c>
      <c r="H2824" s="11"/>
      <c r="I2824" s="12">
        <v>0</v>
      </c>
      <c r="J2824" s="11"/>
      <c r="K2824" s="12">
        <v>0</v>
      </c>
      <c r="L2824" s="11">
        <f>=G2824-I2824+K2824</f>
      </c>
      <c r="M2824" s="3"/>
    </row>
    <row r="2825" outlineLevel="1">
      <c r="A2825" s="2"/>
      <c r="B2825" s="1" t="s">
        <v>5265</v>
      </c>
      <c r="E2825" s="1" t="s">
        <v>5266</v>
      </c>
      <c r="F2825" s="4"/>
      <c r="G2825" s="11">
        <v>0</v>
      </c>
      <c r="H2825" s="11"/>
      <c r="I2825" s="12">
        <v>0</v>
      </c>
      <c r="J2825" s="11"/>
      <c r="K2825" s="12">
        <v>0</v>
      </c>
      <c r="L2825" s="11">
        <f>=G2825-I2825+K2825</f>
      </c>
      <c r="M2825" s="3"/>
    </row>
    <row r="2826" outlineLevel="1">
      <c r="A2826" s="2"/>
      <c r="B2826" s="1" t="s">
        <v>5267</v>
      </c>
      <c r="E2826" s="1" t="s">
        <v>5268</v>
      </c>
      <c r="F2826" s="4"/>
      <c r="G2826" s="11">
        <v>0</v>
      </c>
      <c r="H2826" s="11"/>
      <c r="I2826" s="12">
        <v>0</v>
      </c>
      <c r="J2826" s="11"/>
      <c r="K2826" s="12">
        <v>0</v>
      </c>
      <c r="L2826" s="11">
        <f>=G2826-I2826+K2826</f>
      </c>
      <c r="M2826" s="3"/>
    </row>
    <row r="2827" outlineLevel="1">
      <c r="A2827" s="2"/>
      <c r="B2827" s="1" t="s">
        <v>5269</v>
      </c>
      <c r="E2827" s="1" t="s">
        <v>5270</v>
      </c>
      <c r="F2827" s="4"/>
      <c r="G2827" s="11">
        <v>0</v>
      </c>
      <c r="H2827" s="11"/>
      <c r="I2827" s="12">
        <v>0</v>
      </c>
      <c r="J2827" s="11"/>
      <c r="K2827" s="12">
        <v>0</v>
      </c>
      <c r="L2827" s="11">
        <f>=G2827-I2827+K2827</f>
      </c>
      <c r="M2827" s="3"/>
    </row>
    <row r="2828" outlineLevel="1">
      <c r="A2828" s="2"/>
      <c r="B2828" s="1" t="s">
        <v>5271</v>
      </c>
      <c r="E2828" s="1" t="s">
        <v>5272</v>
      </c>
      <c r="F2828" s="4"/>
      <c r="G2828" s="11">
        <v>0</v>
      </c>
      <c r="H2828" s="11"/>
      <c r="I2828" s="12">
        <v>0</v>
      </c>
      <c r="J2828" s="11"/>
      <c r="K2828" s="12">
        <v>0</v>
      </c>
      <c r="L2828" s="11">
        <f>=G2828-I2828+K2828</f>
      </c>
      <c r="M2828" s="3"/>
    </row>
    <row r="2829" outlineLevel="1">
      <c r="A2829" s="2"/>
      <c r="B2829" s="1" t="s">
        <v>5273</v>
      </c>
      <c r="E2829" s="1" t="s">
        <v>5274</v>
      </c>
      <c r="F2829" s="4"/>
      <c r="G2829" s="11">
        <v>0</v>
      </c>
      <c r="H2829" s="11"/>
      <c r="I2829" s="12">
        <v>0</v>
      </c>
      <c r="J2829" s="11"/>
      <c r="K2829" s="12">
        <v>0</v>
      </c>
      <c r="L2829" s="11">
        <f>=G2829-I2829+K2829</f>
      </c>
      <c r="M2829" s="3"/>
    </row>
    <row r="2830" outlineLevel="1">
      <c r="A2830" s="2"/>
      <c r="B2830" s="1" t="s">
        <v>5275</v>
      </c>
      <c r="E2830" s="1" t="s">
        <v>5276</v>
      </c>
      <c r="F2830" s="4"/>
      <c r="G2830" s="11">
        <v>0</v>
      </c>
      <c r="H2830" s="11"/>
      <c r="I2830" s="12">
        <v>0</v>
      </c>
      <c r="J2830" s="11"/>
      <c r="K2830" s="12">
        <v>0</v>
      </c>
      <c r="L2830" s="11">
        <f>=G2830-I2830+K2830</f>
      </c>
      <c r="M2830" s="3"/>
    </row>
    <row r="2831" outlineLevel="1">
      <c r="A2831" s="2"/>
      <c r="B2831" s="1" t="s">
        <v>5277</v>
      </c>
      <c r="E2831" s="1" t="s">
        <v>5278</v>
      </c>
      <c r="F2831" s="4"/>
      <c r="G2831" s="11">
        <v>0</v>
      </c>
      <c r="H2831" s="11"/>
      <c r="I2831" s="12">
        <v>0</v>
      </c>
      <c r="J2831" s="11"/>
      <c r="K2831" s="12">
        <v>0</v>
      </c>
      <c r="L2831" s="11">
        <f>=G2831-I2831+K2831</f>
      </c>
      <c r="M2831" s="3"/>
    </row>
    <row r="2832" outlineLevel="1">
      <c r="A2832" s="2"/>
      <c r="B2832" s="1" t="s">
        <v>5279</v>
      </c>
      <c r="E2832" s="1" t="s">
        <v>5280</v>
      </c>
      <c r="F2832" s="4"/>
      <c r="G2832" s="11">
        <v>0</v>
      </c>
      <c r="H2832" s="11"/>
      <c r="I2832" s="12">
        <v>0</v>
      </c>
      <c r="J2832" s="11"/>
      <c r="K2832" s="12">
        <v>0</v>
      </c>
      <c r="L2832" s="11">
        <f>=G2832-I2832+K2832</f>
      </c>
      <c r="M2832" s="3"/>
    </row>
    <row r="2833" outlineLevel="1">
      <c r="A2833" s="2"/>
      <c r="B2833" s="1" t="s">
        <v>5281</v>
      </c>
      <c r="E2833" s="1" t="s">
        <v>5282</v>
      </c>
      <c r="F2833" s="4"/>
      <c r="G2833" s="11">
        <v>0</v>
      </c>
      <c r="H2833" s="11"/>
      <c r="I2833" s="12">
        <v>0</v>
      </c>
      <c r="J2833" s="11"/>
      <c r="K2833" s="12">
        <v>0</v>
      </c>
      <c r="L2833" s="11">
        <f>=G2833-I2833+K2833</f>
      </c>
      <c r="M2833" s="3"/>
    </row>
    <row r="2834" outlineLevel="1">
      <c r="A2834" s="2"/>
      <c r="B2834" s="1" t="s">
        <v>5283</v>
      </c>
      <c r="E2834" s="1" t="s">
        <v>5284</v>
      </c>
      <c r="F2834" s="4"/>
      <c r="G2834" s="11">
        <v>0</v>
      </c>
      <c r="H2834" s="11"/>
      <c r="I2834" s="12">
        <v>0</v>
      </c>
      <c r="J2834" s="11"/>
      <c r="K2834" s="12">
        <v>0</v>
      </c>
      <c r="L2834" s="11">
        <f>=G2834-I2834+K2834</f>
      </c>
      <c r="M2834" s="3"/>
    </row>
    <row r="2835" outlineLevel="1">
      <c r="A2835" s="2"/>
      <c r="B2835" s="1" t="s">
        <v>5285</v>
      </c>
      <c r="E2835" s="1" t="s">
        <v>5286</v>
      </c>
      <c r="F2835" s="4"/>
      <c r="G2835" s="11">
        <v>0</v>
      </c>
      <c r="H2835" s="11"/>
      <c r="I2835" s="12">
        <v>0</v>
      </c>
      <c r="J2835" s="11"/>
      <c r="K2835" s="12">
        <v>0</v>
      </c>
      <c r="L2835" s="11">
        <f>=G2835-I2835+K2835</f>
      </c>
      <c r="M2835" s="3"/>
    </row>
    <row r="2836" outlineLevel="1">
      <c r="A2836" s="2"/>
      <c r="B2836" s="1" t="s">
        <v>5287</v>
      </c>
      <c r="E2836" s="1" t="s">
        <v>5288</v>
      </c>
      <c r="F2836" s="4"/>
      <c r="G2836" s="11">
        <v>0</v>
      </c>
      <c r="H2836" s="11"/>
      <c r="I2836" s="12">
        <v>0</v>
      </c>
      <c r="J2836" s="11"/>
      <c r="K2836" s="12">
        <v>0</v>
      </c>
      <c r="L2836" s="11">
        <f>=G2836-I2836+K2836</f>
      </c>
      <c r="M2836" s="3"/>
    </row>
    <row r="2837" outlineLevel="1">
      <c r="A2837" s="2"/>
      <c r="B2837" s="1" t="s">
        <v>5289</v>
      </c>
      <c r="E2837" s="1" t="s">
        <v>5290</v>
      </c>
      <c r="F2837" s="4"/>
      <c r="G2837" s="11">
        <v>0</v>
      </c>
      <c r="H2837" s="11"/>
      <c r="I2837" s="12">
        <v>0</v>
      </c>
      <c r="J2837" s="11"/>
      <c r="K2837" s="12">
        <v>0</v>
      </c>
      <c r="L2837" s="11">
        <f>=G2837-I2837+K2837</f>
      </c>
      <c r="M2837" s="3"/>
    </row>
    <row r="2838" outlineLevel="1">
      <c r="A2838" s="2"/>
      <c r="B2838" s="1" t="s">
        <v>5291</v>
      </c>
      <c r="E2838" s="1" t="s">
        <v>5292</v>
      </c>
      <c r="F2838" s="4"/>
      <c r="G2838" s="11">
        <v>0</v>
      </c>
      <c r="H2838" s="11"/>
      <c r="I2838" s="12">
        <v>0</v>
      </c>
      <c r="J2838" s="11"/>
      <c r="K2838" s="12">
        <v>0</v>
      </c>
      <c r="L2838" s="11">
        <f>=G2838-I2838+K2838</f>
      </c>
      <c r="M2838" s="3"/>
    </row>
    <row r="2839" outlineLevel="1">
      <c r="A2839" s="2"/>
      <c r="B2839" s="1" t="s">
        <v>5293</v>
      </c>
      <c r="E2839" s="1" t="s">
        <v>5294</v>
      </c>
      <c r="F2839" s="4"/>
      <c r="G2839" s="11">
        <v>0</v>
      </c>
      <c r="H2839" s="11"/>
      <c r="I2839" s="12">
        <v>0</v>
      </c>
      <c r="J2839" s="11"/>
      <c r="K2839" s="12">
        <v>0</v>
      </c>
      <c r="L2839" s="11">
        <f>=G2839-I2839+K2839</f>
      </c>
      <c r="M2839" s="3"/>
    </row>
    <row r="2840" outlineLevel="1">
      <c r="A2840" s="2"/>
      <c r="B2840" s="1" t="s">
        <v>5295</v>
      </c>
      <c r="E2840" s="1" t="s">
        <v>5296</v>
      </c>
      <c r="F2840" s="4"/>
      <c r="G2840" s="11">
        <v>0</v>
      </c>
      <c r="H2840" s="11"/>
      <c r="I2840" s="12">
        <v>0</v>
      </c>
      <c r="J2840" s="11"/>
      <c r="K2840" s="12">
        <v>0</v>
      </c>
      <c r="L2840" s="11">
        <f>=G2840-I2840+K2840</f>
      </c>
      <c r="M2840" s="3"/>
    </row>
    <row r="2841" outlineLevel="1">
      <c r="A2841" s="2"/>
      <c r="B2841" s="1" t="s">
        <v>5297</v>
      </c>
      <c r="E2841" s="1" t="s">
        <v>5298</v>
      </c>
      <c r="F2841" s="4"/>
      <c r="G2841" s="11">
        <v>0</v>
      </c>
      <c r="H2841" s="11"/>
      <c r="I2841" s="12">
        <v>0</v>
      </c>
      <c r="J2841" s="11"/>
      <c r="K2841" s="12">
        <v>0</v>
      </c>
      <c r="L2841" s="11">
        <f>=G2841-I2841+K2841</f>
      </c>
      <c r="M2841" s="3"/>
    </row>
    <row r="2842" outlineLevel="1">
      <c r="A2842" s="2"/>
      <c r="B2842" s="1" t="s">
        <v>5299</v>
      </c>
      <c r="E2842" s="1" t="s">
        <v>5300</v>
      </c>
      <c r="F2842" s="4"/>
      <c r="G2842" s="11">
        <v>0</v>
      </c>
      <c r="H2842" s="11"/>
      <c r="I2842" s="12">
        <v>0</v>
      </c>
      <c r="J2842" s="11"/>
      <c r="K2842" s="12">
        <v>0</v>
      </c>
      <c r="L2842" s="11">
        <f>=G2842-I2842+K2842</f>
      </c>
      <c r="M2842" s="3"/>
    </row>
    <row r="2843" outlineLevel="1">
      <c r="A2843" s="2"/>
      <c r="B2843" s="1" t="s">
        <v>5301</v>
      </c>
      <c r="E2843" s="1" t="s">
        <v>5302</v>
      </c>
      <c r="F2843" s="4"/>
      <c r="G2843" s="11">
        <v>0</v>
      </c>
      <c r="H2843" s="11"/>
      <c r="I2843" s="12">
        <v>0</v>
      </c>
      <c r="J2843" s="11"/>
      <c r="K2843" s="12">
        <v>0</v>
      </c>
      <c r="L2843" s="11">
        <f>=G2843-I2843+K2843</f>
      </c>
      <c r="M2843" s="3"/>
    </row>
    <row r="2844" outlineLevel="1">
      <c r="A2844" s="2"/>
      <c r="B2844" s="1" t="s">
        <v>5303</v>
      </c>
      <c r="E2844" s="1" t="s">
        <v>5304</v>
      </c>
      <c r="F2844" s="4"/>
      <c r="G2844" s="11">
        <v>0</v>
      </c>
      <c r="H2844" s="11"/>
      <c r="I2844" s="12">
        <v>0</v>
      </c>
      <c r="J2844" s="11"/>
      <c r="K2844" s="12">
        <v>0</v>
      </c>
      <c r="L2844" s="11">
        <f>=G2844-I2844+K2844</f>
      </c>
      <c r="M2844" s="3"/>
    </row>
    <row r="2845" outlineLevel="1">
      <c r="A2845" s="2"/>
      <c r="B2845" s="1" t="s">
        <v>5305</v>
      </c>
      <c r="E2845" s="1" t="s">
        <v>5306</v>
      </c>
      <c r="F2845" s="4"/>
      <c r="G2845" s="11">
        <v>0</v>
      </c>
      <c r="H2845" s="11"/>
      <c r="I2845" s="12">
        <v>0</v>
      </c>
      <c r="J2845" s="11"/>
      <c r="K2845" s="12">
        <v>0</v>
      </c>
      <c r="L2845" s="11">
        <f>=G2845-I2845+K2845</f>
      </c>
      <c r="M2845" s="3"/>
    </row>
    <row r="2846" outlineLevel="1">
      <c r="A2846" s="2"/>
      <c r="B2846" s="1" t="s">
        <v>5307</v>
      </c>
      <c r="E2846" s="1" t="s">
        <v>5308</v>
      </c>
      <c r="F2846" s="4"/>
      <c r="G2846" s="11">
        <v>0</v>
      </c>
      <c r="H2846" s="11"/>
      <c r="I2846" s="12">
        <v>0</v>
      </c>
      <c r="J2846" s="11"/>
      <c r="K2846" s="12">
        <v>0</v>
      </c>
      <c r="L2846" s="11">
        <f>=G2846-I2846+K2846</f>
      </c>
      <c r="M2846" s="3"/>
    </row>
    <row r="2847" outlineLevel="1">
      <c r="A2847" s="2"/>
      <c r="B2847" s="1" t="s">
        <v>5309</v>
      </c>
      <c r="E2847" s="1" t="s">
        <v>5310</v>
      </c>
      <c r="F2847" s="4"/>
      <c r="G2847" s="11">
        <v>0</v>
      </c>
      <c r="H2847" s="11"/>
      <c r="I2847" s="12">
        <v>0</v>
      </c>
      <c r="J2847" s="11"/>
      <c r="K2847" s="12">
        <v>0</v>
      </c>
      <c r="L2847" s="11">
        <f>=G2847-I2847+K2847</f>
      </c>
      <c r="M2847" s="3"/>
    </row>
    <row r="2848" outlineLevel="1">
      <c r="A2848" s="2"/>
      <c r="B2848" s="1" t="s">
        <v>5311</v>
      </c>
      <c r="E2848" s="1" t="s">
        <v>5312</v>
      </c>
      <c r="F2848" s="4"/>
      <c r="G2848" s="11">
        <v>0</v>
      </c>
      <c r="H2848" s="11"/>
      <c r="I2848" s="12">
        <v>0</v>
      </c>
      <c r="J2848" s="11"/>
      <c r="K2848" s="12">
        <v>0</v>
      </c>
      <c r="L2848" s="11">
        <f>=G2848-I2848+K2848</f>
      </c>
      <c r="M2848" s="3"/>
    </row>
    <row r="2849" outlineLevel="1">
      <c r="A2849" s="2"/>
      <c r="B2849" s="1" t="s">
        <v>5313</v>
      </c>
      <c r="E2849" s="1" t="s">
        <v>5314</v>
      </c>
      <c r="F2849" s="4"/>
      <c r="G2849" s="11">
        <v>0</v>
      </c>
      <c r="H2849" s="11"/>
      <c r="I2849" s="12">
        <v>0</v>
      </c>
      <c r="J2849" s="11"/>
      <c r="K2849" s="12">
        <v>0</v>
      </c>
      <c r="L2849" s="11">
        <f>=G2849-I2849+K2849</f>
      </c>
      <c r="M2849" s="3"/>
    </row>
    <row r="2850" outlineLevel="1">
      <c r="A2850" s="2"/>
      <c r="D2850" s="7" t="s">
        <v>24</v>
      </c>
      <c r="E2850" s="7"/>
      <c r="F2850" s="7"/>
      <c r="G2850" s="8">
        <f>=SUM(G2645:G2849)</f>
      </c>
      <c r="H2850" s="8"/>
      <c r="I2850" s="8">
        <f>=SUM(I2645:I2849)</f>
      </c>
      <c r="J2850" s="8"/>
      <c r="K2850" s="8">
        <f>=SUM(K2645:K2849)</f>
      </c>
      <c r="L2850" s="8">
        <f>=SUM(L2645:L2849)</f>
      </c>
      <c r="M2850" s="3"/>
    </row>
    <row r="2851">
      <c r="A2851" s="2"/>
      <c r="F2851" s="4"/>
      <c r="G2851" s="4"/>
      <c r="H2851" s="4"/>
      <c r="I2851" s="4"/>
      <c r="J2851" s="4"/>
      <c r="K2851" s="4"/>
      <c r="L2851" s="4"/>
      <c r="M2851" s="3"/>
    </row>
    <row r="2852">
      <c r="A2852" s="2"/>
      <c r="B2852" s="9"/>
      <c r="C2852" s="9" t="s">
        <v>5315</v>
      </c>
      <c r="D2852" s="9"/>
      <c r="E2852" s="9"/>
      <c r="F2852" s="9"/>
      <c r="G2852" s="9">
        <f>=G2850</f>
      </c>
      <c r="H2852" s="9"/>
      <c r="I2852" s="9">
        <f>=I2850</f>
      </c>
      <c r="J2852" s="9"/>
      <c r="K2852" s="9">
        <f>=K2850</f>
      </c>
      <c r="L2852" s="9">
        <f>=L2850</f>
      </c>
      <c r="M2852" s="3" t="s">
        <v>266</v>
      </c>
    </row>
    <row r="2853">
      <c r="A2853" s="2"/>
      <c r="C2853" s="1" t="s">
        <v>5316</v>
      </c>
      <c r="F2853" s="4"/>
      <c r="G2853" s="11"/>
      <c r="H2853" s="11"/>
      <c r="I2853" s="11"/>
      <c r="J2853" s="11"/>
      <c r="K2853" s="11"/>
      <c r="L2853" s="11"/>
      <c r="M2853" s="3"/>
    </row>
    <row r="2854">
      <c r="A2854" s="2"/>
      <c r="C2854" s="1" t="s">
        <v>5317</v>
      </c>
      <c r="F2854" s="4"/>
      <c r="G2854" s="11"/>
      <c r="H2854" s="11"/>
      <c r="I2854" s="11"/>
      <c r="J2854" s="11"/>
      <c r="K2854" s="11"/>
      <c r="L2854" s="11"/>
      <c r="M2854" s="3"/>
    </row>
    <row r="2855" outlineLevel="1">
      <c r="A2855" s="2"/>
      <c r="B2855" s="1" t="s">
        <v>5318</v>
      </c>
      <c r="E2855" s="1" t="s">
        <v>5319</v>
      </c>
      <c r="F2855" s="4"/>
      <c r="G2855" s="11">
        <v>0</v>
      </c>
      <c r="H2855" s="11"/>
      <c r="I2855" s="12">
        <v>0</v>
      </c>
      <c r="J2855" s="11"/>
      <c r="K2855" s="12">
        <v>0</v>
      </c>
      <c r="L2855" s="11">
        <f>=G2855-I2855+K2855</f>
      </c>
      <c r="M2855" s="3"/>
    </row>
    <row r="2856" outlineLevel="1">
      <c r="A2856" s="2"/>
      <c r="B2856" s="1" t="s">
        <v>5320</v>
      </c>
      <c r="E2856" s="1" t="s">
        <v>5321</v>
      </c>
      <c r="F2856" s="4"/>
      <c r="G2856" s="11">
        <v>0</v>
      </c>
      <c r="H2856" s="11"/>
      <c r="I2856" s="12">
        <v>0</v>
      </c>
      <c r="J2856" s="11"/>
      <c r="K2856" s="12">
        <v>0</v>
      </c>
      <c r="L2856" s="11">
        <f>=G2856-I2856+K2856</f>
      </c>
      <c r="M2856" s="3"/>
    </row>
    <row r="2857" outlineLevel="1">
      <c r="A2857" s="2"/>
      <c r="B2857" s="1" t="s">
        <v>5322</v>
      </c>
      <c r="E2857" s="1" t="s">
        <v>5323</v>
      </c>
      <c r="F2857" s="4"/>
      <c r="G2857" s="11">
        <v>0</v>
      </c>
      <c r="H2857" s="11"/>
      <c r="I2857" s="12">
        <v>0</v>
      </c>
      <c r="J2857" s="11"/>
      <c r="K2857" s="12">
        <v>0</v>
      </c>
      <c r="L2857" s="11">
        <f>=G2857-I2857+K2857</f>
      </c>
      <c r="M2857" s="3"/>
    </row>
    <row r="2858" outlineLevel="1">
      <c r="A2858" s="2"/>
      <c r="B2858" s="1" t="s">
        <v>5324</v>
      </c>
      <c r="E2858" s="1" t="s">
        <v>5325</v>
      </c>
      <c r="F2858" s="4"/>
      <c r="G2858" s="11">
        <v>0</v>
      </c>
      <c r="H2858" s="11"/>
      <c r="I2858" s="12">
        <v>0</v>
      </c>
      <c r="J2858" s="11"/>
      <c r="K2858" s="12">
        <v>0</v>
      </c>
      <c r="L2858" s="11">
        <f>=G2858-I2858+K2858</f>
      </c>
      <c r="M2858" s="3"/>
    </row>
    <row r="2859" outlineLevel="1">
      <c r="A2859" s="2"/>
      <c r="B2859" s="1" t="s">
        <v>5326</v>
      </c>
      <c r="E2859" s="1" t="s">
        <v>5327</v>
      </c>
      <c r="F2859" s="4"/>
      <c r="G2859" s="11">
        <v>0</v>
      </c>
      <c r="H2859" s="11"/>
      <c r="I2859" s="12">
        <v>0</v>
      </c>
      <c r="J2859" s="11"/>
      <c r="K2859" s="12">
        <v>0</v>
      </c>
      <c r="L2859" s="11">
        <f>=G2859-I2859+K2859</f>
      </c>
      <c r="M2859" s="3"/>
    </row>
    <row r="2860" outlineLevel="1">
      <c r="A2860" s="2"/>
      <c r="B2860" s="1" t="s">
        <v>5328</v>
      </c>
      <c r="E2860" s="1" t="s">
        <v>5329</v>
      </c>
      <c r="F2860" s="4"/>
      <c r="G2860" s="11">
        <v>0</v>
      </c>
      <c r="H2860" s="11"/>
      <c r="I2860" s="12">
        <v>0</v>
      </c>
      <c r="J2860" s="11"/>
      <c r="K2860" s="12">
        <v>0</v>
      </c>
      <c r="L2860" s="11">
        <f>=G2860-I2860+K2860</f>
      </c>
      <c r="M2860" s="3"/>
    </row>
    <row r="2861" outlineLevel="1">
      <c r="A2861" s="2"/>
      <c r="B2861" s="1" t="s">
        <v>5330</v>
      </c>
      <c r="E2861" s="1" t="s">
        <v>5331</v>
      </c>
      <c r="F2861" s="4"/>
      <c r="G2861" s="11">
        <v>0</v>
      </c>
      <c r="H2861" s="11"/>
      <c r="I2861" s="12">
        <v>0</v>
      </c>
      <c r="J2861" s="11"/>
      <c r="K2861" s="12">
        <v>0</v>
      </c>
      <c r="L2861" s="11">
        <f>=G2861-I2861+K2861</f>
      </c>
      <c r="M2861" s="3"/>
    </row>
    <row r="2862" outlineLevel="1">
      <c r="A2862" s="2"/>
      <c r="B2862" s="1" t="s">
        <v>5332</v>
      </c>
      <c r="E2862" s="1" t="s">
        <v>5333</v>
      </c>
      <c r="F2862" s="4"/>
      <c r="G2862" s="11">
        <v>0</v>
      </c>
      <c r="H2862" s="11"/>
      <c r="I2862" s="12">
        <v>0</v>
      </c>
      <c r="J2862" s="11"/>
      <c r="K2862" s="12">
        <v>0</v>
      </c>
      <c r="L2862" s="11">
        <f>=G2862-I2862+K2862</f>
      </c>
      <c r="M2862" s="3"/>
    </row>
    <row r="2863" outlineLevel="1">
      <c r="A2863" s="2"/>
      <c r="B2863" s="1" t="s">
        <v>5334</v>
      </c>
      <c r="E2863" s="1" t="s">
        <v>5335</v>
      </c>
      <c r="F2863" s="4"/>
      <c r="G2863" s="11">
        <v>0</v>
      </c>
      <c r="H2863" s="11"/>
      <c r="I2863" s="12">
        <v>0</v>
      </c>
      <c r="J2863" s="11"/>
      <c r="K2863" s="12">
        <v>0</v>
      </c>
      <c r="L2863" s="11">
        <f>=G2863-I2863+K2863</f>
      </c>
      <c r="M2863" s="3"/>
    </row>
    <row r="2864" outlineLevel="1">
      <c r="A2864" s="2"/>
      <c r="B2864" s="1" t="s">
        <v>5336</v>
      </c>
      <c r="E2864" s="1" t="s">
        <v>5337</v>
      </c>
      <c r="F2864" s="4"/>
      <c r="G2864" s="11">
        <v>0</v>
      </c>
      <c r="H2864" s="11"/>
      <c r="I2864" s="12">
        <v>0</v>
      </c>
      <c r="J2864" s="11"/>
      <c r="K2864" s="12">
        <v>0</v>
      </c>
      <c r="L2864" s="11">
        <f>=G2864-I2864+K2864</f>
      </c>
      <c r="M2864" s="3"/>
    </row>
    <row r="2865" outlineLevel="1">
      <c r="A2865" s="2"/>
      <c r="B2865" s="1" t="s">
        <v>5338</v>
      </c>
      <c r="E2865" s="1" t="s">
        <v>5339</v>
      </c>
      <c r="F2865" s="4"/>
      <c r="G2865" s="11">
        <v>0</v>
      </c>
      <c r="H2865" s="11"/>
      <c r="I2865" s="12">
        <v>0</v>
      </c>
      <c r="J2865" s="11"/>
      <c r="K2865" s="12">
        <v>0</v>
      </c>
      <c r="L2865" s="11">
        <f>=G2865-I2865+K2865</f>
      </c>
      <c r="M2865" s="3"/>
    </row>
    <row r="2866" outlineLevel="1">
      <c r="A2866" s="2"/>
      <c r="B2866" s="1" t="s">
        <v>5340</v>
      </c>
      <c r="E2866" s="1" t="s">
        <v>5341</v>
      </c>
      <c r="F2866" s="4"/>
      <c r="G2866" s="11">
        <v>0</v>
      </c>
      <c r="H2866" s="11"/>
      <c r="I2866" s="12">
        <v>0</v>
      </c>
      <c r="J2866" s="11"/>
      <c r="K2866" s="12">
        <v>0</v>
      </c>
      <c r="L2866" s="11">
        <f>=G2866-I2866+K2866</f>
      </c>
      <c r="M2866" s="3"/>
    </row>
    <row r="2867" outlineLevel="1">
      <c r="A2867" s="2"/>
      <c r="B2867" s="1" t="s">
        <v>5342</v>
      </c>
      <c r="E2867" s="1" t="s">
        <v>5343</v>
      </c>
      <c r="F2867" s="4"/>
      <c r="G2867" s="11">
        <v>0</v>
      </c>
      <c r="H2867" s="11"/>
      <c r="I2867" s="12">
        <v>0</v>
      </c>
      <c r="J2867" s="11"/>
      <c r="K2867" s="12">
        <v>0</v>
      </c>
      <c r="L2867" s="11">
        <f>=G2867-I2867+K2867</f>
      </c>
      <c r="M2867" s="3"/>
    </row>
    <row r="2868" outlineLevel="1">
      <c r="A2868" s="2"/>
      <c r="B2868" s="1" t="s">
        <v>5344</v>
      </c>
      <c r="E2868" s="1" t="s">
        <v>5345</v>
      </c>
      <c r="F2868" s="4"/>
      <c r="G2868" s="11">
        <v>0</v>
      </c>
      <c r="H2868" s="11"/>
      <c r="I2868" s="12">
        <v>0</v>
      </c>
      <c r="J2868" s="11"/>
      <c r="K2868" s="12">
        <v>0</v>
      </c>
      <c r="L2868" s="11">
        <f>=G2868-I2868+K2868</f>
      </c>
      <c r="M2868" s="3"/>
    </row>
    <row r="2869" outlineLevel="1">
      <c r="A2869" s="2"/>
      <c r="B2869" s="1" t="s">
        <v>5346</v>
      </c>
      <c r="E2869" s="1" t="s">
        <v>5347</v>
      </c>
      <c r="F2869" s="4"/>
      <c r="G2869" s="11">
        <v>0</v>
      </c>
      <c r="H2869" s="11"/>
      <c r="I2869" s="12">
        <v>0</v>
      </c>
      <c r="J2869" s="11"/>
      <c r="K2869" s="12">
        <v>0</v>
      </c>
      <c r="L2869" s="11">
        <f>=G2869-I2869+K2869</f>
      </c>
      <c r="M2869" s="3"/>
    </row>
    <row r="2870" outlineLevel="1">
      <c r="A2870" s="2"/>
      <c r="B2870" s="1" t="s">
        <v>5348</v>
      </c>
      <c r="E2870" s="1" t="s">
        <v>5349</v>
      </c>
      <c r="F2870" s="4"/>
      <c r="G2870" s="11">
        <v>0</v>
      </c>
      <c r="H2870" s="11"/>
      <c r="I2870" s="12">
        <v>0</v>
      </c>
      <c r="J2870" s="11"/>
      <c r="K2870" s="12">
        <v>0</v>
      </c>
      <c r="L2870" s="11">
        <f>=G2870-I2870+K2870</f>
      </c>
      <c r="M2870" s="3"/>
    </row>
    <row r="2871" outlineLevel="1">
      <c r="A2871" s="2"/>
      <c r="B2871" s="1" t="s">
        <v>5350</v>
      </c>
      <c r="E2871" s="1" t="s">
        <v>5351</v>
      </c>
      <c r="F2871" s="4"/>
      <c r="G2871" s="11">
        <v>0</v>
      </c>
      <c r="H2871" s="11"/>
      <c r="I2871" s="12">
        <v>0</v>
      </c>
      <c r="J2871" s="11"/>
      <c r="K2871" s="12">
        <v>0</v>
      </c>
      <c r="L2871" s="11">
        <f>=G2871-I2871+K2871</f>
      </c>
      <c r="M2871" s="3"/>
    </row>
    <row r="2872" outlineLevel="1">
      <c r="A2872" s="2"/>
      <c r="B2872" s="1" t="s">
        <v>5352</v>
      </c>
      <c r="E2872" s="1" t="s">
        <v>5353</v>
      </c>
      <c r="F2872" s="4"/>
      <c r="G2872" s="11">
        <v>0</v>
      </c>
      <c r="H2872" s="11"/>
      <c r="I2872" s="12">
        <v>0</v>
      </c>
      <c r="J2872" s="11"/>
      <c r="K2872" s="12">
        <v>0</v>
      </c>
      <c r="L2872" s="11">
        <f>=G2872-I2872+K2872</f>
      </c>
      <c r="M2872" s="3"/>
    </row>
    <row r="2873" outlineLevel="1">
      <c r="A2873" s="2"/>
      <c r="B2873" s="1" t="s">
        <v>5354</v>
      </c>
      <c r="E2873" s="1" t="s">
        <v>5355</v>
      </c>
      <c r="F2873" s="4"/>
      <c r="G2873" s="11">
        <v>0</v>
      </c>
      <c r="H2873" s="11"/>
      <c r="I2873" s="12">
        <v>0</v>
      </c>
      <c r="J2873" s="11"/>
      <c r="K2873" s="12">
        <v>0</v>
      </c>
      <c r="L2873" s="11">
        <f>=G2873-I2873+K2873</f>
      </c>
      <c r="M2873" s="3"/>
    </row>
    <row r="2874" outlineLevel="1">
      <c r="A2874" s="2"/>
      <c r="B2874" s="1" t="s">
        <v>5356</v>
      </c>
      <c r="E2874" s="1" t="s">
        <v>5357</v>
      </c>
      <c r="F2874" s="4"/>
      <c r="G2874" s="11">
        <v>0</v>
      </c>
      <c r="H2874" s="11"/>
      <c r="I2874" s="12">
        <v>0</v>
      </c>
      <c r="J2874" s="11"/>
      <c r="K2874" s="12">
        <v>0</v>
      </c>
      <c r="L2874" s="11">
        <f>=G2874-I2874+K2874</f>
      </c>
      <c r="M2874" s="3"/>
    </row>
    <row r="2875" outlineLevel="1">
      <c r="A2875" s="2"/>
      <c r="B2875" s="1" t="s">
        <v>5358</v>
      </c>
      <c r="E2875" s="1" t="s">
        <v>5359</v>
      </c>
      <c r="F2875" s="4"/>
      <c r="G2875" s="11">
        <v>0</v>
      </c>
      <c r="H2875" s="11"/>
      <c r="I2875" s="12">
        <v>0</v>
      </c>
      <c r="J2875" s="11"/>
      <c r="K2875" s="12">
        <v>0</v>
      </c>
      <c r="L2875" s="11">
        <f>=G2875-I2875+K2875</f>
      </c>
      <c r="M2875" s="3"/>
    </row>
    <row r="2876" outlineLevel="1">
      <c r="A2876" s="2"/>
      <c r="B2876" s="1" t="s">
        <v>5360</v>
      </c>
      <c r="E2876" s="1" t="s">
        <v>5361</v>
      </c>
      <c r="F2876" s="4"/>
      <c r="G2876" s="11">
        <v>0</v>
      </c>
      <c r="H2876" s="11"/>
      <c r="I2876" s="12">
        <v>0</v>
      </c>
      <c r="J2876" s="11"/>
      <c r="K2876" s="12">
        <v>0</v>
      </c>
      <c r="L2876" s="11">
        <f>=G2876-I2876+K2876</f>
      </c>
      <c r="M2876" s="3"/>
    </row>
    <row r="2877" outlineLevel="1">
      <c r="A2877" s="2"/>
      <c r="B2877" s="1" t="s">
        <v>5362</v>
      </c>
      <c r="E2877" s="1" t="s">
        <v>5363</v>
      </c>
      <c r="F2877" s="4"/>
      <c r="G2877" s="11">
        <v>0</v>
      </c>
      <c r="H2877" s="11"/>
      <c r="I2877" s="12">
        <v>0</v>
      </c>
      <c r="J2877" s="11"/>
      <c r="K2877" s="12">
        <v>0</v>
      </c>
      <c r="L2877" s="11">
        <f>=G2877-I2877+K2877</f>
      </c>
      <c r="M2877" s="3"/>
    </row>
    <row r="2878" outlineLevel="1">
      <c r="A2878" s="2"/>
      <c r="B2878" s="1" t="s">
        <v>5364</v>
      </c>
      <c r="E2878" s="1" t="s">
        <v>5365</v>
      </c>
      <c r="F2878" s="4"/>
      <c r="G2878" s="11">
        <v>0</v>
      </c>
      <c r="H2878" s="11"/>
      <c r="I2878" s="12">
        <v>0</v>
      </c>
      <c r="J2878" s="11"/>
      <c r="K2878" s="12">
        <v>0</v>
      </c>
      <c r="L2878" s="11">
        <f>=G2878-I2878+K2878</f>
      </c>
      <c r="M2878" s="3"/>
    </row>
    <row r="2879" outlineLevel="1">
      <c r="A2879" s="2"/>
      <c r="B2879" s="1" t="s">
        <v>5366</v>
      </c>
      <c r="E2879" s="1" t="s">
        <v>5367</v>
      </c>
      <c r="F2879" s="4"/>
      <c r="G2879" s="11">
        <v>0</v>
      </c>
      <c r="H2879" s="11"/>
      <c r="I2879" s="12">
        <v>0</v>
      </c>
      <c r="J2879" s="11"/>
      <c r="K2879" s="12">
        <v>0</v>
      </c>
      <c r="L2879" s="11">
        <f>=G2879-I2879+K2879</f>
      </c>
      <c r="M2879" s="3"/>
    </row>
    <row r="2880" outlineLevel="1">
      <c r="A2880" s="2"/>
      <c r="D2880" s="7" t="s">
        <v>24</v>
      </c>
      <c r="E2880" s="7"/>
      <c r="F2880" s="7"/>
      <c r="G2880" s="8">
        <f>=SUM(G2855:G2879)</f>
      </c>
      <c r="H2880" s="8"/>
      <c r="I2880" s="8">
        <f>=SUM(I2855:I2879)</f>
      </c>
      <c r="J2880" s="8"/>
      <c r="K2880" s="8">
        <f>=SUM(K2855:K2879)</f>
      </c>
      <c r="L2880" s="8">
        <f>=SUM(L2855:L2879)</f>
      </c>
      <c r="M2880" s="3"/>
    </row>
    <row r="2881">
      <c r="A2881" s="2"/>
      <c r="F2881" s="4"/>
      <c r="G2881" s="4"/>
      <c r="H2881" s="4"/>
      <c r="I2881" s="4"/>
      <c r="J2881" s="4"/>
      <c r="K2881" s="4"/>
      <c r="L2881" s="4"/>
      <c r="M2881" s="3"/>
    </row>
    <row r="2882">
      <c r="A2882" s="2"/>
      <c r="C2882" s="1" t="s">
        <v>5368</v>
      </c>
      <c r="F2882" s="4"/>
      <c r="G2882" s="11"/>
      <c r="H2882" s="11"/>
      <c r="I2882" s="11"/>
      <c r="J2882" s="11"/>
      <c r="K2882" s="11"/>
      <c r="L2882" s="11"/>
      <c r="M2882" s="3"/>
    </row>
    <row r="2883" outlineLevel="1">
      <c r="A2883" s="2"/>
      <c r="B2883" s="1" t="s">
        <v>5369</v>
      </c>
      <c r="E2883" s="1" t="s">
        <v>5370</v>
      </c>
      <c r="F2883" s="4"/>
      <c r="G2883" s="11">
        <v>0</v>
      </c>
      <c r="H2883" s="11"/>
      <c r="I2883" s="12">
        <v>0</v>
      </c>
      <c r="J2883" s="11"/>
      <c r="K2883" s="12">
        <v>0</v>
      </c>
      <c r="L2883" s="11">
        <f>=G2883-I2883+K2883</f>
      </c>
      <c r="M2883" s="3"/>
    </row>
    <row r="2884" outlineLevel="1">
      <c r="A2884" s="2"/>
      <c r="B2884" s="1" t="s">
        <v>5371</v>
      </c>
      <c r="E2884" s="1" t="s">
        <v>5372</v>
      </c>
      <c r="F2884" s="4"/>
      <c r="G2884" s="11">
        <v>0</v>
      </c>
      <c r="H2884" s="11"/>
      <c r="I2884" s="12">
        <v>0</v>
      </c>
      <c r="J2884" s="11"/>
      <c r="K2884" s="12">
        <v>0</v>
      </c>
      <c r="L2884" s="11">
        <f>=G2884-I2884+K2884</f>
      </c>
      <c r="M2884" s="3"/>
    </row>
    <row r="2885" outlineLevel="1">
      <c r="A2885" s="2"/>
      <c r="D2885" s="7" t="s">
        <v>24</v>
      </c>
      <c r="E2885" s="7"/>
      <c r="F2885" s="7"/>
      <c r="G2885" s="8">
        <f>=SUM(G2883:G2884)</f>
      </c>
      <c r="H2885" s="8"/>
      <c r="I2885" s="8">
        <f>=SUM(I2883:I2884)</f>
      </c>
      <c r="J2885" s="8"/>
      <c r="K2885" s="8">
        <f>=SUM(K2883:K2884)</f>
      </c>
      <c r="L2885" s="8">
        <f>=SUM(L2883:L2884)</f>
      </c>
      <c r="M2885" s="3"/>
    </row>
    <row r="2886">
      <c r="A2886" s="2"/>
      <c r="F2886" s="4"/>
      <c r="G2886" s="4"/>
      <c r="H2886" s="4"/>
      <c r="I2886" s="4"/>
      <c r="J2886" s="4"/>
      <c r="K2886" s="4"/>
      <c r="L2886" s="4"/>
      <c r="M2886" s="3"/>
    </row>
    <row r="2887">
      <c r="A2887" s="2"/>
      <c r="C2887" s="1" t="s">
        <v>5373</v>
      </c>
      <c r="F2887" s="4"/>
      <c r="G2887" s="11"/>
      <c r="H2887" s="11"/>
      <c r="I2887" s="11"/>
      <c r="J2887" s="11"/>
      <c r="K2887" s="11"/>
      <c r="L2887" s="11"/>
      <c r="M2887" s="3"/>
    </row>
    <row r="2888" outlineLevel="1">
      <c r="A2888" s="2"/>
      <c r="B2888" s="1" t="s">
        <v>5374</v>
      </c>
      <c r="E2888" s="1" t="s">
        <v>5375</v>
      </c>
      <c r="F2888" s="4"/>
      <c r="G2888" s="11">
        <v>0</v>
      </c>
      <c r="H2888" s="11"/>
      <c r="I2888" s="12">
        <v>0</v>
      </c>
      <c r="J2888" s="11"/>
      <c r="K2888" s="12">
        <v>0</v>
      </c>
      <c r="L2888" s="11">
        <f>=G2888-I2888+K2888</f>
      </c>
      <c r="M2888" s="3"/>
    </row>
    <row r="2889" outlineLevel="1">
      <c r="A2889" s="2"/>
      <c r="B2889" s="1" t="s">
        <v>5376</v>
      </c>
      <c r="E2889" s="1" t="s">
        <v>5377</v>
      </c>
      <c r="F2889" s="4"/>
      <c r="G2889" s="11">
        <v>0</v>
      </c>
      <c r="H2889" s="11"/>
      <c r="I2889" s="12">
        <v>0</v>
      </c>
      <c r="J2889" s="11"/>
      <c r="K2889" s="12">
        <v>0</v>
      </c>
      <c r="L2889" s="11">
        <f>=G2889-I2889+K2889</f>
      </c>
      <c r="M2889" s="3"/>
    </row>
    <row r="2890" outlineLevel="1">
      <c r="A2890" s="2"/>
      <c r="B2890" s="1" t="s">
        <v>5378</v>
      </c>
      <c r="E2890" s="1" t="s">
        <v>5379</v>
      </c>
      <c r="F2890" s="4"/>
      <c r="G2890" s="11">
        <v>0</v>
      </c>
      <c r="H2890" s="11"/>
      <c r="I2890" s="12">
        <v>0</v>
      </c>
      <c r="J2890" s="11"/>
      <c r="K2890" s="12">
        <v>0</v>
      </c>
      <c r="L2890" s="11">
        <f>=G2890-I2890+K2890</f>
      </c>
      <c r="M2890" s="3"/>
    </row>
    <row r="2891" outlineLevel="1">
      <c r="A2891" s="2"/>
      <c r="D2891" s="7" t="s">
        <v>24</v>
      </c>
      <c r="E2891" s="7"/>
      <c r="F2891" s="7"/>
      <c r="G2891" s="8">
        <f>=SUM(G2888:G2890)</f>
      </c>
      <c r="H2891" s="8"/>
      <c r="I2891" s="8">
        <f>=SUM(I2888:I2890)</f>
      </c>
      <c r="J2891" s="8"/>
      <c r="K2891" s="8">
        <f>=SUM(K2888:K2890)</f>
      </c>
      <c r="L2891" s="8">
        <f>=SUM(L2888:L2890)</f>
      </c>
      <c r="M2891" s="3"/>
    </row>
    <row r="2892">
      <c r="A2892" s="2"/>
      <c r="F2892" s="4"/>
      <c r="G2892" s="4"/>
      <c r="H2892" s="4"/>
      <c r="I2892" s="4"/>
      <c r="J2892" s="4"/>
      <c r="K2892" s="4"/>
      <c r="L2892" s="4"/>
      <c r="M2892" s="3"/>
    </row>
    <row r="2893">
      <c r="A2893" s="2"/>
      <c r="B2893" s="9"/>
      <c r="C2893" s="9" t="s">
        <v>5380</v>
      </c>
      <c r="D2893" s="9"/>
      <c r="E2893" s="9"/>
      <c r="F2893" s="9"/>
      <c r="G2893" s="9">
        <f>=G2880+G2885+G2891</f>
      </c>
      <c r="H2893" s="9"/>
      <c r="I2893" s="9">
        <f>=I2880+I2885+I2891</f>
      </c>
      <c r="J2893" s="9"/>
      <c r="K2893" s="9">
        <f>=K2880+K2885+K2891</f>
      </c>
      <c r="L2893" s="9">
        <f>=L2880+L2885+L2891</f>
      </c>
      <c r="M2893" s="3"/>
    </row>
    <row r="2894">
      <c r="A2894" s="2"/>
      <c r="C2894" s="1" t="s">
        <v>5381</v>
      </c>
      <c r="F2894" s="4"/>
      <c r="G2894" s="11"/>
      <c r="H2894" s="11"/>
      <c r="I2894" s="11"/>
      <c r="J2894" s="11"/>
      <c r="K2894" s="11"/>
      <c r="L2894" s="11"/>
      <c r="M2894" s="3"/>
    </row>
    <row r="2895" outlineLevel="1">
      <c r="A2895" s="2"/>
      <c r="B2895" s="1" t="s">
        <v>5382</v>
      </c>
      <c r="E2895" s="1" t="s">
        <v>5383</v>
      </c>
      <c r="F2895" s="4"/>
      <c r="G2895" s="11">
        <v>0</v>
      </c>
      <c r="H2895" s="11"/>
      <c r="I2895" s="12">
        <v>0</v>
      </c>
      <c r="J2895" s="11"/>
      <c r="K2895" s="12">
        <v>0</v>
      </c>
      <c r="L2895" s="11">
        <f>=G2895-I2895+K2895</f>
      </c>
      <c r="M2895" s="3"/>
    </row>
    <row r="2896">
      <c r="A2896" s="2"/>
      <c r="M2896" s="3"/>
    </row>
    <row r="2897">
      <c r="A2897" s="2"/>
      <c r="B2897" s="9"/>
      <c r="C2897" s="9" t="s">
        <v>5384</v>
      </c>
      <c r="D2897" s="9"/>
      <c r="E2897" s="9"/>
      <c r="F2897" s="9"/>
      <c r="G2897" s="9">
        <f>=G2895</f>
      </c>
      <c r="H2897" s="9"/>
      <c r="I2897" s="9">
        <f>=I2895</f>
      </c>
      <c r="J2897" s="9"/>
      <c r="K2897" s="9">
        <f>=K2895</f>
      </c>
      <c r="L2897" s="9">
        <f>=L2895</f>
      </c>
      <c r="M2897" s="3" t="s">
        <v>266</v>
      </c>
    </row>
    <row r="2898">
      <c r="A2898" s="2"/>
      <c r="C2898" s="1" t="s">
        <v>5385</v>
      </c>
      <c r="F2898" s="4"/>
      <c r="G2898" s="11"/>
      <c r="H2898" s="11"/>
      <c r="I2898" s="11"/>
      <c r="J2898" s="11"/>
      <c r="K2898" s="11"/>
      <c r="L2898" s="11"/>
      <c r="M2898" s="3"/>
    </row>
    <row r="2899" outlineLevel="1">
      <c r="A2899" s="2"/>
      <c r="B2899" s="1" t="s">
        <v>5386</v>
      </c>
      <c r="E2899" s="1" t="s">
        <v>5387</v>
      </c>
      <c r="F2899" s="4"/>
      <c r="G2899" s="11">
        <v>0</v>
      </c>
      <c r="H2899" s="11"/>
      <c r="I2899" s="12">
        <v>0</v>
      </c>
      <c r="J2899" s="11"/>
      <c r="K2899" s="12">
        <v>0</v>
      </c>
      <c r="L2899" s="11">
        <f>=G2899-I2899+K2899</f>
      </c>
      <c r="M2899" s="3"/>
    </row>
    <row r="2900">
      <c r="A2900" s="2"/>
      <c r="M2900" s="3"/>
    </row>
    <row r="2901">
      <c r="A2901" s="2"/>
      <c r="B2901" s="9"/>
      <c r="C2901" s="9" t="s">
        <v>5388</v>
      </c>
      <c r="D2901" s="9"/>
      <c r="E2901" s="9"/>
      <c r="F2901" s="9"/>
      <c r="G2901" s="9">
        <f>=G2899</f>
      </c>
      <c r="H2901" s="9"/>
      <c r="I2901" s="9">
        <f>=I2899</f>
      </c>
      <c r="J2901" s="9"/>
      <c r="K2901" s="9">
        <f>=K2899</f>
      </c>
      <c r="L2901" s="9">
        <f>=L2899</f>
      </c>
      <c r="M2901" s="3"/>
    </row>
    <row r="2902">
      <c r="A2902" s="2"/>
      <c r="B2902" s="9"/>
      <c r="C2902" s="9" t="s">
        <v>5389</v>
      </c>
      <c r="D2902" s="9"/>
      <c r="E2902" s="9"/>
      <c r="F2902" s="9"/>
      <c r="G2902" s="9">
        <f>=G2141+G2362+G2585+G2614+G2620+G2633+G2642+G2852+G2893+G2897+G2901</f>
      </c>
      <c r="H2902" s="9"/>
      <c r="I2902" s="9">
        <f>=I2141+I2362+I2585+I2614+I2620+I2633+I2642+I2852+I2893+I2897+I2901</f>
      </c>
      <c r="J2902" s="9"/>
      <c r="K2902" s="9">
        <f>=K2141+K2362+K2585+K2614+K2620+K2633+K2642+K2852+K2893+K2897+K2901</f>
      </c>
      <c r="L2902" s="9">
        <f>=L2141+L2362+L2585+L2614+L2620+L2633+L2642+L2852+L2893+L2897+L2901</f>
      </c>
      <c r="M2902" s="3"/>
    </row>
    <row r="2903">
      <c r="A2903" s="2"/>
      <c r="C2903" s="1" t="s">
        <v>5390</v>
      </c>
      <c r="F2903" s="4"/>
      <c r="G2903" s="11"/>
      <c r="H2903" s="11"/>
      <c r="I2903" s="11"/>
      <c r="J2903" s="11"/>
      <c r="K2903" s="11"/>
      <c r="L2903" s="11"/>
      <c r="M2903" s="3"/>
    </row>
    <row r="2904">
      <c r="A2904" s="2"/>
      <c r="C2904" s="1" t="s">
        <v>5391</v>
      </c>
      <c r="F2904" s="4"/>
      <c r="G2904" s="11"/>
      <c r="H2904" s="11"/>
      <c r="I2904" s="11"/>
      <c r="J2904" s="11"/>
      <c r="K2904" s="11"/>
      <c r="L2904" s="11"/>
      <c r="M2904" s="3"/>
    </row>
    <row r="2905">
      <c r="A2905" s="2"/>
      <c r="C2905" s="1" t="s">
        <v>5392</v>
      </c>
      <c r="F2905" s="4"/>
      <c r="G2905" s="11"/>
      <c r="H2905" s="11"/>
      <c r="I2905" s="11"/>
      <c r="J2905" s="11"/>
      <c r="K2905" s="11"/>
      <c r="L2905" s="11"/>
      <c r="M2905" s="3"/>
    </row>
    <row r="2906" outlineLevel="1">
      <c r="A2906" s="2"/>
      <c r="B2906" s="1" t="s">
        <v>5393</v>
      </c>
      <c r="E2906" s="1" t="s">
        <v>5394</v>
      </c>
      <c r="F2906" s="4"/>
      <c r="G2906" s="11">
        <v>0</v>
      </c>
      <c r="H2906" s="11"/>
      <c r="I2906" s="12">
        <v>0</v>
      </c>
      <c r="J2906" s="11"/>
      <c r="K2906" s="12">
        <v>0</v>
      </c>
      <c r="L2906" s="11">
        <f>=G2906-I2906+K2906</f>
      </c>
      <c r="M2906" s="3"/>
    </row>
    <row r="2907" outlineLevel="1">
      <c r="A2907" s="2"/>
      <c r="B2907" s="1" t="s">
        <v>5395</v>
      </c>
      <c r="E2907" s="1" t="s">
        <v>5396</v>
      </c>
      <c r="F2907" s="4"/>
      <c r="G2907" s="11">
        <v>0</v>
      </c>
      <c r="H2907" s="11"/>
      <c r="I2907" s="12">
        <v>0</v>
      </c>
      <c r="J2907" s="11"/>
      <c r="K2907" s="12">
        <v>0</v>
      </c>
      <c r="L2907" s="11">
        <f>=G2907-I2907+K2907</f>
      </c>
      <c r="M2907" s="3"/>
    </row>
    <row r="2908" outlineLevel="1">
      <c r="A2908" s="2"/>
      <c r="B2908" s="1" t="s">
        <v>5397</v>
      </c>
      <c r="E2908" s="1" t="s">
        <v>5398</v>
      </c>
      <c r="F2908" s="4"/>
      <c r="G2908" s="11">
        <v>0</v>
      </c>
      <c r="H2908" s="11"/>
      <c r="I2908" s="12">
        <v>0</v>
      </c>
      <c r="J2908" s="11"/>
      <c r="K2908" s="12">
        <v>0</v>
      </c>
      <c r="L2908" s="11">
        <f>=G2908-I2908+K2908</f>
      </c>
      <c r="M2908" s="3"/>
    </row>
    <row r="2909" outlineLevel="1">
      <c r="A2909" s="2"/>
      <c r="B2909" s="1" t="s">
        <v>5399</v>
      </c>
      <c r="E2909" s="1" t="s">
        <v>5400</v>
      </c>
      <c r="F2909" s="4"/>
      <c r="G2909" s="11">
        <v>0</v>
      </c>
      <c r="H2909" s="11"/>
      <c r="I2909" s="12">
        <v>0</v>
      </c>
      <c r="J2909" s="11"/>
      <c r="K2909" s="12">
        <v>0</v>
      </c>
      <c r="L2909" s="11">
        <f>=G2909-I2909+K2909</f>
      </c>
      <c r="M2909" s="3"/>
    </row>
    <row r="2910" outlineLevel="1">
      <c r="A2910" s="2"/>
      <c r="B2910" s="1" t="s">
        <v>5401</v>
      </c>
      <c r="E2910" s="1" t="s">
        <v>5402</v>
      </c>
      <c r="F2910" s="4"/>
      <c r="G2910" s="11">
        <v>0</v>
      </c>
      <c r="H2910" s="11"/>
      <c r="I2910" s="12">
        <v>0</v>
      </c>
      <c r="J2910" s="11"/>
      <c r="K2910" s="12">
        <v>0</v>
      </c>
      <c r="L2910" s="11">
        <f>=G2910-I2910+K2910</f>
      </c>
      <c r="M2910" s="3"/>
    </row>
    <row r="2911" outlineLevel="1">
      <c r="A2911" s="2"/>
      <c r="B2911" s="1" t="s">
        <v>5403</v>
      </c>
      <c r="E2911" s="1" t="s">
        <v>5404</v>
      </c>
      <c r="F2911" s="4"/>
      <c r="G2911" s="11">
        <v>0</v>
      </c>
      <c r="H2911" s="11"/>
      <c r="I2911" s="12">
        <v>0</v>
      </c>
      <c r="J2911" s="11"/>
      <c r="K2911" s="12">
        <v>0</v>
      </c>
      <c r="L2911" s="11">
        <f>=G2911-I2911+K2911</f>
      </c>
      <c r="M2911" s="3"/>
    </row>
    <row r="2912" outlineLevel="1">
      <c r="A2912" s="2"/>
      <c r="B2912" s="1" t="s">
        <v>5405</v>
      </c>
      <c r="E2912" s="1" t="s">
        <v>5406</v>
      </c>
      <c r="F2912" s="4"/>
      <c r="G2912" s="11">
        <v>0</v>
      </c>
      <c r="H2912" s="11"/>
      <c r="I2912" s="12">
        <v>0</v>
      </c>
      <c r="J2912" s="11"/>
      <c r="K2912" s="12">
        <v>0</v>
      </c>
      <c r="L2912" s="11">
        <f>=G2912-I2912+K2912</f>
      </c>
      <c r="M2912" s="3"/>
    </row>
    <row r="2913" outlineLevel="1">
      <c r="A2913" s="2"/>
      <c r="B2913" s="1" t="s">
        <v>5407</v>
      </c>
      <c r="E2913" s="1" t="s">
        <v>5408</v>
      </c>
      <c r="F2913" s="4"/>
      <c r="G2913" s="11">
        <v>0</v>
      </c>
      <c r="H2913" s="11"/>
      <c r="I2913" s="12">
        <v>0</v>
      </c>
      <c r="J2913" s="11"/>
      <c r="K2913" s="12">
        <v>0</v>
      </c>
      <c r="L2913" s="11">
        <f>=G2913-I2913+K2913</f>
      </c>
      <c r="M2913" s="3"/>
    </row>
    <row r="2914" outlineLevel="1">
      <c r="A2914" s="2"/>
      <c r="B2914" s="1" t="s">
        <v>5409</v>
      </c>
      <c r="E2914" s="1" t="s">
        <v>5410</v>
      </c>
      <c r="F2914" s="4"/>
      <c r="G2914" s="11">
        <v>0</v>
      </c>
      <c r="H2914" s="11"/>
      <c r="I2914" s="12">
        <v>0</v>
      </c>
      <c r="J2914" s="11"/>
      <c r="K2914" s="12">
        <v>0</v>
      </c>
      <c r="L2914" s="11">
        <f>=G2914-I2914+K2914</f>
      </c>
      <c r="M2914" s="3"/>
    </row>
    <row r="2915" outlineLevel="1">
      <c r="A2915" s="2"/>
      <c r="B2915" s="1" t="s">
        <v>5411</v>
      </c>
      <c r="E2915" s="1" t="s">
        <v>5412</v>
      </c>
      <c r="F2915" s="4"/>
      <c r="G2915" s="11">
        <v>0</v>
      </c>
      <c r="H2915" s="11"/>
      <c r="I2915" s="12">
        <v>0</v>
      </c>
      <c r="J2915" s="11"/>
      <c r="K2915" s="12">
        <v>0</v>
      </c>
      <c r="L2915" s="11">
        <f>=G2915-I2915+K2915</f>
      </c>
      <c r="M2915" s="3"/>
    </row>
    <row r="2916" outlineLevel="1">
      <c r="A2916" s="2"/>
      <c r="B2916" s="1" t="s">
        <v>5413</v>
      </c>
      <c r="E2916" s="1" t="s">
        <v>5414</v>
      </c>
      <c r="F2916" s="4"/>
      <c r="G2916" s="11">
        <v>0</v>
      </c>
      <c r="H2916" s="11"/>
      <c r="I2916" s="12">
        <v>0</v>
      </c>
      <c r="J2916" s="11"/>
      <c r="K2916" s="12">
        <v>0</v>
      </c>
      <c r="L2916" s="11">
        <f>=G2916-I2916+K2916</f>
      </c>
      <c r="M2916" s="3"/>
    </row>
    <row r="2917" outlineLevel="1">
      <c r="A2917" s="2"/>
      <c r="B2917" s="1" t="s">
        <v>5415</v>
      </c>
      <c r="E2917" s="1" t="s">
        <v>5416</v>
      </c>
      <c r="F2917" s="4"/>
      <c r="G2917" s="11">
        <v>0</v>
      </c>
      <c r="H2917" s="11"/>
      <c r="I2917" s="12">
        <v>0</v>
      </c>
      <c r="J2917" s="11"/>
      <c r="K2917" s="12">
        <v>0</v>
      </c>
      <c r="L2917" s="11">
        <f>=G2917-I2917+K2917</f>
      </c>
      <c r="M2917" s="3"/>
    </row>
    <row r="2918" outlineLevel="1">
      <c r="A2918" s="2"/>
      <c r="B2918" s="1" t="s">
        <v>5417</v>
      </c>
      <c r="E2918" s="1" t="s">
        <v>5418</v>
      </c>
      <c r="F2918" s="4"/>
      <c r="G2918" s="11">
        <v>0</v>
      </c>
      <c r="H2918" s="11"/>
      <c r="I2918" s="12">
        <v>0</v>
      </c>
      <c r="J2918" s="11"/>
      <c r="K2918" s="12">
        <v>0</v>
      </c>
      <c r="L2918" s="11">
        <f>=G2918-I2918+K2918</f>
      </c>
      <c r="M2918" s="3"/>
    </row>
    <row r="2919" outlineLevel="1">
      <c r="A2919" s="2"/>
      <c r="B2919" s="1" t="s">
        <v>5419</v>
      </c>
      <c r="E2919" s="1" t="s">
        <v>5420</v>
      </c>
      <c r="F2919" s="4"/>
      <c r="G2919" s="11">
        <v>0</v>
      </c>
      <c r="H2919" s="11"/>
      <c r="I2919" s="12">
        <v>0</v>
      </c>
      <c r="J2919" s="11"/>
      <c r="K2919" s="12">
        <v>0</v>
      </c>
      <c r="L2919" s="11">
        <f>=G2919-I2919+K2919</f>
      </c>
      <c r="M2919" s="3"/>
    </row>
    <row r="2920" outlineLevel="1">
      <c r="A2920" s="2"/>
      <c r="B2920" s="1" t="s">
        <v>5421</v>
      </c>
      <c r="E2920" s="1" t="s">
        <v>5422</v>
      </c>
      <c r="F2920" s="4"/>
      <c r="G2920" s="11">
        <v>0</v>
      </c>
      <c r="H2920" s="11"/>
      <c r="I2920" s="12">
        <v>0</v>
      </c>
      <c r="J2920" s="11"/>
      <c r="K2920" s="12">
        <v>0</v>
      </c>
      <c r="L2920" s="11">
        <f>=G2920-I2920+K2920</f>
      </c>
      <c r="M2920" s="3"/>
    </row>
    <row r="2921" outlineLevel="1">
      <c r="A2921" s="2"/>
      <c r="B2921" s="1" t="s">
        <v>5423</v>
      </c>
      <c r="E2921" s="1" t="s">
        <v>5424</v>
      </c>
      <c r="F2921" s="4"/>
      <c r="G2921" s="11">
        <v>0</v>
      </c>
      <c r="H2921" s="11"/>
      <c r="I2921" s="12">
        <v>0</v>
      </c>
      <c r="J2921" s="11"/>
      <c r="K2921" s="12">
        <v>0</v>
      </c>
      <c r="L2921" s="11">
        <f>=G2921-I2921+K2921</f>
      </c>
      <c r="M2921" s="3"/>
    </row>
    <row r="2922" outlineLevel="1">
      <c r="A2922" s="2"/>
      <c r="B2922" s="1" t="s">
        <v>5425</v>
      </c>
      <c r="E2922" s="1" t="s">
        <v>5426</v>
      </c>
      <c r="F2922" s="4"/>
      <c r="G2922" s="11">
        <v>0</v>
      </c>
      <c r="H2922" s="11"/>
      <c r="I2922" s="12">
        <v>0</v>
      </c>
      <c r="J2922" s="11"/>
      <c r="K2922" s="12">
        <v>0</v>
      </c>
      <c r="L2922" s="11">
        <f>=G2922-I2922+K2922</f>
      </c>
      <c r="M2922" s="3"/>
    </row>
    <row r="2923" outlineLevel="1">
      <c r="A2923" s="2"/>
      <c r="B2923" s="1" t="s">
        <v>5427</v>
      </c>
      <c r="E2923" s="1" t="s">
        <v>5428</v>
      </c>
      <c r="F2923" s="4"/>
      <c r="G2923" s="11">
        <v>0</v>
      </c>
      <c r="H2923" s="11"/>
      <c r="I2923" s="12">
        <v>0</v>
      </c>
      <c r="J2923" s="11"/>
      <c r="K2923" s="12">
        <v>0</v>
      </c>
      <c r="L2923" s="11">
        <f>=G2923-I2923+K2923</f>
      </c>
      <c r="M2923" s="3"/>
    </row>
    <row r="2924" outlineLevel="1">
      <c r="A2924" s="2"/>
      <c r="B2924" s="1" t="s">
        <v>5429</v>
      </c>
      <c r="E2924" s="1" t="s">
        <v>5430</v>
      </c>
      <c r="F2924" s="4"/>
      <c r="G2924" s="11">
        <v>0</v>
      </c>
      <c r="H2924" s="11"/>
      <c r="I2924" s="12">
        <v>0</v>
      </c>
      <c r="J2924" s="11"/>
      <c r="K2924" s="12">
        <v>0</v>
      </c>
      <c r="L2924" s="11">
        <f>=G2924-I2924+K2924</f>
      </c>
      <c r="M2924" s="3"/>
    </row>
    <row r="2925" outlineLevel="1">
      <c r="A2925" s="2"/>
      <c r="B2925" s="1" t="s">
        <v>5431</v>
      </c>
      <c r="E2925" s="1" t="s">
        <v>5432</v>
      </c>
      <c r="F2925" s="4"/>
      <c r="G2925" s="11">
        <v>0</v>
      </c>
      <c r="H2925" s="11"/>
      <c r="I2925" s="12">
        <v>0</v>
      </c>
      <c r="J2925" s="11"/>
      <c r="K2925" s="12">
        <v>0</v>
      </c>
      <c r="L2925" s="11">
        <f>=G2925-I2925+K2925</f>
      </c>
      <c r="M2925" s="3"/>
    </row>
    <row r="2926" outlineLevel="1">
      <c r="A2926" s="2"/>
      <c r="B2926" s="1" t="s">
        <v>5433</v>
      </c>
      <c r="E2926" s="1" t="s">
        <v>5434</v>
      </c>
      <c r="F2926" s="4"/>
      <c r="G2926" s="11">
        <v>0</v>
      </c>
      <c r="H2926" s="11"/>
      <c r="I2926" s="12">
        <v>0</v>
      </c>
      <c r="J2926" s="11"/>
      <c r="K2926" s="12">
        <v>0</v>
      </c>
      <c r="L2926" s="11">
        <f>=G2926-I2926+K2926</f>
      </c>
      <c r="M2926" s="3"/>
    </row>
    <row r="2927" outlineLevel="1">
      <c r="A2927" s="2"/>
      <c r="B2927" s="1" t="s">
        <v>5435</v>
      </c>
      <c r="E2927" s="1" t="s">
        <v>5436</v>
      </c>
      <c r="F2927" s="4"/>
      <c r="G2927" s="11">
        <v>0</v>
      </c>
      <c r="H2927" s="11"/>
      <c r="I2927" s="12">
        <v>0</v>
      </c>
      <c r="J2927" s="11"/>
      <c r="K2927" s="12">
        <v>0</v>
      </c>
      <c r="L2927" s="11">
        <f>=G2927-I2927+K2927</f>
      </c>
      <c r="M2927" s="3"/>
    </row>
    <row r="2928" outlineLevel="1">
      <c r="A2928" s="2"/>
      <c r="B2928" s="1" t="s">
        <v>5437</v>
      </c>
      <c r="E2928" s="1" t="s">
        <v>5438</v>
      </c>
      <c r="F2928" s="4"/>
      <c r="G2928" s="11">
        <v>0</v>
      </c>
      <c r="H2928" s="11"/>
      <c r="I2928" s="12">
        <v>0</v>
      </c>
      <c r="J2928" s="11"/>
      <c r="K2928" s="12">
        <v>0</v>
      </c>
      <c r="L2928" s="11">
        <f>=G2928-I2928+K2928</f>
      </c>
      <c r="M2928" s="3"/>
    </row>
    <row r="2929" outlineLevel="1">
      <c r="A2929" s="2"/>
      <c r="B2929" s="1" t="s">
        <v>5439</v>
      </c>
      <c r="E2929" s="1" t="s">
        <v>5440</v>
      </c>
      <c r="F2929" s="4"/>
      <c r="G2929" s="11">
        <v>0</v>
      </c>
      <c r="H2929" s="11"/>
      <c r="I2929" s="12">
        <v>0</v>
      </c>
      <c r="J2929" s="11"/>
      <c r="K2929" s="12">
        <v>0</v>
      </c>
      <c r="L2929" s="11">
        <f>=G2929-I2929+K2929</f>
      </c>
      <c r="M2929" s="3"/>
    </row>
    <row r="2930" outlineLevel="1">
      <c r="A2930" s="2"/>
      <c r="B2930" s="1" t="s">
        <v>5441</v>
      </c>
      <c r="E2930" s="1" t="s">
        <v>5442</v>
      </c>
      <c r="F2930" s="4"/>
      <c r="G2930" s="11">
        <v>0</v>
      </c>
      <c r="H2930" s="11"/>
      <c r="I2930" s="12">
        <v>0</v>
      </c>
      <c r="J2930" s="11"/>
      <c r="K2930" s="12">
        <v>0</v>
      </c>
      <c r="L2930" s="11">
        <f>=G2930-I2930+K2930</f>
      </c>
      <c r="M2930" s="3"/>
    </row>
    <row r="2931" outlineLevel="1">
      <c r="A2931" s="2"/>
      <c r="B2931" s="1" t="s">
        <v>5443</v>
      </c>
      <c r="E2931" s="1" t="s">
        <v>5444</v>
      </c>
      <c r="F2931" s="4"/>
      <c r="G2931" s="11">
        <v>0</v>
      </c>
      <c r="H2931" s="11"/>
      <c r="I2931" s="12">
        <v>0</v>
      </c>
      <c r="J2931" s="11"/>
      <c r="K2931" s="12">
        <v>0</v>
      </c>
      <c r="L2931" s="11">
        <f>=G2931-I2931+K2931</f>
      </c>
      <c r="M2931" s="3"/>
    </row>
    <row r="2932" outlineLevel="1">
      <c r="A2932" s="2"/>
      <c r="B2932" s="1" t="s">
        <v>5445</v>
      </c>
      <c r="E2932" s="1" t="s">
        <v>5446</v>
      </c>
      <c r="F2932" s="4"/>
      <c r="G2932" s="11">
        <v>0</v>
      </c>
      <c r="H2932" s="11"/>
      <c r="I2932" s="12">
        <v>0</v>
      </c>
      <c r="J2932" s="11"/>
      <c r="K2932" s="12">
        <v>0</v>
      </c>
      <c r="L2932" s="11">
        <f>=G2932-I2932+K2932</f>
      </c>
      <c r="M2932" s="3"/>
    </row>
    <row r="2933" outlineLevel="1">
      <c r="A2933" s="2"/>
      <c r="B2933" s="1" t="s">
        <v>5447</v>
      </c>
      <c r="E2933" s="1" t="s">
        <v>5448</v>
      </c>
      <c r="F2933" s="4"/>
      <c r="G2933" s="11">
        <v>0</v>
      </c>
      <c r="H2933" s="11"/>
      <c r="I2933" s="12">
        <v>0</v>
      </c>
      <c r="J2933" s="11"/>
      <c r="K2933" s="12">
        <v>0</v>
      </c>
      <c r="L2933" s="11">
        <f>=G2933-I2933+K2933</f>
      </c>
      <c r="M2933" s="3"/>
    </row>
    <row r="2934" outlineLevel="1">
      <c r="A2934" s="2"/>
      <c r="B2934" s="1" t="s">
        <v>5449</v>
      </c>
      <c r="E2934" s="1" t="s">
        <v>5450</v>
      </c>
      <c r="F2934" s="4"/>
      <c r="G2934" s="11">
        <v>0</v>
      </c>
      <c r="H2934" s="11"/>
      <c r="I2934" s="12">
        <v>0</v>
      </c>
      <c r="J2934" s="11"/>
      <c r="K2934" s="12">
        <v>0</v>
      </c>
      <c r="L2934" s="11">
        <f>=G2934-I2934+K2934</f>
      </c>
      <c r="M2934" s="3"/>
    </row>
    <row r="2935" outlineLevel="1">
      <c r="A2935" s="2"/>
      <c r="B2935" s="1" t="s">
        <v>5451</v>
      </c>
      <c r="E2935" s="1" t="s">
        <v>5452</v>
      </c>
      <c r="F2935" s="4"/>
      <c r="G2935" s="11">
        <v>0</v>
      </c>
      <c r="H2935" s="11"/>
      <c r="I2935" s="12">
        <v>0</v>
      </c>
      <c r="J2935" s="11"/>
      <c r="K2935" s="12">
        <v>0</v>
      </c>
      <c r="L2935" s="11">
        <f>=G2935-I2935+K2935</f>
      </c>
      <c r="M2935" s="3"/>
    </row>
    <row r="2936" outlineLevel="1">
      <c r="A2936" s="2"/>
      <c r="B2936" s="1" t="s">
        <v>5453</v>
      </c>
      <c r="E2936" s="1" t="s">
        <v>5454</v>
      </c>
      <c r="F2936" s="4"/>
      <c r="G2936" s="11">
        <v>0</v>
      </c>
      <c r="H2936" s="11"/>
      <c r="I2936" s="12">
        <v>0</v>
      </c>
      <c r="J2936" s="11"/>
      <c r="K2936" s="12">
        <v>0</v>
      </c>
      <c r="L2936" s="11">
        <f>=G2936-I2936+K2936</f>
      </c>
      <c r="M2936" s="3"/>
    </row>
    <row r="2937" outlineLevel="1">
      <c r="A2937" s="2"/>
      <c r="B2937" s="1" t="s">
        <v>5455</v>
      </c>
      <c r="E2937" s="1" t="s">
        <v>5456</v>
      </c>
      <c r="F2937" s="4"/>
      <c r="G2937" s="11">
        <v>0</v>
      </c>
      <c r="H2937" s="11"/>
      <c r="I2937" s="12">
        <v>0</v>
      </c>
      <c r="J2937" s="11"/>
      <c r="K2937" s="12">
        <v>0</v>
      </c>
      <c r="L2937" s="11">
        <f>=G2937-I2937+K2937</f>
      </c>
      <c r="M2937" s="3"/>
    </row>
    <row r="2938" outlineLevel="1">
      <c r="A2938" s="2"/>
      <c r="B2938" s="1" t="s">
        <v>5457</v>
      </c>
      <c r="E2938" s="1" t="s">
        <v>5458</v>
      </c>
      <c r="F2938" s="4"/>
      <c r="G2938" s="11">
        <v>0</v>
      </c>
      <c r="H2938" s="11"/>
      <c r="I2938" s="12">
        <v>0</v>
      </c>
      <c r="J2938" s="11"/>
      <c r="K2938" s="12">
        <v>0</v>
      </c>
      <c r="L2938" s="11">
        <f>=G2938-I2938+K2938</f>
      </c>
      <c r="M2938" s="3"/>
    </row>
    <row r="2939" outlineLevel="1">
      <c r="A2939" s="2"/>
      <c r="B2939" s="1" t="s">
        <v>5459</v>
      </c>
      <c r="E2939" s="1" t="s">
        <v>5460</v>
      </c>
      <c r="F2939" s="4"/>
      <c r="G2939" s="11">
        <v>0</v>
      </c>
      <c r="H2939" s="11"/>
      <c r="I2939" s="12">
        <v>0</v>
      </c>
      <c r="J2939" s="11"/>
      <c r="K2939" s="12">
        <v>0</v>
      </c>
      <c r="L2939" s="11">
        <f>=G2939-I2939+K2939</f>
      </c>
      <c r="M2939" s="3"/>
    </row>
    <row r="2940" outlineLevel="1">
      <c r="A2940" s="2"/>
      <c r="B2940" s="1" t="s">
        <v>5461</v>
      </c>
      <c r="E2940" s="1" t="s">
        <v>5462</v>
      </c>
      <c r="F2940" s="4"/>
      <c r="G2940" s="11">
        <v>0</v>
      </c>
      <c r="H2940" s="11"/>
      <c r="I2940" s="12">
        <v>0</v>
      </c>
      <c r="J2940" s="11"/>
      <c r="K2940" s="12">
        <v>0</v>
      </c>
      <c r="L2940" s="11">
        <f>=G2940-I2940+K2940</f>
      </c>
      <c r="M2940" s="3"/>
    </row>
    <row r="2941" outlineLevel="1">
      <c r="A2941" s="2"/>
      <c r="B2941" s="1" t="s">
        <v>5463</v>
      </c>
      <c r="E2941" s="1" t="s">
        <v>5464</v>
      </c>
      <c r="F2941" s="4"/>
      <c r="G2941" s="11">
        <v>0</v>
      </c>
      <c r="H2941" s="11"/>
      <c r="I2941" s="12">
        <v>0</v>
      </c>
      <c r="J2941" s="11"/>
      <c r="K2941" s="12">
        <v>0</v>
      </c>
      <c r="L2941" s="11">
        <f>=G2941-I2941+K2941</f>
      </c>
      <c r="M2941" s="3"/>
    </row>
    <row r="2942" outlineLevel="1">
      <c r="A2942" s="2"/>
      <c r="B2942" s="1" t="s">
        <v>5465</v>
      </c>
      <c r="E2942" s="1" t="s">
        <v>5466</v>
      </c>
      <c r="F2942" s="4"/>
      <c r="G2942" s="11">
        <v>0</v>
      </c>
      <c r="H2942" s="11"/>
      <c r="I2942" s="12">
        <v>0</v>
      </c>
      <c r="J2942" s="11"/>
      <c r="K2942" s="12">
        <v>0</v>
      </c>
      <c r="L2942" s="11">
        <f>=G2942-I2942+K2942</f>
      </c>
      <c r="M2942" s="3"/>
    </row>
    <row r="2943" outlineLevel="1">
      <c r="A2943" s="2"/>
      <c r="B2943" s="1" t="s">
        <v>5467</v>
      </c>
      <c r="E2943" s="1" t="s">
        <v>5468</v>
      </c>
      <c r="F2943" s="4"/>
      <c r="G2943" s="11">
        <v>0</v>
      </c>
      <c r="H2943" s="11"/>
      <c r="I2943" s="12">
        <v>0</v>
      </c>
      <c r="J2943" s="11"/>
      <c r="K2943" s="12">
        <v>0</v>
      </c>
      <c r="L2943" s="11">
        <f>=G2943-I2943+K2943</f>
      </c>
      <c r="M2943" s="3"/>
    </row>
    <row r="2944" outlineLevel="1">
      <c r="A2944" s="2"/>
      <c r="B2944" s="1" t="s">
        <v>5469</v>
      </c>
      <c r="E2944" s="1" t="s">
        <v>5470</v>
      </c>
      <c r="F2944" s="4"/>
      <c r="G2944" s="11">
        <v>0</v>
      </c>
      <c r="H2944" s="11"/>
      <c r="I2944" s="12">
        <v>0</v>
      </c>
      <c r="J2944" s="11"/>
      <c r="K2944" s="12">
        <v>0</v>
      </c>
      <c r="L2944" s="11">
        <f>=G2944-I2944+K2944</f>
      </c>
      <c r="M2944" s="3"/>
    </row>
    <row r="2945" outlineLevel="1">
      <c r="A2945" s="2"/>
      <c r="B2945" s="1" t="s">
        <v>5471</v>
      </c>
      <c r="E2945" s="1" t="s">
        <v>5472</v>
      </c>
      <c r="F2945" s="4"/>
      <c r="G2945" s="11">
        <v>0</v>
      </c>
      <c r="H2945" s="11"/>
      <c r="I2945" s="12">
        <v>0</v>
      </c>
      <c r="J2945" s="11"/>
      <c r="K2945" s="12">
        <v>0</v>
      </c>
      <c r="L2945" s="11">
        <f>=G2945-I2945+K2945</f>
      </c>
      <c r="M2945" s="3"/>
    </row>
    <row r="2946" outlineLevel="1">
      <c r="A2946" s="2"/>
      <c r="B2946" s="1" t="s">
        <v>5473</v>
      </c>
      <c r="E2946" s="1" t="s">
        <v>5474</v>
      </c>
      <c r="F2946" s="4"/>
      <c r="G2946" s="11">
        <v>0</v>
      </c>
      <c r="H2946" s="11"/>
      <c r="I2946" s="12">
        <v>0</v>
      </c>
      <c r="J2946" s="11"/>
      <c r="K2946" s="12">
        <v>0</v>
      </c>
      <c r="L2946" s="11">
        <f>=G2946-I2946+K2946</f>
      </c>
      <c r="M2946" s="3"/>
    </row>
    <row r="2947" outlineLevel="1">
      <c r="A2947" s="2"/>
      <c r="B2947" s="1" t="s">
        <v>5475</v>
      </c>
      <c r="E2947" s="1" t="s">
        <v>5476</v>
      </c>
      <c r="F2947" s="4"/>
      <c r="G2947" s="11">
        <v>0</v>
      </c>
      <c r="H2947" s="11"/>
      <c r="I2947" s="12">
        <v>0</v>
      </c>
      <c r="J2947" s="11"/>
      <c r="K2947" s="12">
        <v>0</v>
      </c>
      <c r="L2947" s="11">
        <f>=G2947-I2947+K2947</f>
      </c>
      <c r="M2947" s="3"/>
    </row>
    <row r="2948" outlineLevel="1">
      <c r="A2948" s="2"/>
      <c r="B2948" s="1" t="s">
        <v>5477</v>
      </c>
      <c r="E2948" s="1" t="s">
        <v>5478</v>
      </c>
      <c r="F2948" s="4"/>
      <c r="G2948" s="11">
        <v>0</v>
      </c>
      <c r="H2948" s="11"/>
      <c r="I2948" s="12">
        <v>0</v>
      </c>
      <c r="J2948" s="11"/>
      <c r="K2948" s="12">
        <v>0</v>
      </c>
      <c r="L2948" s="11">
        <f>=G2948-I2948+K2948</f>
      </c>
      <c r="M2948" s="3"/>
    </row>
    <row r="2949" outlineLevel="1">
      <c r="A2949" s="2"/>
      <c r="B2949" s="1" t="s">
        <v>5479</v>
      </c>
      <c r="E2949" s="1" t="s">
        <v>5480</v>
      </c>
      <c r="F2949" s="4"/>
      <c r="G2949" s="11">
        <v>0</v>
      </c>
      <c r="H2949" s="11"/>
      <c r="I2949" s="12">
        <v>0</v>
      </c>
      <c r="J2949" s="11"/>
      <c r="K2949" s="12">
        <v>0</v>
      </c>
      <c r="L2949" s="11">
        <f>=G2949-I2949+K2949</f>
      </c>
      <c r="M2949" s="3"/>
    </row>
    <row r="2950" outlineLevel="1">
      <c r="A2950" s="2"/>
      <c r="B2950" s="1" t="s">
        <v>5481</v>
      </c>
      <c r="E2950" s="1" t="s">
        <v>5482</v>
      </c>
      <c r="F2950" s="4"/>
      <c r="G2950" s="11">
        <v>0</v>
      </c>
      <c r="H2950" s="11"/>
      <c r="I2950" s="12">
        <v>0</v>
      </c>
      <c r="J2950" s="11"/>
      <c r="K2950" s="12">
        <v>0</v>
      </c>
      <c r="L2950" s="11">
        <f>=G2950-I2950+K2950</f>
      </c>
      <c r="M2950" s="3"/>
    </row>
    <row r="2951" outlineLevel="1">
      <c r="A2951" s="2"/>
      <c r="B2951" s="1" t="s">
        <v>5483</v>
      </c>
      <c r="E2951" s="1" t="s">
        <v>5484</v>
      </c>
      <c r="F2951" s="4"/>
      <c r="G2951" s="11">
        <v>0</v>
      </c>
      <c r="H2951" s="11"/>
      <c r="I2951" s="12">
        <v>0</v>
      </c>
      <c r="J2951" s="11"/>
      <c r="K2951" s="12">
        <v>0</v>
      </c>
      <c r="L2951" s="11">
        <f>=G2951-I2951+K2951</f>
      </c>
      <c r="M2951" s="3"/>
    </row>
    <row r="2952" outlineLevel="1">
      <c r="A2952" s="2"/>
      <c r="B2952" s="1" t="s">
        <v>5485</v>
      </c>
      <c r="E2952" s="1" t="s">
        <v>5486</v>
      </c>
      <c r="F2952" s="4"/>
      <c r="G2952" s="11">
        <v>0</v>
      </c>
      <c r="H2952" s="11"/>
      <c r="I2952" s="12">
        <v>0</v>
      </c>
      <c r="J2952" s="11"/>
      <c r="K2952" s="12">
        <v>0</v>
      </c>
      <c r="L2952" s="11">
        <f>=G2952-I2952+K2952</f>
      </c>
      <c r="M2952" s="3"/>
    </row>
    <row r="2953" outlineLevel="1">
      <c r="A2953" s="2"/>
      <c r="B2953" s="1" t="s">
        <v>5487</v>
      </c>
      <c r="E2953" s="1" t="s">
        <v>5488</v>
      </c>
      <c r="F2953" s="4"/>
      <c r="G2953" s="11">
        <v>0</v>
      </c>
      <c r="H2953" s="11"/>
      <c r="I2953" s="12">
        <v>0</v>
      </c>
      <c r="J2953" s="11"/>
      <c r="K2953" s="12">
        <v>0</v>
      </c>
      <c r="L2953" s="11">
        <f>=G2953-I2953+K2953</f>
      </c>
      <c r="M2953" s="3"/>
    </row>
    <row r="2954" outlineLevel="1">
      <c r="A2954" s="2"/>
      <c r="B2954" s="1" t="s">
        <v>5489</v>
      </c>
      <c r="E2954" s="1" t="s">
        <v>5490</v>
      </c>
      <c r="F2954" s="4"/>
      <c r="G2954" s="11">
        <v>0</v>
      </c>
      <c r="H2954" s="11"/>
      <c r="I2954" s="12">
        <v>0</v>
      </c>
      <c r="J2954" s="11"/>
      <c r="K2954" s="12">
        <v>0</v>
      </c>
      <c r="L2954" s="11">
        <f>=G2954-I2954+K2954</f>
      </c>
      <c r="M2954" s="3"/>
    </row>
    <row r="2955" outlineLevel="1">
      <c r="A2955" s="2"/>
      <c r="B2955" s="1" t="s">
        <v>5491</v>
      </c>
      <c r="E2955" s="1" t="s">
        <v>5492</v>
      </c>
      <c r="F2955" s="4"/>
      <c r="G2955" s="11">
        <v>0</v>
      </c>
      <c r="H2955" s="11"/>
      <c r="I2955" s="12">
        <v>0</v>
      </c>
      <c r="J2955" s="11"/>
      <c r="K2955" s="12">
        <v>0</v>
      </c>
      <c r="L2955" s="11">
        <f>=G2955-I2955+K2955</f>
      </c>
      <c r="M2955" s="3"/>
    </row>
    <row r="2956" outlineLevel="1">
      <c r="A2956" s="2"/>
      <c r="B2956" s="1" t="s">
        <v>5493</v>
      </c>
      <c r="E2956" s="1" t="s">
        <v>5494</v>
      </c>
      <c r="F2956" s="4"/>
      <c r="G2956" s="11">
        <v>0</v>
      </c>
      <c r="H2956" s="11"/>
      <c r="I2956" s="12">
        <v>0</v>
      </c>
      <c r="J2956" s="11"/>
      <c r="K2956" s="12">
        <v>0</v>
      </c>
      <c r="L2956" s="11">
        <f>=G2956-I2956+K2956</f>
      </c>
      <c r="M2956" s="3"/>
    </row>
    <row r="2957" outlineLevel="1">
      <c r="A2957" s="2"/>
      <c r="B2957" s="1" t="s">
        <v>5495</v>
      </c>
      <c r="E2957" s="1" t="s">
        <v>5496</v>
      </c>
      <c r="F2957" s="4"/>
      <c r="G2957" s="11">
        <v>0</v>
      </c>
      <c r="H2957" s="11"/>
      <c r="I2957" s="12">
        <v>0</v>
      </c>
      <c r="J2957" s="11"/>
      <c r="K2957" s="12">
        <v>0</v>
      </c>
      <c r="L2957" s="11">
        <f>=G2957-I2957+K2957</f>
      </c>
      <c r="M2957" s="3"/>
    </row>
    <row r="2958" outlineLevel="1">
      <c r="A2958" s="2"/>
      <c r="B2958" s="1" t="s">
        <v>5497</v>
      </c>
      <c r="E2958" s="1" t="s">
        <v>5498</v>
      </c>
      <c r="F2958" s="4"/>
      <c r="G2958" s="11">
        <v>0</v>
      </c>
      <c r="H2958" s="11"/>
      <c r="I2958" s="12">
        <v>0</v>
      </c>
      <c r="J2958" s="11"/>
      <c r="K2958" s="12">
        <v>0</v>
      </c>
      <c r="L2958" s="11">
        <f>=G2958-I2958+K2958</f>
      </c>
      <c r="M2958" s="3"/>
    </row>
    <row r="2959" outlineLevel="1">
      <c r="A2959" s="2"/>
      <c r="B2959" s="1" t="s">
        <v>5499</v>
      </c>
      <c r="E2959" s="1" t="s">
        <v>5500</v>
      </c>
      <c r="F2959" s="4"/>
      <c r="G2959" s="11">
        <v>0</v>
      </c>
      <c r="H2959" s="11"/>
      <c r="I2959" s="12">
        <v>0</v>
      </c>
      <c r="J2959" s="11"/>
      <c r="K2959" s="12">
        <v>0</v>
      </c>
      <c r="L2959" s="11">
        <f>=G2959-I2959+K2959</f>
      </c>
      <c r="M2959" s="3"/>
    </row>
    <row r="2960" outlineLevel="1">
      <c r="A2960" s="2"/>
      <c r="B2960" s="1" t="s">
        <v>5501</v>
      </c>
      <c r="E2960" s="1" t="s">
        <v>5502</v>
      </c>
      <c r="F2960" s="4"/>
      <c r="G2960" s="11">
        <v>0</v>
      </c>
      <c r="H2960" s="11"/>
      <c r="I2960" s="12">
        <v>0</v>
      </c>
      <c r="J2960" s="11"/>
      <c r="K2960" s="12">
        <v>0</v>
      </c>
      <c r="L2960" s="11">
        <f>=G2960-I2960+K2960</f>
      </c>
      <c r="M2960" s="3"/>
    </row>
    <row r="2961" outlineLevel="1">
      <c r="A2961" s="2"/>
      <c r="B2961" s="1" t="s">
        <v>5503</v>
      </c>
      <c r="E2961" s="1" t="s">
        <v>5504</v>
      </c>
      <c r="F2961" s="4"/>
      <c r="G2961" s="11">
        <v>0</v>
      </c>
      <c r="H2961" s="11"/>
      <c r="I2961" s="12">
        <v>0</v>
      </c>
      <c r="J2961" s="11"/>
      <c r="K2961" s="12">
        <v>0</v>
      </c>
      <c r="L2961" s="11">
        <f>=G2961-I2961+K2961</f>
      </c>
      <c r="M2961" s="3"/>
    </row>
    <row r="2962" outlineLevel="1">
      <c r="A2962" s="2"/>
      <c r="B2962" s="1" t="s">
        <v>5505</v>
      </c>
      <c r="E2962" s="1" t="s">
        <v>5506</v>
      </c>
      <c r="F2962" s="4"/>
      <c r="G2962" s="11">
        <v>0</v>
      </c>
      <c r="H2962" s="11"/>
      <c r="I2962" s="12">
        <v>0</v>
      </c>
      <c r="J2962" s="11"/>
      <c r="K2962" s="12">
        <v>0</v>
      </c>
      <c r="L2962" s="11">
        <f>=G2962-I2962+K2962</f>
      </c>
      <c r="M2962" s="3"/>
    </row>
    <row r="2963" outlineLevel="1">
      <c r="A2963" s="2"/>
      <c r="B2963" s="1" t="s">
        <v>5507</v>
      </c>
      <c r="E2963" s="1" t="s">
        <v>5508</v>
      </c>
      <c r="F2963" s="4"/>
      <c r="G2963" s="11">
        <v>0</v>
      </c>
      <c r="H2963" s="11"/>
      <c r="I2963" s="12">
        <v>0</v>
      </c>
      <c r="J2963" s="11"/>
      <c r="K2963" s="12">
        <v>0</v>
      </c>
      <c r="L2963" s="11">
        <f>=G2963-I2963+K2963</f>
      </c>
      <c r="M2963" s="3"/>
    </row>
    <row r="2964" outlineLevel="1">
      <c r="A2964" s="2"/>
      <c r="B2964" s="1" t="s">
        <v>5509</v>
      </c>
      <c r="E2964" s="1" t="s">
        <v>5510</v>
      </c>
      <c r="F2964" s="4"/>
      <c r="G2964" s="11">
        <v>0</v>
      </c>
      <c r="H2964" s="11"/>
      <c r="I2964" s="12">
        <v>0</v>
      </c>
      <c r="J2964" s="11"/>
      <c r="K2964" s="12">
        <v>0</v>
      </c>
      <c r="L2964" s="11">
        <f>=G2964-I2964+K2964</f>
      </c>
      <c r="M2964" s="3"/>
    </row>
    <row r="2965" outlineLevel="1">
      <c r="A2965" s="2"/>
      <c r="B2965" s="1" t="s">
        <v>5511</v>
      </c>
      <c r="E2965" s="1" t="s">
        <v>5512</v>
      </c>
      <c r="F2965" s="4"/>
      <c r="G2965" s="11">
        <v>0</v>
      </c>
      <c r="H2965" s="11"/>
      <c r="I2965" s="12">
        <v>0</v>
      </c>
      <c r="J2965" s="11"/>
      <c r="K2965" s="12">
        <v>0</v>
      </c>
      <c r="L2965" s="11">
        <f>=G2965-I2965+K2965</f>
      </c>
      <c r="M2965" s="3"/>
    </row>
    <row r="2966" outlineLevel="1">
      <c r="A2966" s="2"/>
      <c r="B2966" s="1" t="s">
        <v>5513</v>
      </c>
      <c r="E2966" s="1" t="s">
        <v>5514</v>
      </c>
      <c r="F2966" s="4"/>
      <c r="G2966" s="11">
        <v>0</v>
      </c>
      <c r="H2966" s="11"/>
      <c r="I2966" s="12">
        <v>0</v>
      </c>
      <c r="J2966" s="11"/>
      <c r="K2966" s="12">
        <v>0</v>
      </c>
      <c r="L2966" s="11">
        <f>=G2966-I2966+K2966</f>
      </c>
      <c r="M2966" s="3"/>
    </row>
    <row r="2967" outlineLevel="1">
      <c r="A2967" s="2"/>
      <c r="B2967" s="1" t="s">
        <v>5515</v>
      </c>
      <c r="E2967" s="1" t="s">
        <v>5516</v>
      </c>
      <c r="F2967" s="4"/>
      <c r="G2967" s="11">
        <v>0</v>
      </c>
      <c r="H2967" s="11"/>
      <c r="I2967" s="12">
        <v>0</v>
      </c>
      <c r="J2967" s="11"/>
      <c r="K2967" s="12">
        <v>0</v>
      </c>
      <c r="L2967" s="11">
        <f>=G2967-I2967+K2967</f>
      </c>
      <c r="M2967" s="3"/>
    </row>
    <row r="2968" outlineLevel="1">
      <c r="A2968" s="2"/>
      <c r="B2968" s="1" t="s">
        <v>5517</v>
      </c>
      <c r="E2968" s="1" t="s">
        <v>5518</v>
      </c>
      <c r="F2968" s="4"/>
      <c r="G2968" s="11">
        <v>0</v>
      </c>
      <c r="H2968" s="11"/>
      <c r="I2968" s="12">
        <v>0</v>
      </c>
      <c r="J2968" s="11"/>
      <c r="K2968" s="12">
        <v>0</v>
      </c>
      <c r="L2968" s="11">
        <f>=G2968-I2968+K2968</f>
      </c>
      <c r="M2968" s="3"/>
    </row>
    <row r="2969" outlineLevel="1">
      <c r="A2969" s="2"/>
      <c r="B2969" s="1" t="s">
        <v>5519</v>
      </c>
      <c r="E2969" s="1" t="s">
        <v>5520</v>
      </c>
      <c r="F2969" s="4"/>
      <c r="G2969" s="11">
        <v>0</v>
      </c>
      <c r="H2969" s="11"/>
      <c r="I2969" s="12">
        <v>0</v>
      </c>
      <c r="J2969" s="11"/>
      <c r="K2969" s="12">
        <v>0</v>
      </c>
      <c r="L2969" s="11">
        <f>=G2969-I2969+K2969</f>
      </c>
      <c r="M2969" s="3"/>
    </row>
    <row r="2970" outlineLevel="1">
      <c r="A2970" s="2"/>
      <c r="B2970" s="1" t="s">
        <v>5521</v>
      </c>
      <c r="E2970" s="1" t="s">
        <v>5522</v>
      </c>
      <c r="F2970" s="4"/>
      <c r="G2970" s="11">
        <v>0</v>
      </c>
      <c r="H2970" s="11"/>
      <c r="I2970" s="12">
        <v>0</v>
      </c>
      <c r="J2970" s="11"/>
      <c r="K2970" s="12">
        <v>0</v>
      </c>
      <c r="L2970" s="11">
        <f>=G2970-I2970+K2970</f>
      </c>
      <c r="M2970" s="3"/>
    </row>
    <row r="2971" outlineLevel="1">
      <c r="A2971" s="2"/>
      <c r="B2971" s="1" t="s">
        <v>5523</v>
      </c>
      <c r="E2971" s="1" t="s">
        <v>5524</v>
      </c>
      <c r="F2971" s="4"/>
      <c r="G2971" s="11">
        <v>0</v>
      </c>
      <c r="H2971" s="11"/>
      <c r="I2971" s="12">
        <v>0</v>
      </c>
      <c r="J2971" s="11"/>
      <c r="K2971" s="12">
        <v>0</v>
      </c>
      <c r="L2971" s="11">
        <f>=G2971-I2971+K2971</f>
      </c>
      <c r="M2971" s="3"/>
    </row>
    <row r="2972" outlineLevel="1">
      <c r="A2972" s="2"/>
      <c r="B2972" s="1" t="s">
        <v>5525</v>
      </c>
      <c r="E2972" s="1" t="s">
        <v>5526</v>
      </c>
      <c r="F2972" s="4"/>
      <c r="G2972" s="11">
        <v>0</v>
      </c>
      <c r="H2972" s="11"/>
      <c r="I2972" s="12">
        <v>0</v>
      </c>
      <c r="J2972" s="11"/>
      <c r="K2972" s="12">
        <v>0</v>
      </c>
      <c r="L2972" s="11">
        <f>=G2972-I2972+K2972</f>
      </c>
      <c r="M2972" s="3"/>
    </row>
    <row r="2973" outlineLevel="1">
      <c r="A2973" s="2"/>
      <c r="B2973" s="1" t="s">
        <v>5527</v>
      </c>
      <c r="E2973" s="1" t="s">
        <v>5528</v>
      </c>
      <c r="F2973" s="4"/>
      <c r="G2973" s="11">
        <v>0</v>
      </c>
      <c r="H2973" s="11"/>
      <c r="I2973" s="12">
        <v>0</v>
      </c>
      <c r="J2973" s="11"/>
      <c r="K2973" s="12">
        <v>0</v>
      </c>
      <c r="L2973" s="11">
        <f>=G2973-I2973+K2973</f>
      </c>
      <c r="M2973" s="3"/>
    </row>
    <row r="2974" outlineLevel="1">
      <c r="A2974" s="2"/>
      <c r="B2974" s="1" t="s">
        <v>5529</v>
      </c>
      <c r="E2974" s="1" t="s">
        <v>5530</v>
      </c>
      <c r="F2974" s="4"/>
      <c r="G2974" s="11">
        <v>0</v>
      </c>
      <c r="H2974" s="11"/>
      <c r="I2974" s="12">
        <v>0</v>
      </c>
      <c r="J2974" s="11"/>
      <c r="K2974" s="12">
        <v>0</v>
      </c>
      <c r="L2974" s="11">
        <f>=G2974-I2974+K2974</f>
      </c>
      <c r="M2974" s="3"/>
    </row>
    <row r="2975" outlineLevel="1">
      <c r="A2975" s="2"/>
      <c r="B2975" s="1" t="s">
        <v>5531</v>
      </c>
      <c r="E2975" s="1" t="s">
        <v>5532</v>
      </c>
      <c r="F2975" s="4"/>
      <c r="G2975" s="11">
        <v>0</v>
      </c>
      <c r="H2975" s="11"/>
      <c r="I2975" s="12">
        <v>0</v>
      </c>
      <c r="J2975" s="11"/>
      <c r="K2975" s="12">
        <v>0</v>
      </c>
      <c r="L2975" s="11">
        <f>=G2975-I2975+K2975</f>
      </c>
      <c r="M2975" s="3"/>
    </row>
    <row r="2976" outlineLevel="1">
      <c r="A2976" s="2"/>
      <c r="B2976" s="1" t="s">
        <v>5533</v>
      </c>
      <c r="E2976" s="1" t="s">
        <v>5534</v>
      </c>
      <c r="F2976" s="4"/>
      <c r="G2976" s="11">
        <v>0</v>
      </c>
      <c r="H2976" s="11"/>
      <c r="I2976" s="12">
        <v>0</v>
      </c>
      <c r="J2976" s="11"/>
      <c r="K2976" s="12">
        <v>0</v>
      </c>
      <c r="L2976" s="11">
        <f>=G2976-I2976+K2976</f>
      </c>
      <c r="M2976" s="3"/>
    </row>
    <row r="2977" outlineLevel="1">
      <c r="A2977" s="2"/>
      <c r="B2977" s="1" t="s">
        <v>5535</v>
      </c>
      <c r="E2977" s="1" t="s">
        <v>5536</v>
      </c>
      <c r="F2977" s="4"/>
      <c r="G2977" s="11">
        <v>0</v>
      </c>
      <c r="H2977" s="11"/>
      <c r="I2977" s="12">
        <v>0</v>
      </c>
      <c r="J2977" s="11"/>
      <c r="K2977" s="12">
        <v>0</v>
      </c>
      <c r="L2977" s="11">
        <f>=G2977-I2977+K2977</f>
      </c>
      <c r="M2977" s="3"/>
    </row>
    <row r="2978" outlineLevel="1">
      <c r="A2978" s="2"/>
      <c r="B2978" s="1" t="s">
        <v>5537</v>
      </c>
      <c r="E2978" s="1" t="s">
        <v>5538</v>
      </c>
      <c r="F2978" s="4"/>
      <c r="G2978" s="11">
        <v>0</v>
      </c>
      <c r="H2978" s="11"/>
      <c r="I2978" s="12">
        <v>0</v>
      </c>
      <c r="J2978" s="11"/>
      <c r="K2978" s="12">
        <v>0</v>
      </c>
      <c r="L2978" s="11">
        <f>=G2978-I2978+K2978</f>
      </c>
      <c r="M2978" s="3"/>
    </row>
    <row r="2979" outlineLevel="1">
      <c r="A2979" s="2"/>
      <c r="B2979" s="1" t="s">
        <v>5539</v>
      </c>
      <c r="E2979" s="1" t="s">
        <v>5540</v>
      </c>
      <c r="F2979" s="4"/>
      <c r="G2979" s="11">
        <v>0</v>
      </c>
      <c r="H2979" s="11"/>
      <c r="I2979" s="12">
        <v>0</v>
      </c>
      <c r="J2979" s="11"/>
      <c r="K2979" s="12">
        <v>0</v>
      </c>
      <c r="L2979" s="11">
        <f>=G2979-I2979+K2979</f>
      </c>
      <c r="M2979" s="3"/>
    </row>
    <row r="2980" outlineLevel="1">
      <c r="A2980" s="2"/>
      <c r="B2980" s="1" t="s">
        <v>5541</v>
      </c>
      <c r="E2980" s="1" t="s">
        <v>5542</v>
      </c>
      <c r="F2980" s="4"/>
      <c r="G2980" s="11">
        <v>0</v>
      </c>
      <c r="H2980" s="11"/>
      <c r="I2980" s="12">
        <v>0</v>
      </c>
      <c r="J2980" s="11"/>
      <c r="K2980" s="12">
        <v>0</v>
      </c>
      <c r="L2980" s="11">
        <f>=G2980-I2980+K2980</f>
      </c>
      <c r="M2980" s="3"/>
    </row>
    <row r="2981" outlineLevel="1">
      <c r="A2981" s="2"/>
      <c r="B2981" s="1" t="s">
        <v>5543</v>
      </c>
      <c r="E2981" s="1" t="s">
        <v>5544</v>
      </c>
      <c r="F2981" s="4"/>
      <c r="G2981" s="11">
        <v>0</v>
      </c>
      <c r="H2981" s="11"/>
      <c r="I2981" s="12">
        <v>0</v>
      </c>
      <c r="J2981" s="11"/>
      <c r="K2981" s="12">
        <v>0</v>
      </c>
      <c r="L2981" s="11">
        <f>=G2981-I2981+K2981</f>
      </c>
      <c r="M2981" s="3"/>
    </row>
    <row r="2982" outlineLevel="1">
      <c r="A2982" s="2"/>
      <c r="B2982" s="1" t="s">
        <v>5545</v>
      </c>
      <c r="E2982" s="1" t="s">
        <v>5546</v>
      </c>
      <c r="F2982" s="4"/>
      <c r="G2982" s="11">
        <v>0</v>
      </c>
      <c r="H2982" s="11"/>
      <c r="I2982" s="12">
        <v>0</v>
      </c>
      <c r="J2982" s="11"/>
      <c r="K2982" s="12">
        <v>0</v>
      </c>
      <c r="L2982" s="11">
        <f>=G2982-I2982+K2982</f>
      </c>
      <c r="M2982" s="3"/>
    </row>
    <row r="2983" outlineLevel="1">
      <c r="A2983" s="2"/>
      <c r="B2983" s="1" t="s">
        <v>5547</v>
      </c>
      <c r="E2983" s="1" t="s">
        <v>5548</v>
      </c>
      <c r="F2983" s="4"/>
      <c r="G2983" s="11">
        <v>0</v>
      </c>
      <c r="H2983" s="11"/>
      <c r="I2983" s="12">
        <v>0</v>
      </c>
      <c r="J2983" s="11"/>
      <c r="K2983" s="12">
        <v>0</v>
      </c>
      <c r="L2983" s="11">
        <f>=G2983-I2983+K2983</f>
      </c>
      <c r="M2983" s="3"/>
    </row>
    <row r="2984" outlineLevel="1">
      <c r="A2984" s="2"/>
      <c r="B2984" s="1" t="s">
        <v>5549</v>
      </c>
      <c r="E2984" s="1" t="s">
        <v>5550</v>
      </c>
      <c r="F2984" s="4"/>
      <c r="G2984" s="11">
        <v>0</v>
      </c>
      <c r="H2984" s="11"/>
      <c r="I2984" s="12">
        <v>0</v>
      </c>
      <c r="J2984" s="11"/>
      <c r="K2984" s="12">
        <v>0</v>
      </c>
      <c r="L2984" s="11">
        <f>=G2984-I2984+K2984</f>
      </c>
      <c r="M2984" s="3"/>
    </row>
    <row r="2985" outlineLevel="1">
      <c r="A2985" s="2"/>
      <c r="B2985" s="1" t="s">
        <v>5551</v>
      </c>
      <c r="E2985" s="1" t="s">
        <v>5552</v>
      </c>
      <c r="F2985" s="4"/>
      <c r="G2985" s="11">
        <v>0</v>
      </c>
      <c r="H2985" s="11"/>
      <c r="I2985" s="12">
        <v>0</v>
      </c>
      <c r="J2985" s="11"/>
      <c r="K2985" s="12">
        <v>0</v>
      </c>
      <c r="L2985" s="11">
        <f>=G2985-I2985+K2985</f>
      </c>
      <c r="M2985" s="3"/>
    </row>
    <row r="2986" outlineLevel="1">
      <c r="A2986" s="2"/>
      <c r="B2986" s="1" t="s">
        <v>5553</v>
      </c>
      <c r="E2986" s="1" t="s">
        <v>5554</v>
      </c>
      <c r="F2986" s="4"/>
      <c r="G2986" s="11">
        <v>0</v>
      </c>
      <c r="H2986" s="11"/>
      <c r="I2986" s="12">
        <v>0</v>
      </c>
      <c r="J2986" s="11"/>
      <c r="K2986" s="12">
        <v>0</v>
      </c>
      <c r="L2986" s="11">
        <f>=G2986-I2986+K2986</f>
      </c>
      <c r="M2986" s="3"/>
    </row>
    <row r="2987" outlineLevel="1">
      <c r="A2987" s="2"/>
      <c r="B2987" s="1" t="s">
        <v>5555</v>
      </c>
      <c r="E2987" s="1" t="s">
        <v>5556</v>
      </c>
      <c r="F2987" s="4"/>
      <c r="G2987" s="11">
        <v>0</v>
      </c>
      <c r="H2987" s="11"/>
      <c r="I2987" s="12">
        <v>0</v>
      </c>
      <c r="J2987" s="11"/>
      <c r="K2987" s="12">
        <v>0</v>
      </c>
      <c r="L2987" s="11">
        <f>=G2987-I2987+K2987</f>
      </c>
      <c r="M2987" s="3"/>
    </row>
    <row r="2988" outlineLevel="1">
      <c r="A2988" s="2"/>
      <c r="B2988" s="1" t="s">
        <v>5557</v>
      </c>
      <c r="E2988" s="1" t="s">
        <v>5558</v>
      </c>
      <c r="F2988" s="4"/>
      <c r="G2988" s="11">
        <v>0</v>
      </c>
      <c r="H2988" s="11"/>
      <c r="I2988" s="12">
        <v>0</v>
      </c>
      <c r="J2988" s="11"/>
      <c r="K2988" s="12">
        <v>0</v>
      </c>
      <c r="L2988" s="11">
        <f>=G2988-I2988+K2988</f>
      </c>
      <c r="M2988" s="3"/>
    </row>
    <row r="2989" outlineLevel="1">
      <c r="A2989" s="2"/>
      <c r="B2989" s="1" t="s">
        <v>5559</v>
      </c>
      <c r="E2989" s="1" t="s">
        <v>5560</v>
      </c>
      <c r="F2989" s="4"/>
      <c r="G2989" s="11">
        <v>0</v>
      </c>
      <c r="H2989" s="11"/>
      <c r="I2989" s="12">
        <v>0</v>
      </c>
      <c r="J2989" s="11"/>
      <c r="K2989" s="12">
        <v>0</v>
      </c>
      <c r="L2989" s="11">
        <f>=G2989-I2989+K2989</f>
      </c>
      <c r="M2989" s="3"/>
    </row>
    <row r="2990" outlineLevel="1">
      <c r="A2990" s="2"/>
      <c r="B2990" s="1" t="s">
        <v>5561</v>
      </c>
      <c r="E2990" s="1" t="s">
        <v>5562</v>
      </c>
      <c r="F2990" s="4"/>
      <c r="G2990" s="11">
        <v>0</v>
      </c>
      <c r="H2990" s="11"/>
      <c r="I2990" s="12">
        <v>0</v>
      </c>
      <c r="J2990" s="11"/>
      <c r="K2990" s="12">
        <v>0</v>
      </c>
      <c r="L2990" s="11">
        <f>=G2990-I2990+K2990</f>
      </c>
      <c r="M2990" s="3"/>
    </row>
    <row r="2991" outlineLevel="1">
      <c r="A2991" s="2"/>
      <c r="B2991" s="1" t="s">
        <v>5563</v>
      </c>
      <c r="E2991" s="1" t="s">
        <v>5564</v>
      </c>
      <c r="F2991" s="4"/>
      <c r="G2991" s="11">
        <v>0</v>
      </c>
      <c r="H2991" s="11"/>
      <c r="I2991" s="12">
        <v>0</v>
      </c>
      <c r="J2991" s="11"/>
      <c r="K2991" s="12">
        <v>0</v>
      </c>
      <c r="L2991" s="11">
        <f>=G2991-I2991+K2991</f>
      </c>
      <c r="M2991" s="3"/>
    </row>
    <row r="2992" outlineLevel="1">
      <c r="A2992" s="2"/>
      <c r="B2992" s="1" t="s">
        <v>5565</v>
      </c>
      <c r="E2992" s="1" t="s">
        <v>5566</v>
      </c>
      <c r="F2992" s="4"/>
      <c r="G2992" s="11">
        <v>0</v>
      </c>
      <c r="H2992" s="11"/>
      <c r="I2992" s="12">
        <v>0</v>
      </c>
      <c r="J2992" s="11"/>
      <c r="K2992" s="12">
        <v>0</v>
      </c>
      <c r="L2992" s="11">
        <f>=G2992-I2992+K2992</f>
      </c>
      <c r="M2992" s="3"/>
    </row>
    <row r="2993" outlineLevel="1">
      <c r="A2993" s="2"/>
      <c r="B2993" s="1" t="s">
        <v>5567</v>
      </c>
      <c r="E2993" s="1" t="s">
        <v>5568</v>
      </c>
      <c r="F2993" s="4"/>
      <c r="G2993" s="11">
        <v>0</v>
      </c>
      <c r="H2993" s="11"/>
      <c r="I2993" s="12">
        <v>0</v>
      </c>
      <c r="J2993" s="11"/>
      <c r="K2993" s="12">
        <v>0</v>
      </c>
      <c r="L2993" s="11">
        <f>=G2993-I2993+K2993</f>
      </c>
      <c r="M2993" s="3"/>
    </row>
    <row r="2994" outlineLevel="1">
      <c r="A2994" s="2"/>
      <c r="B2994" s="1" t="s">
        <v>5569</v>
      </c>
      <c r="E2994" s="1" t="s">
        <v>5570</v>
      </c>
      <c r="F2994" s="4"/>
      <c r="G2994" s="11">
        <v>0</v>
      </c>
      <c r="H2994" s="11"/>
      <c r="I2994" s="12">
        <v>0</v>
      </c>
      <c r="J2994" s="11"/>
      <c r="K2994" s="12">
        <v>0</v>
      </c>
      <c r="L2994" s="11">
        <f>=G2994-I2994+K2994</f>
      </c>
      <c r="M2994" s="3"/>
    </row>
    <row r="2995" outlineLevel="1">
      <c r="A2995" s="2"/>
      <c r="B2995" s="1" t="s">
        <v>5571</v>
      </c>
      <c r="E2995" s="1" t="s">
        <v>5572</v>
      </c>
      <c r="F2995" s="4"/>
      <c r="G2995" s="11">
        <v>0</v>
      </c>
      <c r="H2995" s="11"/>
      <c r="I2995" s="12">
        <v>0</v>
      </c>
      <c r="J2995" s="11"/>
      <c r="K2995" s="12">
        <v>0</v>
      </c>
      <c r="L2995" s="11">
        <f>=G2995-I2995+K2995</f>
      </c>
      <c r="M2995" s="3"/>
    </row>
    <row r="2996" outlineLevel="1">
      <c r="A2996" s="2"/>
      <c r="B2996" s="1" t="s">
        <v>5573</v>
      </c>
      <c r="E2996" s="1" t="s">
        <v>5574</v>
      </c>
      <c r="F2996" s="4"/>
      <c r="G2996" s="11">
        <v>0</v>
      </c>
      <c r="H2996" s="11"/>
      <c r="I2996" s="12">
        <v>0</v>
      </c>
      <c r="J2996" s="11"/>
      <c r="K2996" s="12">
        <v>0</v>
      </c>
      <c r="L2996" s="11">
        <f>=G2996-I2996+K2996</f>
      </c>
      <c r="M2996" s="3"/>
    </row>
    <row r="2997" outlineLevel="1">
      <c r="A2997" s="2"/>
      <c r="B2997" s="1" t="s">
        <v>5575</v>
      </c>
      <c r="E2997" s="1" t="s">
        <v>5576</v>
      </c>
      <c r="F2997" s="4"/>
      <c r="G2997" s="11">
        <v>0</v>
      </c>
      <c r="H2997" s="11"/>
      <c r="I2997" s="12">
        <v>0</v>
      </c>
      <c r="J2997" s="11"/>
      <c r="K2997" s="12">
        <v>0</v>
      </c>
      <c r="L2997" s="11">
        <f>=G2997-I2997+K2997</f>
      </c>
      <c r="M2997" s="3"/>
    </row>
    <row r="2998" outlineLevel="1">
      <c r="A2998" s="2"/>
      <c r="B2998" s="1" t="s">
        <v>5577</v>
      </c>
      <c r="E2998" s="1" t="s">
        <v>5578</v>
      </c>
      <c r="F2998" s="4"/>
      <c r="G2998" s="11">
        <v>0</v>
      </c>
      <c r="H2998" s="11"/>
      <c r="I2998" s="12">
        <v>0</v>
      </c>
      <c r="J2998" s="11"/>
      <c r="K2998" s="12">
        <v>0</v>
      </c>
      <c r="L2998" s="11">
        <f>=G2998-I2998+K2998</f>
      </c>
      <c r="M2998" s="3"/>
    </row>
    <row r="2999" outlineLevel="1">
      <c r="A2999" s="2"/>
      <c r="B2999" s="1" t="s">
        <v>5579</v>
      </c>
      <c r="E2999" s="1" t="s">
        <v>5580</v>
      </c>
      <c r="F2999" s="4"/>
      <c r="G2999" s="11">
        <v>0</v>
      </c>
      <c r="H2999" s="11"/>
      <c r="I2999" s="12">
        <v>0</v>
      </c>
      <c r="J2999" s="11"/>
      <c r="K2999" s="12">
        <v>0</v>
      </c>
      <c r="L2999" s="11">
        <f>=G2999-I2999+K2999</f>
      </c>
      <c r="M2999" s="3"/>
    </row>
    <row r="3000" outlineLevel="1">
      <c r="A3000" s="2"/>
      <c r="B3000" s="1" t="s">
        <v>5581</v>
      </c>
      <c r="E3000" s="1" t="s">
        <v>5582</v>
      </c>
      <c r="F3000" s="4"/>
      <c r="G3000" s="11">
        <v>0</v>
      </c>
      <c r="H3000" s="11"/>
      <c r="I3000" s="12">
        <v>0</v>
      </c>
      <c r="J3000" s="11"/>
      <c r="K3000" s="12">
        <v>0</v>
      </c>
      <c r="L3000" s="11">
        <f>=G3000-I3000+K3000</f>
      </c>
      <c r="M3000" s="3"/>
    </row>
    <row r="3001" outlineLevel="1">
      <c r="A3001" s="2"/>
      <c r="B3001" s="1" t="s">
        <v>5583</v>
      </c>
      <c r="E3001" s="1" t="s">
        <v>5584</v>
      </c>
      <c r="F3001" s="4"/>
      <c r="G3001" s="11">
        <v>0</v>
      </c>
      <c r="H3001" s="11"/>
      <c r="I3001" s="12">
        <v>0</v>
      </c>
      <c r="J3001" s="11"/>
      <c r="K3001" s="12">
        <v>0</v>
      </c>
      <c r="L3001" s="11">
        <f>=G3001-I3001+K3001</f>
      </c>
      <c r="M3001" s="3"/>
    </row>
    <row r="3002" outlineLevel="1">
      <c r="A3002" s="2"/>
      <c r="B3002" s="1" t="s">
        <v>5585</v>
      </c>
      <c r="E3002" s="1" t="s">
        <v>5586</v>
      </c>
      <c r="F3002" s="4"/>
      <c r="G3002" s="11">
        <v>0</v>
      </c>
      <c r="H3002" s="11"/>
      <c r="I3002" s="12">
        <v>0</v>
      </c>
      <c r="J3002" s="11"/>
      <c r="K3002" s="12">
        <v>0</v>
      </c>
      <c r="L3002" s="11">
        <f>=G3002-I3002+K3002</f>
      </c>
      <c r="M3002" s="3"/>
    </row>
    <row r="3003" outlineLevel="1">
      <c r="A3003" s="2"/>
      <c r="B3003" s="1" t="s">
        <v>5587</v>
      </c>
      <c r="E3003" s="1" t="s">
        <v>5588</v>
      </c>
      <c r="F3003" s="4"/>
      <c r="G3003" s="11">
        <v>0</v>
      </c>
      <c r="H3003" s="11"/>
      <c r="I3003" s="12">
        <v>0</v>
      </c>
      <c r="J3003" s="11"/>
      <c r="K3003" s="12">
        <v>0</v>
      </c>
      <c r="L3003" s="11">
        <f>=G3003-I3003+K3003</f>
      </c>
      <c r="M3003" s="3"/>
    </row>
    <row r="3004" outlineLevel="1">
      <c r="A3004" s="2"/>
      <c r="B3004" s="1" t="s">
        <v>5589</v>
      </c>
      <c r="E3004" s="1" t="s">
        <v>5590</v>
      </c>
      <c r="F3004" s="4"/>
      <c r="G3004" s="11">
        <v>0</v>
      </c>
      <c r="H3004" s="11"/>
      <c r="I3004" s="12">
        <v>0</v>
      </c>
      <c r="J3004" s="11"/>
      <c r="K3004" s="12">
        <v>0</v>
      </c>
      <c r="L3004" s="11">
        <f>=G3004-I3004+K3004</f>
      </c>
      <c r="M3004" s="3"/>
    </row>
    <row r="3005" outlineLevel="1">
      <c r="A3005" s="2"/>
      <c r="B3005" s="1" t="s">
        <v>5591</v>
      </c>
      <c r="E3005" s="1" t="s">
        <v>5592</v>
      </c>
      <c r="F3005" s="4"/>
      <c r="G3005" s="11">
        <v>0</v>
      </c>
      <c r="H3005" s="11"/>
      <c r="I3005" s="12">
        <v>0</v>
      </c>
      <c r="J3005" s="11"/>
      <c r="K3005" s="12">
        <v>0</v>
      </c>
      <c r="L3005" s="11">
        <f>=G3005-I3005+K3005</f>
      </c>
      <c r="M3005" s="3"/>
    </row>
    <row r="3006" outlineLevel="1">
      <c r="A3006" s="2"/>
      <c r="B3006" s="1" t="s">
        <v>5593</v>
      </c>
      <c r="E3006" s="1" t="s">
        <v>5594</v>
      </c>
      <c r="F3006" s="4"/>
      <c r="G3006" s="11">
        <v>0</v>
      </c>
      <c r="H3006" s="11"/>
      <c r="I3006" s="12">
        <v>0</v>
      </c>
      <c r="J3006" s="11"/>
      <c r="K3006" s="12">
        <v>0</v>
      </c>
      <c r="L3006" s="11">
        <f>=G3006-I3006+K3006</f>
      </c>
      <c r="M3006" s="3"/>
    </row>
    <row r="3007" outlineLevel="1">
      <c r="A3007" s="2"/>
      <c r="B3007" s="1" t="s">
        <v>5595</v>
      </c>
      <c r="E3007" s="1" t="s">
        <v>5596</v>
      </c>
      <c r="F3007" s="4"/>
      <c r="G3007" s="11">
        <v>0</v>
      </c>
      <c r="H3007" s="11"/>
      <c r="I3007" s="12">
        <v>0</v>
      </c>
      <c r="J3007" s="11"/>
      <c r="K3007" s="12">
        <v>0</v>
      </c>
      <c r="L3007" s="11">
        <f>=G3007-I3007+K3007</f>
      </c>
      <c r="M3007" s="3"/>
    </row>
    <row r="3008" outlineLevel="1">
      <c r="A3008" s="2"/>
      <c r="B3008" s="1" t="s">
        <v>5597</v>
      </c>
      <c r="E3008" s="1" t="s">
        <v>5598</v>
      </c>
      <c r="F3008" s="4"/>
      <c r="G3008" s="11">
        <v>0</v>
      </c>
      <c r="H3008" s="11"/>
      <c r="I3008" s="12">
        <v>0</v>
      </c>
      <c r="J3008" s="11"/>
      <c r="K3008" s="12">
        <v>0</v>
      </c>
      <c r="L3008" s="11">
        <f>=G3008-I3008+K3008</f>
      </c>
      <c r="M3008" s="3"/>
    </row>
    <row r="3009" outlineLevel="1">
      <c r="A3009" s="2"/>
      <c r="B3009" s="1" t="s">
        <v>5599</v>
      </c>
      <c r="E3009" s="1" t="s">
        <v>5600</v>
      </c>
      <c r="F3009" s="4"/>
      <c r="G3009" s="11">
        <v>0</v>
      </c>
      <c r="H3009" s="11"/>
      <c r="I3009" s="12">
        <v>0</v>
      </c>
      <c r="J3009" s="11"/>
      <c r="K3009" s="12">
        <v>0</v>
      </c>
      <c r="L3009" s="11">
        <f>=G3009-I3009+K3009</f>
      </c>
      <c r="M3009" s="3"/>
    </row>
    <row r="3010" outlineLevel="1">
      <c r="A3010" s="2"/>
      <c r="B3010" s="1" t="s">
        <v>5601</v>
      </c>
      <c r="E3010" s="1" t="s">
        <v>5602</v>
      </c>
      <c r="F3010" s="4"/>
      <c r="G3010" s="11">
        <v>0</v>
      </c>
      <c r="H3010" s="11"/>
      <c r="I3010" s="12">
        <v>0</v>
      </c>
      <c r="J3010" s="11"/>
      <c r="K3010" s="12">
        <v>0</v>
      </c>
      <c r="L3010" s="11">
        <f>=G3010-I3010+K3010</f>
      </c>
      <c r="M3010" s="3"/>
    </row>
    <row r="3011" outlineLevel="1">
      <c r="A3011" s="2"/>
      <c r="B3011" s="1" t="s">
        <v>5603</v>
      </c>
      <c r="E3011" s="1" t="s">
        <v>5604</v>
      </c>
      <c r="F3011" s="4"/>
      <c r="G3011" s="11">
        <v>0</v>
      </c>
      <c r="H3011" s="11"/>
      <c r="I3011" s="12">
        <v>0</v>
      </c>
      <c r="J3011" s="11"/>
      <c r="K3011" s="12">
        <v>0</v>
      </c>
      <c r="L3011" s="11">
        <f>=G3011-I3011+K3011</f>
      </c>
      <c r="M3011" s="3"/>
    </row>
    <row r="3012" outlineLevel="1">
      <c r="A3012" s="2"/>
      <c r="B3012" s="1" t="s">
        <v>5605</v>
      </c>
      <c r="E3012" s="1" t="s">
        <v>5606</v>
      </c>
      <c r="F3012" s="4"/>
      <c r="G3012" s="11">
        <v>0</v>
      </c>
      <c r="H3012" s="11"/>
      <c r="I3012" s="12">
        <v>0</v>
      </c>
      <c r="J3012" s="11"/>
      <c r="K3012" s="12">
        <v>0</v>
      </c>
      <c r="L3012" s="11">
        <f>=G3012-I3012+K3012</f>
      </c>
      <c r="M3012" s="3"/>
    </row>
    <row r="3013" outlineLevel="1">
      <c r="A3013" s="2"/>
      <c r="B3013" s="1" t="s">
        <v>5607</v>
      </c>
      <c r="E3013" s="1" t="s">
        <v>5608</v>
      </c>
      <c r="F3013" s="4"/>
      <c r="G3013" s="11">
        <v>0</v>
      </c>
      <c r="H3013" s="11"/>
      <c r="I3013" s="12">
        <v>0</v>
      </c>
      <c r="J3013" s="11"/>
      <c r="K3013" s="12">
        <v>0</v>
      </c>
      <c r="L3013" s="11">
        <f>=G3013-I3013+K3013</f>
      </c>
      <c r="M3013" s="3"/>
    </row>
    <row r="3014" outlineLevel="1">
      <c r="A3014" s="2"/>
      <c r="B3014" s="1" t="s">
        <v>5609</v>
      </c>
      <c r="E3014" s="1" t="s">
        <v>5610</v>
      </c>
      <c r="F3014" s="4"/>
      <c r="G3014" s="11">
        <v>0</v>
      </c>
      <c r="H3014" s="11"/>
      <c r="I3014" s="12">
        <v>0</v>
      </c>
      <c r="J3014" s="11"/>
      <c r="K3014" s="12">
        <v>0</v>
      </c>
      <c r="L3014" s="11">
        <f>=G3014-I3014+K3014</f>
      </c>
      <c r="M3014" s="3"/>
    </row>
    <row r="3015" outlineLevel="1">
      <c r="A3015" s="2"/>
      <c r="B3015" s="1" t="s">
        <v>5611</v>
      </c>
      <c r="E3015" s="1" t="s">
        <v>5612</v>
      </c>
      <c r="F3015" s="4"/>
      <c r="G3015" s="11">
        <v>0</v>
      </c>
      <c r="H3015" s="11"/>
      <c r="I3015" s="12">
        <v>0</v>
      </c>
      <c r="J3015" s="11"/>
      <c r="K3015" s="12">
        <v>0</v>
      </c>
      <c r="L3015" s="11">
        <f>=G3015-I3015+K3015</f>
      </c>
      <c r="M3015" s="3"/>
    </row>
    <row r="3016" outlineLevel="1">
      <c r="A3016" s="2"/>
      <c r="B3016" s="1" t="s">
        <v>5613</v>
      </c>
      <c r="E3016" s="1" t="s">
        <v>5614</v>
      </c>
      <c r="F3016" s="4"/>
      <c r="G3016" s="11">
        <v>0</v>
      </c>
      <c r="H3016" s="11"/>
      <c r="I3016" s="12">
        <v>0</v>
      </c>
      <c r="J3016" s="11"/>
      <c r="K3016" s="12">
        <v>0</v>
      </c>
      <c r="L3016" s="11">
        <f>=G3016-I3016+K3016</f>
      </c>
      <c r="M3016" s="3"/>
    </row>
    <row r="3017" outlineLevel="1">
      <c r="A3017" s="2"/>
      <c r="B3017" s="1" t="s">
        <v>5615</v>
      </c>
      <c r="E3017" s="1" t="s">
        <v>5616</v>
      </c>
      <c r="F3017" s="4"/>
      <c r="G3017" s="11">
        <v>0</v>
      </c>
      <c r="H3017" s="11"/>
      <c r="I3017" s="12">
        <v>0</v>
      </c>
      <c r="J3017" s="11"/>
      <c r="K3017" s="12">
        <v>0</v>
      </c>
      <c r="L3017" s="11">
        <f>=G3017-I3017+K3017</f>
      </c>
      <c r="M3017" s="3"/>
    </row>
    <row r="3018" outlineLevel="1">
      <c r="A3018" s="2"/>
      <c r="B3018" s="1" t="s">
        <v>5617</v>
      </c>
      <c r="E3018" s="1" t="s">
        <v>5618</v>
      </c>
      <c r="F3018" s="4"/>
      <c r="G3018" s="11">
        <v>0</v>
      </c>
      <c r="H3018" s="11"/>
      <c r="I3018" s="12">
        <v>0</v>
      </c>
      <c r="J3018" s="11"/>
      <c r="K3018" s="12">
        <v>0</v>
      </c>
      <c r="L3018" s="11">
        <f>=G3018-I3018+K3018</f>
      </c>
      <c r="M3018" s="3"/>
    </row>
    <row r="3019" outlineLevel="1">
      <c r="A3019" s="2"/>
      <c r="B3019" s="1" t="s">
        <v>5619</v>
      </c>
      <c r="E3019" s="1" t="s">
        <v>5620</v>
      </c>
      <c r="F3019" s="4"/>
      <c r="G3019" s="11">
        <v>0</v>
      </c>
      <c r="H3019" s="11"/>
      <c r="I3019" s="12">
        <v>0</v>
      </c>
      <c r="J3019" s="11"/>
      <c r="K3019" s="12">
        <v>0</v>
      </c>
      <c r="L3019" s="11">
        <f>=G3019-I3019+K3019</f>
      </c>
      <c r="M3019" s="3"/>
    </row>
    <row r="3020" outlineLevel="1">
      <c r="A3020" s="2"/>
      <c r="B3020" s="1" t="s">
        <v>5621</v>
      </c>
      <c r="E3020" s="1" t="s">
        <v>5622</v>
      </c>
      <c r="F3020" s="4"/>
      <c r="G3020" s="11">
        <v>0</v>
      </c>
      <c r="H3020" s="11"/>
      <c r="I3020" s="12">
        <v>0</v>
      </c>
      <c r="J3020" s="11"/>
      <c r="K3020" s="12">
        <v>0</v>
      </c>
      <c r="L3020" s="11">
        <f>=G3020-I3020+K3020</f>
      </c>
      <c r="M3020" s="3"/>
    </row>
    <row r="3021" outlineLevel="1">
      <c r="A3021" s="2"/>
      <c r="B3021" s="1" t="s">
        <v>5623</v>
      </c>
      <c r="E3021" s="1" t="s">
        <v>5624</v>
      </c>
      <c r="F3021" s="4"/>
      <c r="G3021" s="11">
        <v>0</v>
      </c>
      <c r="H3021" s="11"/>
      <c r="I3021" s="12">
        <v>0</v>
      </c>
      <c r="J3021" s="11"/>
      <c r="K3021" s="12">
        <v>0</v>
      </c>
      <c r="L3021" s="11">
        <f>=G3021-I3021+K3021</f>
      </c>
      <c r="M3021" s="3"/>
    </row>
    <row r="3022" outlineLevel="1">
      <c r="A3022" s="2"/>
      <c r="B3022" s="1" t="s">
        <v>5625</v>
      </c>
      <c r="E3022" s="1" t="s">
        <v>5626</v>
      </c>
      <c r="F3022" s="4"/>
      <c r="G3022" s="11">
        <v>0</v>
      </c>
      <c r="H3022" s="11"/>
      <c r="I3022" s="12">
        <v>0</v>
      </c>
      <c r="J3022" s="11"/>
      <c r="K3022" s="12">
        <v>0</v>
      </c>
      <c r="L3022" s="11">
        <f>=G3022-I3022+K3022</f>
      </c>
      <c r="M3022" s="3"/>
    </row>
    <row r="3023" outlineLevel="1">
      <c r="A3023" s="2"/>
      <c r="B3023" s="1" t="s">
        <v>5627</v>
      </c>
      <c r="E3023" s="1" t="s">
        <v>5628</v>
      </c>
      <c r="F3023" s="4"/>
      <c r="G3023" s="11">
        <v>0</v>
      </c>
      <c r="H3023" s="11"/>
      <c r="I3023" s="12">
        <v>0</v>
      </c>
      <c r="J3023" s="11"/>
      <c r="K3023" s="12">
        <v>0</v>
      </c>
      <c r="L3023" s="11">
        <f>=G3023-I3023+K3023</f>
      </c>
      <c r="M3023" s="3"/>
    </row>
    <row r="3024" outlineLevel="1">
      <c r="A3024" s="2"/>
      <c r="B3024" s="1" t="s">
        <v>5629</v>
      </c>
      <c r="E3024" s="1" t="s">
        <v>5630</v>
      </c>
      <c r="F3024" s="4"/>
      <c r="G3024" s="11">
        <v>0</v>
      </c>
      <c r="H3024" s="11"/>
      <c r="I3024" s="12">
        <v>0</v>
      </c>
      <c r="J3024" s="11"/>
      <c r="K3024" s="12">
        <v>0</v>
      </c>
      <c r="L3024" s="11">
        <f>=G3024-I3024+K3024</f>
      </c>
      <c r="M3024" s="3"/>
    </row>
    <row r="3025" outlineLevel="1">
      <c r="A3025" s="2"/>
      <c r="B3025" s="1" t="s">
        <v>5631</v>
      </c>
      <c r="E3025" s="1" t="s">
        <v>5632</v>
      </c>
      <c r="F3025" s="4"/>
      <c r="G3025" s="11">
        <v>0</v>
      </c>
      <c r="H3025" s="11"/>
      <c r="I3025" s="12">
        <v>0</v>
      </c>
      <c r="J3025" s="11"/>
      <c r="K3025" s="12">
        <v>0</v>
      </c>
      <c r="L3025" s="11">
        <f>=G3025-I3025+K3025</f>
      </c>
      <c r="M3025" s="3"/>
    </row>
    <row r="3026" outlineLevel="1">
      <c r="A3026" s="2"/>
      <c r="B3026" s="1" t="s">
        <v>5633</v>
      </c>
      <c r="E3026" s="1" t="s">
        <v>5634</v>
      </c>
      <c r="F3026" s="4"/>
      <c r="G3026" s="11">
        <v>0</v>
      </c>
      <c r="H3026" s="11"/>
      <c r="I3026" s="12">
        <v>0</v>
      </c>
      <c r="J3026" s="11"/>
      <c r="K3026" s="12">
        <v>0</v>
      </c>
      <c r="L3026" s="11">
        <f>=G3026-I3026+K3026</f>
      </c>
      <c r="M3026" s="3"/>
    </row>
    <row r="3027" outlineLevel="1">
      <c r="A3027" s="2"/>
      <c r="B3027" s="1" t="s">
        <v>5635</v>
      </c>
      <c r="E3027" s="1" t="s">
        <v>5636</v>
      </c>
      <c r="F3027" s="4"/>
      <c r="G3027" s="11">
        <v>0</v>
      </c>
      <c r="H3027" s="11"/>
      <c r="I3027" s="12">
        <v>0</v>
      </c>
      <c r="J3027" s="11"/>
      <c r="K3027" s="12">
        <v>0</v>
      </c>
      <c r="L3027" s="11">
        <f>=G3027-I3027+K3027</f>
      </c>
      <c r="M3027" s="3"/>
    </row>
    <row r="3028" outlineLevel="1">
      <c r="A3028" s="2"/>
      <c r="B3028" s="1" t="s">
        <v>5637</v>
      </c>
      <c r="E3028" s="1" t="s">
        <v>5638</v>
      </c>
      <c r="F3028" s="4"/>
      <c r="G3028" s="11">
        <v>0</v>
      </c>
      <c r="H3028" s="11"/>
      <c r="I3028" s="12">
        <v>0</v>
      </c>
      <c r="J3028" s="11"/>
      <c r="K3028" s="12">
        <v>0</v>
      </c>
      <c r="L3028" s="11">
        <f>=G3028-I3028+K3028</f>
      </c>
      <c r="M3028" s="3"/>
    </row>
    <row r="3029" outlineLevel="1">
      <c r="A3029" s="2"/>
      <c r="B3029" s="1" t="s">
        <v>5639</v>
      </c>
      <c r="E3029" s="1" t="s">
        <v>5640</v>
      </c>
      <c r="F3029" s="4"/>
      <c r="G3029" s="11">
        <v>0</v>
      </c>
      <c r="H3029" s="11"/>
      <c r="I3029" s="12">
        <v>0</v>
      </c>
      <c r="J3029" s="11"/>
      <c r="K3029" s="12">
        <v>0</v>
      </c>
      <c r="L3029" s="11">
        <f>=G3029-I3029+K3029</f>
      </c>
      <c r="M3029" s="3"/>
    </row>
    <row r="3030" outlineLevel="1">
      <c r="A3030" s="2"/>
      <c r="B3030" s="1" t="s">
        <v>5641</v>
      </c>
      <c r="E3030" s="1" t="s">
        <v>5642</v>
      </c>
      <c r="F3030" s="4"/>
      <c r="G3030" s="11">
        <v>0</v>
      </c>
      <c r="H3030" s="11"/>
      <c r="I3030" s="12">
        <v>0</v>
      </c>
      <c r="J3030" s="11"/>
      <c r="K3030" s="12">
        <v>0</v>
      </c>
      <c r="L3030" s="11">
        <f>=G3030-I3030+K3030</f>
      </c>
      <c r="M3030" s="3"/>
    </row>
    <row r="3031" outlineLevel="1">
      <c r="A3031" s="2"/>
      <c r="B3031" s="1" t="s">
        <v>5643</v>
      </c>
      <c r="E3031" s="1" t="s">
        <v>5644</v>
      </c>
      <c r="F3031" s="4"/>
      <c r="G3031" s="11">
        <v>0</v>
      </c>
      <c r="H3031" s="11"/>
      <c r="I3031" s="12">
        <v>0</v>
      </c>
      <c r="J3031" s="11"/>
      <c r="K3031" s="12">
        <v>0</v>
      </c>
      <c r="L3031" s="11">
        <f>=G3031-I3031+K3031</f>
      </c>
      <c r="M3031" s="3"/>
    </row>
    <row r="3032" outlineLevel="1">
      <c r="A3032" s="2"/>
      <c r="B3032" s="1" t="s">
        <v>5645</v>
      </c>
      <c r="E3032" s="1" t="s">
        <v>5646</v>
      </c>
      <c r="F3032" s="4"/>
      <c r="G3032" s="11">
        <v>0</v>
      </c>
      <c r="H3032" s="11"/>
      <c r="I3032" s="12">
        <v>0</v>
      </c>
      <c r="J3032" s="11"/>
      <c r="K3032" s="12">
        <v>0</v>
      </c>
      <c r="L3032" s="11">
        <f>=G3032-I3032+K3032</f>
      </c>
      <c r="M3032" s="3"/>
    </row>
    <row r="3033" outlineLevel="1">
      <c r="A3033" s="2"/>
      <c r="B3033" s="1" t="s">
        <v>5647</v>
      </c>
      <c r="E3033" s="1" t="s">
        <v>5648</v>
      </c>
      <c r="F3033" s="4"/>
      <c r="G3033" s="11">
        <v>0</v>
      </c>
      <c r="H3033" s="11"/>
      <c r="I3033" s="12">
        <v>0</v>
      </c>
      <c r="J3033" s="11"/>
      <c r="K3033" s="12">
        <v>0</v>
      </c>
      <c r="L3033" s="11">
        <f>=G3033-I3033+K3033</f>
      </c>
      <c r="M3033" s="3"/>
    </row>
    <row r="3034" outlineLevel="1">
      <c r="A3034" s="2"/>
      <c r="B3034" s="1" t="s">
        <v>5649</v>
      </c>
      <c r="E3034" s="1" t="s">
        <v>5650</v>
      </c>
      <c r="F3034" s="4"/>
      <c r="G3034" s="11">
        <v>0</v>
      </c>
      <c r="H3034" s="11"/>
      <c r="I3034" s="12">
        <v>0</v>
      </c>
      <c r="J3034" s="11"/>
      <c r="K3034" s="12">
        <v>0</v>
      </c>
      <c r="L3034" s="11">
        <f>=G3034-I3034+K3034</f>
      </c>
      <c r="M3034" s="3"/>
    </row>
    <row r="3035" outlineLevel="1">
      <c r="A3035" s="2"/>
      <c r="B3035" s="1" t="s">
        <v>5651</v>
      </c>
      <c r="E3035" s="1" t="s">
        <v>5652</v>
      </c>
      <c r="F3035" s="4"/>
      <c r="G3035" s="11">
        <v>0</v>
      </c>
      <c r="H3035" s="11"/>
      <c r="I3035" s="12">
        <v>0</v>
      </c>
      <c r="J3035" s="11"/>
      <c r="K3035" s="12">
        <v>0</v>
      </c>
      <c r="L3035" s="11">
        <f>=G3035-I3035+K3035</f>
      </c>
      <c r="M3035" s="3"/>
    </row>
    <row r="3036" outlineLevel="1">
      <c r="A3036" s="2"/>
      <c r="B3036" s="1" t="s">
        <v>5653</v>
      </c>
      <c r="E3036" s="1" t="s">
        <v>5654</v>
      </c>
      <c r="F3036" s="4"/>
      <c r="G3036" s="11">
        <v>0</v>
      </c>
      <c r="H3036" s="11"/>
      <c r="I3036" s="12">
        <v>0</v>
      </c>
      <c r="J3036" s="11"/>
      <c r="K3036" s="12">
        <v>0</v>
      </c>
      <c r="L3036" s="11">
        <f>=G3036-I3036+K3036</f>
      </c>
      <c r="M3036" s="3"/>
    </row>
    <row r="3037" outlineLevel="1">
      <c r="A3037" s="2"/>
      <c r="B3037" s="1" t="s">
        <v>5655</v>
      </c>
      <c r="E3037" s="1" t="s">
        <v>5656</v>
      </c>
      <c r="F3037" s="4"/>
      <c r="G3037" s="11">
        <v>0</v>
      </c>
      <c r="H3037" s="11"/>
      <c r="I3037" s="12">
        <v>0</v>
      </c>
      <c r="J3037" s="11"/>
      <c r="K3037" s="12">
        <v>0</v>
      </c>
      <c r="L3037" s="11">
        <f>=G3037-I3037+K3037</f>
      </c>
      <c r="M3037" s="3"/>
    </row>
    <row r="3038" outlineLevel="1">
      <c r="A3038" s="2"/>
      <c r="B3038" s="1" t="s">
        <v>5657</v>
      </c>
      <c r="E3038" s="1" t="s">
        <v>5658</v>
      </c>
      <c r="F3038" s="4"/>
      <c r="G3038" s="11">
        <v>0</v>
      </c>
      <c r="H3038" s="11"/>
      <c r="I3038" s="12">
        <v>0</v>
      </c>
      <c r="J3038" s="11"/>
      <c r="K3038" s="12">
        <v>0</v>
      </c>
      <c r="L3038" s="11">
        <f>=G3038-I3038+K3038</f>
      </c>
      <c r="M3038" s="3"/>
    </row>
    <row r="3039" outlineLevel="1">
      <c r="A3039" s="2"/>
      <c r="B3039" s="1" t="s">
        <v>5659</v>
      </c>
      <c r="E3039" s="1" t="s">
        <v>5660</v>
      </c>
      <c r="F3039" s="4"/>
      <c r="G3039" s="11">
        <v>0</v>
      </c>
      <c r="H3039" s="11"/>
      <c r="I3039" s="12">
        <v>0</v>
      </c>
      <c r="J3039" s="11"/>
      <c r="K3039" s="12">
        <v>0</v>
      </c>
      <c r="L3039" s="11">
        <f>=G3039-I3039+K3039</f>
      </c>
      <c r="M3039" s="3"/>
    </row>
    <row r="3040" outlineLevel="1">
      <c r="A3040" s="2"/>
      <c r="B3040" s="1" t="s">
        <v>5661</v>
      </c>
      <c r="E3040" s="1" t="s">
        <v>5662</v>
      </c>
      <c r="F3040" s="4"/>
      <c r="G3040" s="11">
        <v>0</v>
      </c>
      <c r="H3040" s="11"/>
      <c r="I3040" s="12">
        <v>0</v>
      </c>
      <c r="J3040" s="11"/>
      <c r="K3040" s="12">
        <v>0</v>
      </c>
      <c r="L3040" s="11">
        <f>=G3040-I3040+K3040</f>
      </c>
      <c r="M3040" s="3"/>
    </row>
    <row r="3041" outlineLevel="1">
      <c r="A3041" s="2"/>
      <c r="B3041" s="1" t="s">
        <v>5663</v>
      </c>
      <c r="E3041" s="1" t="s">
        <v>5664</v>
      </c>
      <c r="F3041" s="4"/>
      <c r="G3041" s="11">
        <v>0</v>
      </c>
      <c r="H3041" s="11"/>
      <c r="I3041" s="12">
        <v>0</v>
      </c>
      <c r="J3041" s="11"/>
      <c r="K3041" s="12">
        <v>0</v>
      </c>
      <c r="L3041" s="11">
        <f>=G3041-I3041+K3041</f>
      </c>
      <c r="M3041" s="3"/>
    </row>
    <row r="3042" outlineLevel="1">
      <c r="A3042" s="2"/>
      <c r="B3042" s="1" t="s">
        <v>5665</v>
      </c>
      <c r="E3042" s="1" t="s">
        <v>5666</v>
      </c>
      <c r="F3042" s="4"/>
      <c r="G3042" s="11">
        <v>0</v>
      </c>
      <c r="H3042" s="11"/>
      <c r="I3042" s="12">
        <v>0</v>
      </c>
      <c r="J3042" s="11"/>
      <c r="K3042" s="12">
        <v>0</v>
      </c>
      <c r="L3042" s="11">
        <f>=G3042-I3042+K3042</f>
      </c>
      <c r="M3042" s="3"/>
    </row>
    <row r="3043" outlineLevel="1">
      <c r="A3043" s="2"/>
      <c r="B3043" s="1" t="s">
        <v>5667</v>
      </c>
      <c r="E3043" s="1" t="s">
        <v>5668</v>
      </c>
      <c r="F3043" s="4"/>
      <c r="G3043" s="11">
        <v>0</v>
      </c>
      <c r="H3043" s="11"/>
      <c r="I3043" s="12">
        <v>0</v>
      </c>
      <c r="J3043" s="11"/>
      <c r="K3043" s="12">
        <v>0</v>
      </c>
      <c r="L3043" s="11">
        <f>=G3043-I3043+K3043</f>
      </c>
      <c r="M3043" s="3"/>
    </row>
    <row r="3044" outlineLevel="1">
      <c r="A3044" s="2"/>
      <c r="B3044" s="1" t="s">
        <v>5669</v>
      </c>
      <c r="E3044" s="1" t="s">
        <v>5670</v>
      </c>
      <c r="F3044" s="4"/>
      <c r="G3044" s="11">
        <v>0</v>
      </c>
      <c r="H3044" s="11"/>
      <c r="I3044" s="12">
        <v>0</v>
      </c>
      <c r="J3044" s="11"/>
      <c r="K3044" s="12">
        <v>0</v>
      </c>
      <c r="L3044" s="11">
        <f>=G3044-I3044+K3044</f>
      </c>
      <c r="M3044" s="3"/>
    </row>
    <row r="3045" outlineLevel="1">
      <c r="A3045" s="2"/>
      <c r="B3045" s="1" t="s">
        <v>5671</v>
      </c>
      <c r="E3045" s="1" t="s">
        <v>5672</v>
      </c>
      <c r="F3045" s="4"/>
      <c r="G3045" s="11">
        <v>0</v>
      </c>
      <c r="H3045" s="11"/>
      <c r="I3045" s="12">
        <v>0</v>
      </c>
      <c r="J3045" s="11"/>
      <c r="K3045" s="12">
        <v>0</v>
      </c>
      <c r="L3045" s="11">
        <f>=G3045-I3045+K3045</f>
      </c>
      <c r="M3045" s="3"/>
    </row>
    <row r="3046" outlineLevel="1">
      <c r="A3046" s="2"/>
      <c r="B3046" s="1" t="s">
        <v>5673</v>
      </c>
      <c r="E3046" s="1" t="s">
        <v>5674</v>
      </c>
      <c r="F3046" s="4"/>
      <c r="G3046" s="11">
        <v>0</v>
      </c>
      <c r="H3046" s="11"/>
      <c r="I3046" s="12">
        <v>0</v>
      </c>
      <c r="J3046" s="11"/>
      <c r="K3046" s="12">
        <v>0</v>
      </c>
      <c r="L3046" s="11">
        <f>=G3046-I3046+K3046</f>
      </c>
      <c r="M3046" s="3"/>
    </row>
    <row r="3047" outlineLevel="1">
      <c r="A3047" s="2"/>
      <c r="B3047" s="1" t="s">
        <v>5675</v>
      </c>
      <c r="E3047" s="1" t="s">
        <v>5676</v>
      </c>
      <c r="F3047" s="4"/>
      <c r="G3047" s="11">
        <v>0</v>
      </c>
      <c r="H3047" s="11"/>
      <c r="I3047" s="12">
        <v>0</v>
      </c>
      <c r="J3047" s="11"/>
      <c r="K3047" s="12">
        <v>0</v>
      </c>
      <c r="L3047" s="11">
        <f>=G3047-I3047+K3047</f>
      </c>
      <c r="M3047" s="3"/>
    </row>
    <row r="3048" outlineLevel="1">
      <c r="A3048" s="2"/>
      <c r="B3048" s="1" t="s">
        <v>5677</v>
      </c>
      <c r="E3048" s="1" t="s">
        <v>5678</v>
      </c>
      <c r="F3048" s="4"/>
      <c r="G3048" s="11">
        <v>0</v>
      </c>
      <c r="H3048" s="11"/>
      <c r="I3048" s="12">
        <v>0</v>
      </c>
      <c r="J3048" s="11"/>
      <c r="K3048" s="12">
        <v>0</v>
      </c>
      <c r="L3048" s="11">
        <f>=G3048-I3048+K3048</f>
      </c>
      <c r="M3048" s="3"/>
    </row>
    <row r="3049" outlineLevel="1">
      <c r="A3049" s="2"/>
      <c r="B3049" s="1" t="s">
        <v>5679</v>
      </c>
      <c r="E3049" s="1" t="s">
        <v>5680</v>
      </c>
      <c r="F3049" s="4"/>
      <c r="G3049" s="11">
        <v>0</v>
      </c>
      <c r="H3049" s="11"/>
      <c r="I3049" s="12">
        <v>0</v>
      </c>
      <c r="J3049" s="11"/>
      <c r="K3049" s="12">
        <v>0</v>
      </c>
      <c r="L3049" s="11">
        <f>=G3049-I3049+K3049</f>
      </c>
      <c r="M3049" s="3"/>
    </row>
    <row r="3050" outlineLevel="1">
      <c r="A3050" s="2"/>
      <c r="B3050" s="1" t="s">
        <v>5681</v>
      </c>
      <c r="E3050" s="1" t="s">
        <v>5682</v>
      </c>
      <c r="F3050" s="4"/>
      <c r="G3050" s="11">
        <v>0</v>
      </c>
      <c r="H3050" s="11"/>
      <c r="I3050" s="12">
        <v>0</v>
      </c>
      <c r="J3050" s="11"/>
      <c r="K3050" s="12">
        <v>0</v>
      </c>
      <c r="L3050" s="11">
        <f>=G3050-I3050+K3050</f>
      </c>
      <c r="M3050" s="3"/>
    </row>
    <row r="3051" outlineLevel="1">
      <c r="A3051" s="2"/>
      <c r="B3051" s="1" t="s">
        <v>5683</v>
      </c>
      <c r="E3051" s="1" t="s">
        <v>5684</v>
      </c>
      <c r="F3051" s="4"/>
      <c r="G3051" s="11">
        <v>0</v>
      </c>
      <c r="H3051" s="11"/>
      <c r="I3051" s="12">
        <v>0</v>
      </c>
      <c r="J3051" s="11"/>
      <c r="K3051" s="12">
        <v>0</v>
      </c>
      <c r="L3051" s="11">
        <f>=G3051-I3051+K3051</f>
      </c>
      <c r="M3051" s="3"/>
    </row>
    <row r="3052" outlineLevel="1">
      <c r="A3052" s="2"/>
      <c r="B3052" s="1" t="s">
        <v>5685</v>
      </c>
      <c r="E3052" s="1" t="s">
        <v>5686</v>
      </c>
      <c r="F3052" s="4"/>
      <c r="G3052" s="11">
        <v>0</v>
      </c>
      <c r="H3052" s="11"/>
      <c r="I3052" s="12">
        <v>0</v>
      </c>
      <c r="J3052" s="11"/>
      <c r="K3052" s="12">
        <v>0</v>
      </c>
      <c r="L3052" s="11">
        <f>=G3052-I3052+K3052</f>
      </c>
      <c r="M3052" s="3"/>
    </row>
    <row r="3053" outlineLevel="1">
      <c r="A3053" s="2"/>
      <c r="B3053" s="1" t="s">
        <v>5687</v>
      </c>
      <c r="E3053" s="1" t="s">
        <v>5688</v>
      </c>
      <c r="F3053" s="4"/>
      <c r="G3053" s="11">
        <v>0</v>
      </c>
      <c r="H3053" s="11"/>
      <c r="I3053" s="12">
        <v>0</v>
      </c>
      <c r="J3053" s="11"/>
      <c r="K3053" s="12">
        <v>0</v>
      </c>
      <c r="L3053" s="11">
        <f>=G3053-I3053+K3053</f>
      </c>
      <c r="M3053" s="3"/>
    </row>
    <row r="3054" outlineLevel="1">
      <c r="A3054" s="2"/>
      <c r="B3054" s="1" t="s">
        <v>5689</v>
      </c>
      <c r="E3054" s="1" t="s">
        <v>5690</v>
      </c>
      <c r="F3054" s="4"/>
      <c r="G3054" s="11">
        <v>0</v>
      </c>
      <c r="H3054" s="11"/>
      <c r="I3054" s="12">
        <v>0</v>
      </c>
      <c r="J3054" s="11"/>
      <c r="K3054" s="12">
        <v>0</v>
      </c>
      <c r="L3054" s="11">
        <f>=G3054-I3054+K3054</f>
      </c>
      <c r="M3054" s="3"/>
    </row>
    <row r="3055" outlineLevel="1">
      <c r="A3055" s="2"/>
      <c r="B3055" s="1" t="s">
        <v>5691</v>
      </c>
      <c r="E3055" s="1" t="s">
        <v>5692</v>
      </c>
      <c r="F3055" s="4"/>
      <c r="G3055" s="11">
        <v>0</v>
      </c>
      <c r="H3055" s="11"/>
      <c r="I3055" s="12">
        <v>0</v>
      </c>
      <c r="J3055" s="11"/>
      <c r="K3055" s="12">
        <v>0</v>
      </c>
      <c r="L3055" s="11">
        <f>=G3055-I3055+K3055</f>
      </c>
      <c r="M3055" s="3"/>
    </row>
    <row r="3056" outlineLevel="1">
      <c r="A3056" s="2"/>
      <c r="B3056" s="1" t="s">
        <v>5693</v>
      </c>
      <c r="E3056" s="1" t="s">
        <v>5694</v>
      </c>
      <c r="F3056" s="4"/>
      <c r="G3056" s="11">
        <v>0</v>
      </c>
      <c r="H3056" s="11"/>
      <c r="I3056" s="12">
        <v>0</v>
      </c>
      <c r="J3056" s="11"/>
      <c r="K3056" s="12">
        <v>0</v>
      </c>
      <c r="L3056" s="11">
        <f>=G3056-I3056+K3056</f>
      </c>
      <c r="M3056" s="3"/>
    </row>
    <row r="3057" outlineLevel="1">
      <c r="A3057" s="2"/>
      <c r="B3057" s="1" t="s">
        <v>5695</v>
      </c>
      <c r="E3057" s="1" t="s">
        <v>5696</v>
      </c>
      <c r="F3057" s="4"/>
      <c r="G3057" s="11">
        <v>0</v>
      </c>
      <c r="H3057" s="11"/>
      <c r="I3057" s="12">
        <v>0</v>
      </c>
      <c r="J3057" s="11"/>
      <c r="K3057" s="12">
        <v>0</v>
      </c>
      <c r="L3057" s="11">
        <f>=G3057-I3057+K3057</f>
      </c>
      <c r="M3057" s="3"/>
    </row>
    <row r="3058" outlineLevel="1">
      <c r="A3058" s="2"/>
      <c r="B3058" s="1" t="s">
        <v>5697</v>
      </c>
      <c r="E3058" s="1" t="s">
        <v>5698</v>
      </c>
      <c r="F3058" s="4"/>
      <c r="G3058" s="11">
        <v>0</v>
      </c>
      <c r="H3058" s="11"/>
      <c r="I3058" s="12">
        <v>0</v>
      </c>
      <c r="J3058" s="11"/>
      <c r="K3058" s="12">
        <v>0</v>
      </c>
      <c r="L3058" s="11">
        <f>=G3058-I3058+K3058</f>
      </c>
      <c r="M3058" s="3"/>
    </row>
    <row r="3059" outlineLevel="1">
      <c r="A3059" s="2"/>
      <c r="B3059" s="1" t="s">
        <v>5699</v>
      </c>
      <c r="E3059" s="1" t="s">
        <v>5700</v>
      </c>
      <c r="F3059" s="4"/>
      <c r="G3059" s="11">
        <v>0</v>
      </c>
      <c r="H3059" s="11"/>
      <c r="I3059" s="12">
        <v>0</v>
      </c>
      <c r="J3059" s="11"/>
      <c r="K3059" s="12">
        <v>0</v>
      </c>
      <c r="L3059" s="11">
        <f>=G3059-I3059+K3059</f>
      </c>
      <c r="M3059" s="3"/>
    </row>
    <row r="3060" outlineLevel="1">
      <c r="A3060" s="2"/>
      <c r="B3060" s="1" t="s">
        <v>5701</v>
      </c>
      <c r="E3060" s="1" t="s">
        <v>5702</v>
      </c>
      <c r="F3060" s="4"/>
      <c r="G3060" s="11">
        <v>0</v>
      </c>
      <c r="H3060" s="11"/>
      <c r="I3060" s="12">
        <v>0</v>
      </c>
      <c r="J3060" s="11"/>
      <c r="K3060" s="12">
        <v>0</v>
      </c>
      <c r="L3060" s="11">
        <f>=G3060-I3060+K3060</f>
      </c>
      <c r="M3060" s="3"/>
    </row>
    <row r="3061" outlineLevel="1">
      <c r="A3061" s="2"/>
      <c r="B3061" s="1" t="s">
        <v>5703</v>
      </c>
      <c r="E3061" s="1" t="s">
        <v>5704</v>
      </c>
      <c r="F3061" s="4"/>
      <c r="G3061" s="11">
        <v>0</v>
      </c>
      <c r="H3061" s="11"/>
      <c r="I3061" s="12">
        <v>0</v>
      </c>
      <c r="J3061" s="11"/>
      <c r="K3061" s="12">
        <v>0</v>
      </c>
      <c r="L3061" s="11">
        <f>=G3061-I3061+K3061</f>
      </c>
      <c r="M3061" s="3"/>
    </row>
    <row r="3062" outlineLevel="1">
      <c r="A3062" s="2"/>
      <c r="B3062" s="1" t="s">
        <v>5705</v>
      </c>
      <c r="E3062" s="1" t="s">
        <v>5706</v>
      </c>
      <c r="F3062" s="4"/>
      <c r="G3062" s="11">
        <v>0</v>
      </c>
      <c r="H3062" s="11"/>
      <c r="I3062" s="12">
        <v>0</v>
      </c>
      <c r="J3062" s="11"/>
      <c r="K3062" s="12">
        <v>0</v>
      </c>
      <c r="L3062" s="11">
        <f>=G3062-I3062+K3062</f>
      </c>
      <c r="M3062" s="3"/>
    </row>
    <row r="3063" outlineLevel="1">
      <c r="A3063" s="2"/>
      <c r="B3063" s="1" t="s">
        <v>5707</v>
      </c>
      <c r="E3063" s="1" t="s">
        <v>5708</v>
      </c>
      <c r="F3063" s="4"/>
      <c r="G3063" s="11">
        <v>0</v>
      </c>
      <c r="H3063" s="11"/>
      <c r="I3063" s="12">
        <v>0</v>
      </c>
      <c r="J3063" s="11"/>
      <c r="K3063" s="12">
        <v>0</v>
      </c>
      <c r="L3063" s="11">
        <f>=G3063-I3063+K3063</f>
      </c>
      <c r="M3063" s="3"/>
    </row>
    <row r="3064" outlineLevel="1">
      <c r="A3064" s="2"/>
      <c r="B3064" s="1" t="s">
        <v>5709</v>
      </c>
      <c r="E3064" s="1" t="s">
        <v>5710</v>
      </c>
      <c r="F3064" s="4"/>
      <c r="G3064" s="11">
        <v>0</v>
      </c>
      <c r="H3064" s="11"/>
      <c r="I3064" s="12">
        <v>0</v>
      </c>
      <c r="J3064" s="11"/>
      <c r="K3064" s="12">
        <v>0</v>
      </c>
      <c r="L3064" s="11">
        <f>=G3064-I3064+K3064</f>
      </c>
      <c r="M3064" s="3"/>
    </row>
    <row r="3065" outlineLevel="1">
      <c r="A3065" s="2"/>
      <c r="B3065" s="1" t="s">
        <v>5711</v>
      </c>
      <c r="E3065" s="1" t="s">
        <v>5712</v>
      </c>
      <c r="F3065" s="4"/>
      <c r="G3065" s="11">
        <v>0</v>
      </c>
      <c r="H3065" s="11"/>
      <c r="I3065" s="12">
        <v>0</v>
      </c>
      <c r="J3065" s="11"/>
      <c r="K3065" s="12">
        <v>0</v>
      </c>
      <c r="L3065" s="11">
        <f>=G3065-I3065+K3065</f>
      </c>
      <c r="M3065" s="3"/>
    </row>
    <row r="3066" outlineLevel="1">
      <c r="A3066" s="2"/>
      <c r="B3066" s="1" t="s">
        <v>5713</v>
      </c>
      <c r="E3066" s="1" t="s">
        <v>5714</v>
      </c>
      <c r="F3066" s="4"/>
      <c r="G3066" s="11">
        <v>0</v>
      </c>
      <c r="H3066" s="11"/>
      <c r="I3066" s="12">
        <v>0</v>
      </c>
      <c r="J3066" s="11"/>
      <c r="K3066" s="12">
        <v>0</v>
      </c>
      <c r="L3066" s="11">
        <f>=G3066-I3066+K3066</f>
      </c>
      <c r="M3066" s="3"/>
    </row>
    <row r="3067" outlineLevel="1">
      <c r="A3067" s="2"/>
      <c r="B3067" s="1" t="s">
        <v>5715</v>
      </c>
      <c r="E3067" s="1" t="s">
        <v>5716</v>
      </c>
      <c r="F3067" s="4"/>
      <c r="G3067" s="11">
        <v>0</v>
      </c>
      <c r="H3067" s="11"/>
      <c r="I3067" s="12">
        <v>0</v>
      </c>
      <c r="J3067" s="11"/>
      <c r="K3067" s="12">
        <v>0</v>
      </c>
      <c r="L3067" s="11">
        <f>=G3067-I3067+K3067</f>
      </c>
      <c r="M3067" s="3"/>
    </row>
    <row r="3068" outlineLevel="1">
      <c r="A3068" s="2"/>
      <c r="B3068" s="1" t="s">
        <v>5717</v>
      </c>
      <c r="E3068" s="1" t="s">
        <v>5718</v>
      </c>
      <c r="F3068" s="4"/>
      <c r="G3068" s="11">
        <v>0</v>
      </c>
      <c r="H3068" s="11"/>
      <c r="I3068" s="12">
        <v>0</v>
      </c>
      <c r="J3068" s="11"/>
      <c r="K3068" s="12">
        <v>0</v>
      </c>
      <c r="L3068" s="11">
        <f>=G3068-I3068+K3068</f>
      </c>
      <c r="M3068" s="3"/>
    </row>
    <row r="3069" outlineLevel="1">
      <c r="A3069" s="2"/>
      <c r="B3069" s="1" t="s">
        <v>5719</v>
      </c>
      <c r="E3069" s="1" t="s">
        <v>5720</v>
      </c>
      <c r="F3069" s="4"/>
      <c r="G3069" s="11">
        <v>0</v>
      </c>
      <c r="H3069" s="11"/>
      <c r="I3069" s="12">
        <v>0</v>
      </c>
      <c r="J3069" s="11"/>
      <c r="K3069" s="12">
        <v>0</v>
      </c>
      <c r="L3069" s="11">
        <f>=G3069-I3069+K3069</f>
      </c>
      <c r="M3069" s="3"/>
    </row>
    <row r="3070" outlineLevel="1">
      <c r="A3070" s="2"/>
      <c r="B3070" s="1" t="s">
        <v>5721</v>
      </c>
      <c r="E3070" s="1" t="s">
        <v>5722</v>
      </c>
      <c r="F3070" s="4"/>
      <c r="G3070" s="11">
        <v>0</v>
      </c>
      <c r="H3070" s="11"/>
      <c r="I3070" s="12">
        <v>0</v>
      </c>
      <c r="J3070" s="11"/>
      <c r="K3070" s="12">
        <v>0</v>
      </c>
      <c r="L3070" s="11">
        <f>=G3070-I3070+K3070</f>
      </c>
      <c r="M3070" s="3"/>
    </row>
    <row r="3071" outlineLevel="1">
      <c r="A3071" s="2"/>
      <c r="B3071" s="1" t="s">
        <v>5723</v>
      </c>
      <c r="E3071" s="1" t="s">
        <v>5724</v>
      </c>
      <c r="F3071" s="4"/>
      <c r="G3071" s="11">
        <v>0</v>
      </c>
      <c r="H3071" s="11"/>
      <c r="I3071" s="12">
        <v>0</v>
      </c>
      <c r="J3071" s="11"/>
      <c r="K3071" s="12">
        <v>0</v>
      </c>
      <c r="L3071" s="11">
        <f>=G3071-I3071+K3071</f>
      </c>
      <c r="M3071" s="3"/>
    </row>
    <row r="3072" outlineLevel="1">
      <c r="A3072" s="2"/>
      <c r="B3072" s="1" t="s">
        <v>5725</v>
      </c>
      <c r="E3072" s="1" t="s">
        <v>5726</v>
      </c>
      <c r="F3072" s="4"/>
      <c r="G3072" s="11">
        <v>0</v>
      </c>
      <c r="H3072" s="11"/>
      <c r="I3072" s="12">
        <v>0</v>
      </c>
      <c r="J3072" s="11"/>
      <c r="K3072" s="12">
        <v>0</v>
      </c>
      <c r="L3072" s="11">
        <f>=G3072-I3072+K3072</f>
      </c>
      <c r="M3072" s="3"/>
    </row>
    <row r="3073" outlineLevel="1">
      <c r="A3073" s="2"/>
      <c r="B3073" s="1" t="s">
        <v>5727</v>
      </c>
      <c r="E3073" s="1" t="s">
        <v>5728</v>
      </c>
      <c r="F3073" s="4"/>
      <c r="G3073" s="11">
        <v>0</v>
      </c>
      <c r="H3073" s="11"/>
      <c r="I3073" s="12">
        <v>0</v>
      </c>
      <c r="J3073" s="11"/>
      <c r="K3073" s="12">
        <v>0</v>
      </c>
      <c r="L3073" s="11">
        <f>=G3073-I3073+K3073</f>
      </c>
      <c r="M3073" s="3"/>
    </row>
    <row r="3074" outlineLevel="1">
      <c r="A3074" s="2"/>
      <c r="B3074" s="1" t="s">
        <v>5729</v>
      </c>
      <c r="E3074" s="1" t="s">
        <v>5730</v>
      </c>
      <c r="F3074" s="4"/>
      <c r="G3074" s="11">
        <v>0</v>
      </c>
      <c r="H3074" s="11"/>
      <c r="I3074" s="12">
        <v>0</v>
      </c>
      <c r="J3074" s="11"/>
      <c r="K3074" s="12">
        <v>0</v>
      </c>
      <c r="L3074" s="11">
        <f>=G3074-I3074+K3074</f>
      </c>
      <c r="M3074" s="3"/>
    </row>
    <row r="3075" outlineLevel="1">
      <c r="A3075" s="2"/>
      <c r="B3075" s="1" t="s">
        <v>5731</v>
      </c>
      <c r="E3075" s="1" t="s">
        <v>5732</v>
      </c>
      <c r="F3075" s="4"/>
      <c r="G3075" s="11">
        <v>0</v>
      </c>
      <c r="H3075" s="11"/>
      <c r="I3075" s="12">
        <v>0</v>
      </c>
      <c r="J3075" s="11"/>
      <c r="K3075" s="12">
        <v>0</v>
      </c>
      <c r="L3075" s="11">
        <f>=G3075-I3075+K3075</f>
      </c>
      <c r="M3075" s="3"/>
    </row>
    <row r="3076" outlineLevel="1">
      <c r="A3076" s="2"/>
      <c r="B3076" s="1" t="s">
        <v>5733</v>
      </c>
      <c r="E3076" s="1" t="s">
        <v>5734</v>
      </c>
      <c r="F3076" s="4"/>
      <c r="G3076" s="11">
        <v>0</v>
      </c>
      <c r="H3076" s="11"/>
      <c r="I3076" s="12">
        <v>0</v>
      </c>
      <c r="J3076" s="11"/>
      <c r="K3076" s="12">
        <v>0</v>
      </c>
      <c r="L3076" s="11">
        <f>=G3076-I3076+K3076</f>
      </c>
      <c r="M3076" s="3"/>
    </row>
    <row r="3077" outlineLevel="1">
      <c r="A3077" s="2"/>
      <c r="B3077" s="1" t="s">
        <v>5735</v>
      </c>
      <c r="E3077" s="1" t="s">
        <v>5736</v>
      </c>
      <c r="F3077" s="4"/>
      <c r="G3077" s="11">
        <v>0</v>
      </c>
      <c r="H3077" s="11"/>
      <c r="I3077" s="12">
        <v>0</v>
      </c>
      <c r="J3077" s="11"/>
      <c r="K3077" s="12">
        <v>0</v>
      </c>
      <c r="L3077" s="11">
        <f>=G3077-I3077+K3077</f>
      </c>
      <c r="M3077" s="3"/>
    </row>
    <row r="3078" outlineLevel="1">
      <c r="A3078" s="2"/>
      <c r="B3078" s="1" t="s">
        <v>5737</v>
      </c>
      <c r="E3078" s="1" t="s">
        <v>5738</v>
      </c>
      <c r="F3078" s="4"/>
      <c r="G3078" s="11">
        <v>0</v>
      </c>
      <c r="H3078" s="11"/>
      <c r="I3078" s="12">
        <v>0</v>
      </c>
      <c r="J3078" s="11"/>
      <c r="K3078" s="12">
        <v>0</v>
      </c>
      <c r="L3078" s="11">
        <f>=G3078-I3078+K3078</f>
      </c>
      <c r="M3078" s="3"/>
    </row>
    <row r="3079" outlineLevel="1">
      <c r="A3079" s="2"/>
      <c r="B3079" s="1" t="s">
        <v>5739</v>
      </c>
      <c r="E3079" s="1" t="s">
        <v>5740</v>
      </c>
      <c r="F3079" s="4"/>
      <c r="G3079" s="11">
        <v>0</v>
      </c>
      <c r="H3079" s="11"/>
      <c r="I3079" s="12">
        <v>0</v>
      </c>
      <c r="J3079" s="11"/>
      <c r="K3079" s="12">
        <v>0</v>
      </c>
      <c r="L3079" s="11">
        <f>=G3079-I3079+K3079</f>
      </c>
      <c r="M3079" s="3"/>
    </row>
    <row r="3080" outlineLevel="1">
      <c r="A3080" s="2"/>
      <c r="B3080" s="1" t="s">
        <v>5741</v>
      </c>
      <c r="E3080" s="1" t="s">
        <v>5742</v>
      </c>
      <c r="F3080" s="4"/>
      <c r="G3080" s="11">
        <v>0</v>
      </c>
      <c r="H3080" s="11"/>
      <c r="I3080" s="12">
        <v>0</v>
      </c>
      <c r="J3080" s="11"/>
      <c r="K3080" s="12">
        <v>0</v>
      </c>
      <c r="L3080" s="11">
        <f>=G3080-I3080+K3080</f>
      </c>
      <c r="M3080" s="3"/>
    </row>
    <row r="3081" outlineLevel="1">
      <c r="A3081" s="2"/>
      <c r="B3081" s="1" t="s">
        <v>5743</v>
      </c>
      <c r="E3081" s="1" t="s">
        <v>5744</v>
      </c>
      <c r="F3081" s="4"/>
      <c r="G3081" s="11">
        <v>0</v>
      </c>
      <c r="H3081" s="11"/>
      <c r="I3081" s="12">
        <v>0</v>
      </c>
      <c r="J3081" s="11"/>
      <c r="K3081" s="12">
        <v>0</v>
      </c>
      <c r="L3081" s="11">
        <f>=G3081-I3081+K3081</f>
      </c>
      <c r="M3081" s="3"/>
    </row>
    <row r="3082" outlineLevel="1">
      <c r="A3082" s="2"/>
      <c r="B3082" s="1" t="s">
        <v>5745</v>
      </c>
      <c r="E3082" s="1" t="s">
        <v>5746</v>
      </c>
      <c r="F3082" s="4"/>
      <c r="G3082" s="11">
        <v>0</v>
      </c>
      <c r="H3082" s="11"/>
      <c r="I3082" s="12">
        <v>0</v>
      </c>
      <c r="J3082" s="11"/>
      <c r="K3082" s="12">
        <v>0</v>
      </c>
      <c r="L3082" s="11">
        <f>=G3082-I3082+K3082</f>
      </c>
      <c r="M3082" s="3"/>
    </row>
    <row r="3083" outlineLevel="1">
      <c r="A3083" s="2"/>
      <c r="B3083" s="1" t="s">
        <v>5747</v>
      </c>
      <c r="E3083" s="1" t="s">
        <v>5748</v>
      </c>
      <c r="F3083" s="4"/>
      <c r="G3083" s="11">
        <v>0</v>
      </c>
      <c r="H3083" s="11"/>
      <c r="I3083" s="12">
        <v>0</v>
      </c>
      <c r="J3083" s="11"/>
      <c r="K3083" s="12">
        <v>0</v>
      </c>
      <c r="L3083" s="11">
        <f>=G3083-I3083+K3083</f>
      </c>
      <c r="M3083" s="3"/>
    </row>
    <row r="3084" outlineLevel="1">
      <c r="A3084" s="2"/>
      <c r="B3084" s="1" t="s">
        <v>5749</v>
      </c>
      <c r="E3084" s="1" t="s">
        <v>5750</v>
      </c>
      <c r="F3084" s="4"/>
      <c r="G3084" s="11">
        <v>0</v>
      </c>
      <c r="H3084" s="11"/>
      <c r="I3084" s="12">
        <v>0</v>
      </c>
      <c r="J3084" s="11"/>
      <c r="K3084" s="12">
        <v>0</v>
      </c>
      <c r="L3084" s="11">
        <f>=G3084-I3084+K3084</f>
      </c>
      <c r="M3084" s="3"/>
    </row>
    <row r="3085" outlineLevel="1">
      <c r="A3085" s="2"/>
      <c r="B3085" s="1" t="s">
        <v>5751</v>
      </c>
      <c r="E3085" s="1" t="s">
        <v>5752</v>
      </c>
      <c r="F3085" s="4"/>
      <c r="G3085" s="11">
        <v>0</v>
      </c>
      <c r="H3085" s="11"/>
      <c r="I3085" s="12">
        <v>0</v>
      </c>
      <c r="J3085" s="11"/>
      <c r="K3085" s="12">
        <v>0</v>
      </c>
      <c r="L3085" s="11">
        <f>=G3085-I3085+K3085</f>
      </c>
      <c r="M3085" s="3"/>
    </row>
    <row r="3086" outlineLevel="1">
      <c r="A3086" s="2"/>
      <c r="B3086" s="1" t="s">
        <v>5753</v>
      </c>
      <c r="E3086" s="1" t="s">
        <v>5754</v>
      </c>
      <c r="F3086" s="4"/>
      <c r="G3086" s="11">
        <v>0</v>
      </c>
      <c r="H3086" s="11"/>
      <c r="I3086" s="12">
        <v>0</v>
      </c>
      <c r="J3086" s="11"/>
      <c r="K3086" s="12">
        <v>0</v>
      </c>
      <c r="L3086" s="11">
        <f>=G3086-I3086+K3086</f>
      </c>
      <c r="M3086" s="3"/>
    </row>
    <row r="3087" outlineLevel="1">
      <c r="A3087" s="2"/>
      <c r="B3087" s="1" t="s">
        <v>5755</v>
      </c>
      <c r="E3087" s="1" t="s">
        <v>5756</v>
      </c>
      <c r="F3087" s="4"/>
      <c r="G3087" s="11">
        <v>0</v>
      </c>
      <c r="H3087" s="11"/>
      <c r="I3087" s="12">
        <v>0</v>
      </c>
      <c r="J3087" s="11"/>
      <c r="K3087" s="12">
        <v>0</v>
      </c>
      <c r="L3087" s="11">
        <f>=G3087-I3087+K3087</f>
      </c>
      <c r="M3087" s="3"/>
    </row>
    <row r="3088" outlineLevel="1">
      <c r="A3088" s="2"/>
      <c r="B3088" s="1" t="s">
        <v>5757</v>
      </c>
      <c r="E3088" s="1" t="s">
        <v>5758</v>
      </c>
      <c r="F3088" s="4"/>
      <c r="G3088" s="11">
        <v>0</v>
      </c>
      <c r="H3088" s="11"/>
      <c r="I3088" s="12">
        <v>0</v>
      </c>
      <c r="J3088" s="11"/>
      <c r="K3088" s="12">
        <v>0</v>
      </c>
      <c r="L3088" s="11">
        <f>=G3088-I3088+K3088</f>
      </c>
      <c r="M3088" s="3"/>
    </row>
    <row r="3089" outlineLevel="1">
      <c r="A3089" s="2"/>
      <c r="B3089" s="1" t="s">
        <v>5759</v>
      </c>
      <c r="E3089" s="1" t="s">
        <v>5760</v>
      </c>
      <c r="F3089" s="4"/>
      <c r="G3089" s="11">
        <v>0</v>
      </c>
      <c r="H3089" s="11"/>
      <c r="I3089" s="12">
        <v>0</v>
      </c>
      <c r="J3089" s="11"/>
      <c r="K3089" s="12">
        <v>0</v>
      </c>
      <c r="L3089" s="11">
        <f>=G3089-I3089+K3089</f>
      </c>
      <c r="M3089" s="3"/>
    </row>
    <row r="3090" outlineLevel="1">
      <c r="A3090" s="2"/>
      <c r="B3090" s="1" t="s">
        <v>5761</v>
      </c>
      <c r="E3090" s="1" t="s">
        <v>5762</v>
      </c>
      <c r="F3090" s="4"/>
      <c r="G3090" s="11">
        <v>0</v>
      </c>
      <c r="H3090" s="11"/>
      <c r="I3090" s="12">
        <v>0</v>
      </c>
      <c r="J3090" s="11"/>
      <c r="K3090" s="12">
        <v>0</v>
      </c>
      <c r="L3090" s="11">
        <f>=G3090-I3090+K3090</f>
      </c>
      <c r="M3090" s="3"/>
    </row>
    <row r="3091" outlineLevel="1">
      <c r="A3091" s="2"/>
      <c r="B3091" s="1" t="s">
        <v>5763</v>
      </c>
      <c r="E3091" s="1" t="s">
        <v>5764</v>
      </c>
      <c r="F3091" s="4"/>
      <c r="G3091" s="11">
        <v>0</v>
      </c>
      <c r="H3091" s="11"/>
      <c r="I3091" s="12">
        <v>0</v>
      </c>
      <c r="J3091" s="11"/>
      <c r="K3091" s="12">
        <v>0</v>
      </c>
      <c r="L3091" s="11">
        <f>=G3091-I3091+K3091</f>
      </c>
      <c r="M3091" s="3"/>
    </row>
    <row r="3092" outlineLevel="1">
      <c r="A3092" s="2"/>
      <c r="B3092" s="1" t="s">
        <v>5765</v>
      </c>
      <c r="E3092" s="1" t="s">
        <v>5766</v>
      </c>
      <c r="F3092" s="4"/>
      <c r="G3092" s="11">
        <v>0</v>
      </c>
      <c r="H3092" s="11"/>
      <c r="I3092" s="12">
        <v>0</v>
      </c>
      <c r="J3092" s="11"/>
      <c r="K3092" s="12">
        <v>0</v>
      </c>
      <c r="L3092" s="11">
        <f>=G3092-I3092+K3092</f>
      </c>
      <c r="M3092" s="3"/>
    </row>
    <row r="3093" outlineLevel="1">
      <c r="A3093" s="2"/>
      <c r="B3093" s="1" t="s">
        <v>5767</v>
      </c>
      <c r="E3093" s="1" t="s">
        <v>5768</v>
      </c>
      <c r="F3093" s="4"/>
      <c r="G3093" s="11">
        <v>0</v>
      </c>
      <c r="H3093" s="11"/>
      <c r="I3093" s="12">
        <v>0</v>
      </c>
      <c r="J3093" s="11"/>
      <c r="K3093" s="12">
        <v>0</v>
      </c>
      <c r="L3093" s="11">
        <f>=G3093-I3093+K3093</f>
      </c>
      <c r="M3093" s="3"/>
    </row>
    <row r="3094" outlineLevel="1">
      <c r="A3094" s="2"/>
      <c r="B3094" s="1" t="s">
        <v>5769</v>
      </c>
      <c r="E3094" s="1" t="s">
        <v>5770</v>
      </c>
      <c r="F3094" s="4"/>
      <c r="G3094" s="11">
        <v>0</v>
      </c>
      <c r="H3094" s="11"/>
      <c r="I3094" s="12">
        <v>0</v>
      </c>
      <c r="J3094" s="11"/>
      <c r="K3094" s="12">
        <v>0</v>
      </c>
      <c r="L3094" s="11">
        <f>=G3094-I3094+K3094</f>
      </c>
      <c r="M3094" s="3"/>
    </row>
    <row r="3095" outlineLevel="1">
      <c r="A3095" s="2"/>
      <c r="B3095" s="1" t="s">
        <v>5771</v>
      </c>
      <c r="E3095" s="1" t="s">
        <v>5772</v>
      </c>
      <c r="F3095" s="4"/>
      <c r="G3095" s="11">
        <v>0</v>
      </c>
      <c r="H3095" s="11"/>
      <c r="I3095" s="12">
        <v>0</v>
      </c>
      <c r="J3095" s="11"/>
      <c r="K3095" s="12">
        <v>0</v>
      </c>
      <c r="L3095" s="11">
        <f>=G3095-I3095+K3095</f>
      </c>
      <c r="M3095" s="3"/>
    </row>
    <row r="3096" outlineLevel="1">
      <c r="A3096" s="2"/>
      <c r="B3096" s="1" t="s">
        <v>5773</v>
      </c>
      <c r="E3096" s="1" t="s">
        <v>5774</v>
      </c>
      <c r="F3096" s="4"/>
      <c r="G3096" s="11">
        <v>0</v>
      </c>
      <c r="H3096" s="11"/>
      <c r="I3096" s="12">
        <v>0</v>
      </c>
      <c r="J3096" s="11"/>
      <c r="K3096" s="12">
        <v>0</v>
      </c>
      <c r="L3096" s="11">
        <f>=G3096-I3096+K3096</f>
      </c>
      <c r="M3096" s="3"/>
    </row>
    <row r="3097" outlineLevel="1">
      <c r="A3097" s="2"/>
      <c r="B3097" s="1" t="s">
        <v>5775</v>
      </c>
      <c r="E3097" s="1" t="s">
        <v>5776</v>
      </c>
      <c r="F3097" s="4"/>
      <c r="G3097" s="11">
        <v>0</v>
      </c>
      <c r="H3097" s="11"/>
      <c r="I3097" s="12">
        <v>0</v>
      </c>
      <c r="J3097" s="11"/>
      <c r="K3097" s="12">
        <v>0</v>
      </c>
      <c r="L3097" s="11">
        <f>=G3097-I3097+K3097</f>
      </c>
      <c r="M3097" s="3"/>
    </row>
    <row r="3098" outlineLevel="1">
      <c r="A3098" s="2"/>
      <c r="B3098" s="1" t="s">
        <v>5777</v>
      </c>
      <c r="E3098" s="1" t="s">
        <v>5778</v>
      </c>
      <c r="F3098" s="4"/>
      <c r="G3098" s="11">
        <v>0</v>
      </c>
      <c r="H3098" s="11"/>
      <c r="I3098" s="12">
        <v>0</v>
      </c>
      <c r="J3098" s="11"/>
      <c r="K3098" s="12">
        <v>0</v>
      </c>
      <c r="L3098" s="11">
        <f>=G3098-I3098+K3098</f>
      </c>
      <c r="M3098" s="3"/>
    </row>
    <row r="3099" outlineLevel="1">
      <c r="A3099" s="2"/>
      <c r="B3099" s="1" t="s">
        <v>5779</v>
      </c>
      <c r="E3099" s="1" t="s">
        <v>5780</v>
      </c>
      <c r="F3099" s="4"/>
      <c r="G3099" s="11">
        <v>0</v>
      </c>
      <c r="H3099" s="11"/>
      <c r="I3099" s="12">
        <v>0</v>
      </c>
      <c r="J3099" s="11"/>
      <c r="K3099" s="12">
        <v>0</v>
      </c>
      <c r="L3099" s="11">
        <f>=G3099-I3099+K3099</f>
      </c>
      <c r="M3099" s="3"/>
    </row>
    <row r="3100" outlineLevel="1">
      <c r="A3100" s="2"/>
      <c r="B3100" s="1" t="s">
        <v>5781</v>
      </c>
      <c r="E3100" s="1" t="s">
        <v>5782</v>
      </c>
      <c r="F3100" s="4"/>
      <c r="G3100" s="11">
        <v>0</v>
      </c>
      <c r="H3100" s="11"/>
      <c r="I3100" s="12">
        <v>0</v>
      </c>
      <c r="J3100" s="11"/>
      <c r="K3100" s="12">
        <v>0</v>
      </c>
      <c r="L3100" s="11">
        <f>=G3100-I3100+K3100</f>
      </c>
      <c r="M3100" s="3"/>
    </row>
    <row r="3101" outlineLevel="1">
      <c r="A3101" s="2"/>
      <c r="B3101" s="1" t="s">
        <v>5783</v>
      </c>
      <c r="E3101" s="1" t="s">
        <v>5784</v>
      </c>
      <c r="F3101" s="4"/>
      <c r="G3101" s="11">
        <v>0</v>
      </c>
      <c r="H3101" s="11"/>
      <c r="I3101" s="12">
        <v>0</v>
      </c>
      <c r="J3101" s="11"/>
      <c r="K3101" s="12">
        <v>0</v>
      </c>
      <c r="L3101" s="11">
        <f>=G3101-I3101+K3101</f>
      </c>
      <c r="M3101" s="3"/>
    </row>
    <row r="3102" outlineLevel="1">
      <c r="A3102" s="2"/>
      <c r="B3102" s="1" t="s">
        <v>5785</v>
      </c>
      <c r="E3102" s="1" t="s">
        <v>5786</v>
      </c>
      <c r="F3102" s="4"/>
      <c r="G3102" s="11">
        <v>0</v>
      </c>
      <c r="H3102" s="11"/>
      <c r="I3102" s="12">
        <v>0</v>
      </c>
      <c r="J3102" s="11"/>
      <c r="K3102" s="12">
        <v>0</v>
      </c>
      <c r="L3102" s="11">
        <f>=G3102-I3102+K3102</f>
      </c>
      <c r="M3102" s="3"/>
    </row>
    <row r="3103" outlineLevel="1">
      <c r="A3103" s="2"/>
      <c r="B3103" s="1" t="s">
        <v>5787</v>
      </c>
      <c r="E3103" s="1" t="s">
        <v>5788</v>
      </c>
      <c r="F3103" s="4"/>
      <c r="G3103" s="11">
        <v>0</v>
      </c>
      <c r="H3103" s="11"/>
      <c r="I3103" s="12">
        <v>0</v>
      </c>
      <c r="J3103" s="11"/>
      <c r="K3103" s="12">
        <v>0</v>
      </c>
      <c r="L3103" s="11">
        <f>=G3103-I3103+K3103</f>
      </c>
      <c r="M3103" s="3"/>
    </row>
    <row r="3104" outlineLevel="1">
      <c r="A3104" s="2"/>
      <c r="B3104" s="1" t="s">
        <v>5789</v>
      </c>
      <c r="E3104" s="1" t="s">
        <v>5790</v>
      </c>
      <c r="F3104" s="4"/>
      <c r="G3104" s="11">
        <v>0</v>
      </c>
      <c r="H3104" s="11"/>
      <c r="I3104" s="12">
        <v>0</v>
      </c>
      <c r="J3104" s="11"/>
      <c r="K3104" s="12">
        <v>0</v>
      </c>
      <c r="L3104" s="11">
        <f>=G3104-I3104+K3104</f>
      </c>
      <c r="M3104" s="3"/>
    </row>
    <row r="3105" outlineLevel="1">
      <c r="A3105" s="2"/>
      <c r="B3105" s="1" t="s">
        <v>5791</v>
      </c>
      <c r="E3105" s="1" t="s">
        <v>5792</v>
      </c>
      <c r="F3105" s="4"/>
      <c r="G3105" s="11">
        <v>0</v>
      </c>
      <c r="H3105" s="11"/>
      <c r="I3105" s="12">
        <v>0</v>
      </c>
      <c r="J3105" s="11"/>
      <c r="K3105" s="12">
        <v>0</v>
      </c>
      <c r="L3105" s="11">
        <f>=G3105-I3105+K3105</f>
      </c>
      <c r="M3105" s="3"/>
    </row>
    <row r="3106" outlineLevel="1">
      <c r="A3106" s="2"/>
      <c r="B3106" s="1" t="s">
        <v>5793</v>
      </c>
      <c r="E3106" s="1" t="s">
        <v>5794</v>
      </c>
      <c r="F3106" s="4"/>
      <c r="G3106" s="11">
        <v>0</v>
      </c>
      <c r="H3106" s="11"/>
      <c r="I3106" s="12">
        <v>0</v>
      </c>
      <c r="J3106" s="11"/>
      <c r="K3106" s="12">
        <v>0</v>
      </c>
      <c r="L3106" s="11">
        <f>=G3106-I3106+K3106</f>
      </c>
      <c r="M3106" s="3"/>
    </row>
    <row r="3107" outlineLevel="1">
      <c r="A3107" s="2"/>
      <c r="B3107" s="1" t="s">
        <v>5795</v>
      </c>
      <c r="E3107" s="1" t="s">
        <v>5796</v>
      </c>
      <c r="F3107" s="4"/>
      <c r="G3107" s="11">
        <v>0</v>
      </c>
      <c r="H3107" s="11"/>
      <c r="I3107" s="12">
        <v>0</v>
      </c>
      <c r="J3107" s="11"/>
      <c r="K3107" s="12">
        <v>0</v>
      </c>
      <c r="L3107" s="11">
        <f>=G3107-I3107+K3107</f>
      </c>
      <c r="M3107" s="3"/>
    </row>
    <row r="3108" outlineLevel="1">
      <c r="A3108" s="2"/>
      <c r="B3108" s="1" t="s">
        <v>5797</v>
      </c>
      <c r="E3108" s="1" t="s">
        <v>5798</v>
      </c>
      <c r="F3108" s="4"/>
      <c r="G3108" s="11">
        <v>0</v>
      </c>
      <c r="H3108" s="11"/>
      <c r="I3108" s="12">
        <v>0</v>
      </c>
      <c r="J3108" s="11"/>
      <c r="K3108" s="12">
        <v>0</v>
      </c>
      <c r="L3108" s="11">
        <f>=G3108-I3108+K3108</f>
      </c>
      <c r="M3108" s="3"/>
    </row>
    <row r="3109" outlineLevel="1">
      <c r="A3109" s="2"/>
      <c r="B3109" s="1" t="s">
        <v>5799</v>
      </c>
      <c r="E3109" s="1" t="s">
        <v>5800</v>
      </c>
      <c r="F3109" s="4"/>
      <c r="G3109" s="11">
        <v>0</v>
      </c>
      <c r="H3109" s="11"/>
      <c r="I3109" s="12">
        <v>0</v>
      </c>
      <c r="J3109" s="11"/>
      <c r="K3109" s="12">
        <v>0</v>
      </c>
      <c r="L3109" s="11">
        <f>=G3109-I3109+K3109</f>
      </c>
      <c r="M3109" s="3"/>
    </row>
    <row r="3110" outlineLevel="1">
      <c r="A3110" s="2"/>
      <c r="B3110" s="1" t="s">
        <v>5801</v>
      </c>
      <c r="E3110" s="1" t="s">
        <v>5802</v>
      </c>
      <c r="F3110" s="4"/>
      <c r="G3110" s="11">
        <v>0</v>
      </c>
      <c r="H3110" s="11"/>
      <c r="I3110" s="12">
        <v>0</v>
      </c>
      <c r="J3110" s="11"/>
      <c r="K3110" s="12">
        <v>0</v>
      </c>
      <c r="L3110" s="11">
        <f>=G3110-I3110+K3110</f>
      </c>
      <c r="M3110" s="3"/>
    </row>
    <row r="3111" outlineLevel="1">
      <c r="A3111" s="2"/>
      <c r="D3111" s="7" t="s">
        <v>24</v>
      </c>
      <c r="E3111" s="7"/>
      <c r="F3111" s="7"/>
      <c r="G3111" s="8">
        <f>=SUM(G2906:G3110)</f>
      </c>
      <c r="H3111" s="8"/>
      <c r="I3111" s="8">
        <f>=SUM(I2906:I3110)</f>
      </c>
      <c r="J3111" s="8"/>
      <c r="K3111" s="8">
        <f>=SUM(K2906:K3110)</f>
      </c>
      <c r="L3111" s="8">
        <f>=SUM(L2906:L3110)</f>
      </c>
      <c r="M3111" s="3"/>
    </row>
    <row r="3112">
      <c r="A3112" s="2"/>
      <c r="F3112" s="4"/>
      <c r="G3112" s="4"/>
      <c r="H3112" s="4"/>
      <c r="I3112" s="4"/>
      <c r="J3112" s="4"/>
      <c r="K3112" s="4"/>
      <c r="L3112" s="4"/>
      <c r="M3112" s="3"/>
    </row>
    <row r="3113">
      <c r="A3113" s="2"/>
      <c r="B3113" s="9"/>
      <c r="C3113" s="9" t="s">
        <v>5803</v>
      </c>
      <c r="D3113" s="9"/>
      <c r="E3113" s="9"/>
      <c r="F3113" s="9"/>
      <c r="G3113" s="9">
        <f>=G3111</f>
      </c>
      <c r="H3113" s="9"/>
      <c r="I3113" s="9">
        <f>=I3111</f>
      </c>
      <c r="J3113" s="9"/>
      <c r="K3113" s="9">
        <f>=K3111</f>
      </c>
      <c r="L3113" s="9">
        <f>=L3111</f>
      </c>
      <c r="M3113" s="3" t="s">
        <v>266</v>
      </c>
    </row>
    <row r="3114">
      <c r="A3114" s="2"/>
      <c r="C3114" s="1" t="s">
        <v>5804</v>
      </c>
      <c r="F3114" s="4"/>
      <c r="G3114" s="11"/>
      <c r="H3114" s="11"/>
      <c r="I3114" s="11"/>
      <c r="J3114" s="11"/>
      <c r="K3114" s="11"/>
      <c r="L3114" s="11"/>
      <c r="M3114" s="3"/>
    </row>
    <row r="3115">
      <c r="A3115" s="2"/>
      <c r="C3115" s="1" t="s">
        <v>5805</v>
      </c>
      <c r="F3115" s="4"/>
      <c r="G3115" s="11"/>
      <c r="H3115" s="11"/>
      <c r="I3115" s="11"/>
      <c r="J3115" s="11"/>
      <c r="K3115" s="11"/>
      <c r="L3115" s="11"/>
      <c r="M3115" s="3"/>
    </row>
    <row r="3116">
      <c r="A3116" s="2"/>
      <c r="C3116" s="1" t="s">
        <v>5806</v>
      </c>
      <c r="F3116" s="4"/>
      <c r="G3116" s="11"/>
      <c r="H3116" s="11"/>
      <c r="I3116" s="11"/>
      <c r="J3116" s="11"/>
      <c r="K3116" s="11"/>
      <c r="L3116" s="11"/>
      <c r="M3116" s="3"/>
    </row>
    <row r="3117" outlineLevel="1">
      <c r="A3117" s="2"/>
      <c r="B3117" s="1" t="s">
        <v>5807</v>
      </c>
      <c r="E3117" s="1" t="s">
        <v>5808</v>
      </c>
      <c r="F3117" s="4"/>
      <c r="G3117" s="11">
        <v>0</v>
      </c>
      <c r="H3117" s="11"/>
      <c r="I3117" s="12">
        <v>0</v>
      </c>
      <c r="J3117" s="11"/>
      <c r="K3117" s="12">
        <v>0</v>
      </c>
      <c r="L3117" s="11">
        <f>=G3117-I3117+K3117</f>
      </c>
      <c r="M3117" s="3"/>
    </row>
    <row r="3118" outlineLevel="1">
      <c r="A3118" s="2"/>
      <c r="B3118" s="1" t="s">
        <v>5809</v>
      </c>
      <c r="E3118" s="1" t="s">
        <v>5810</v>
      </c>
      <c r="F3118" s="4"/>
      <c r="G3118" s="11">
        <v>0</v>
      </c>
      <c r="H3118" s="11"/>
      <c r="I3118" s="12">
        <v>0</v>
      </c>
      <c r="J3118" s="11"/>
      <c r="K3118" s="12">
        <v>0</v>
      </c>
      <c r="L3118" s="11">
        <f>=G3118-I3118+K3118</f>
      </c>
      <c r="M3118" s="3"/>
    </row>
    <row r="3119" outlineLevel="1">
      <c r="A3119" s="2"/>
      <c r="D3119" s="7" t="s">
        <v>24</v>
      </c>
      <c r="E3119" s="7"/>
      <c r="F3119" s="7"/>
      <c r="G3119" s="8">
        <f>=SUM(G3117:G3118)</f>
      </c>
      <c r="H3119" s="8"/>
      <c r="I3119" s="8">
        <f>=SUM(I3117:I3118)</f>
      </c>
      <c r="J3119" s="8"/>
      <c r="K3119" s="8">
        <f>=SUM(K3117:K3118)</f>
      </c>
      <c r="L3119" s="8">
        <f>=SUM(L3117:L3118)</f>
      </c>
      <c r="M3119" s="3"/>
    </row>
    <row r="3120">
      <c r="A3120" s="2"/>
      <c r="F3120" s="4"/>
      <c r="G3120" s="4"/>
      <c r="H3120" s="4"/>
      <c r="I3120" s="4"/>
      <c r="J3120" s="4"/>
      <c r="K3120" s="4"/>
      <c r="L3120" s="4"/>
      <c r="M3120" s="3"/>
    </row>
    <row r="3121">
      <c r="A3121" s="2"/>
      <c r="B3121" s="9"/>
      <c r="C3121" s="9" t="s">
        <v>5811</v>
      </c>
      <c r="D3121" s="9"/>
      <c r="E3121" s="9"/>
      <c r="F3121" s="9"/>
      <c r="G3121" s="9">
        <f>=G3119</f>
      </c>
      <c r="H3121" s="9"/>
      <c r="I3121" s="9">
        <f>=I3119</f>
      </c>
      <c r="J3121" s="9"/>
      <c r="K3121" s="9">
        <f>=K3119</f>
      </c>
      <c r="L3121" s="9">
        <f>=L3119</f>
      </c>
      <c r="M3121" s="3"/>
    </row>
    <row r="3122">
      <c r="A3122" s="2"/>
      <c r="C3122" s="1" t="s">
        <v>5812</v>
      </c>
      <c r="F3122" s="4"/>
      <c r="G3122" s="11"/>
      <c r="H3122" s="11"/>
      <c r="I3122" s="11"/>
      <c r="J3122" s="11"/>
      <c r="K3122" s="11"/>
      <c r="L3122" s="11"/>
      <c r="M3122" s="3"/>
    </row>
    <row r="3123">
      <c r="A3123" s="2"/>
      <c r="C3123" s="1" t="s">
        <v>5813</v>
      </c>
      <c r="F3123" s="4"/>
      <c r="G3123" s="11"/>
      <c r="H3123" s="11"/>
      <c r="I3123" s="11"/>
      <c r="J3123" s="11"/>
      <c r="K3123" s="11"/>
      <c r="L3123" s="11"/>
      <c r="M3123" s="3"/>
    </row>
    <row r="3124" outlineLevel="1">
      <c r="A3124" s="2"/>
      <c r="B3124" s="1" t="s">
        <v>5814</v>
      </c>
      <c r="E3124" s="1" t="s">
        <v>5815</v>
      </c>
      <c r="F3124" s="4"/>
      <c r="G3124" s="11">
        <v>0</v>
      </c>
      <c r="H3124" s="11"/>
      <c r="I3124" s="12">
        <v>0</v>
      </c>
      <c r="J3124" s="11"/>
      <c r="K3124" s="12">
        <v>0</v>
      </c>
      <c r="L3124" s="11">
        <f>=G3124-I3124+K3124</f>
      </c>
      <c r="M3124" s="3"/>
    </row>
    <row r="3125" outlineLevel="1">
      <c r="A3125" s="2"/>
      <c r="B3125" s="1" t="s">
        <v>5816</v>
      </c>
      <c r="E3125" s="1" t="s">
        <v>5817</v>
      </c>
      <c r="F3125" s="4"/>
      <c r="G3125" s="11">
        <v>0</v>
      </c>
      <c r="H3125" s="11"/>
      <c r="I3125" s="12">
        <v>0</v>
      </c>
      <c r="J3125" s="11"/>
      <c r="K3125" s="12">
        <v>0</v>
      </c>
      <c r="L3125" s="11">
        <f>=G3125-I3125+K3125</f>
      </c>
      <c r="M3125" s="3"/>
    </row>
    <row r="3126" outlineLevel="1">
      <c r="A3126" s="2"/>
      <c r="B3126" s="1" t="s">
        <v>5818</v>
      </c>
      <c r="E3126" s="1" t="s">
        <v>5819</v>
      </c>
      <c r="F3126" s="4"/>
      <c r="G3126" s="11">
        <v>0</v>
      </c>
      <c r="H3126" s="11"/>
      <c r="I3126" s="12">
        <v>0</v>
      </c>
      <c r="J3126" s="11"/>
      <c r="K3126" s="12">
        <v>0</v>
      </c>
      <c r="L3126" s="11">
        <f>=G3126-I3126+K3126</f>
      </c>
      <c r="M3126" s="3"/>
    </row>
    <row r="3127" outlineLevel="1">
      <c r="A3127" s="2"/>
      <c r="B3127" s="1" t="s">
        <v>5820</v>
      </c>
      <c r="E3127" s="1" t="s">
        <v>5821</v>
      </c>
      <c r="F3127" s="4"/>
      <c r="G3127" s="11">
        <v>0</v>
      </c>
      <c r="H3127" s="11"/>
      <c r="I3127" s="12">
        <v>0</v>
      </c>
      <c r="J3127" s="11"/>
      <c r="K3127" s="12">
        <v>0</v>
      </c>
      <c r="L3127" s="11">
        <f>=G3127-I3127+K3127</f>
      </c>
      <c r="M3127" s="3"/>
    </row>
    <row r="3128" outlineLevel="1">
      <c r="A3128" s="2"/>
      <c r="B3128" s="1" t="s">
        <v>5822</v>
      </c>
      <c r="E3128" s="1" t="s">
        <v>5823</v>
      </c>
      <c r="F3128" s="4"/>
      <c r="G3128" s="11">
        <v>0</v>
      </c>
      <c r="H3128" s="11"/>
      <c r="I3128" s="12">
        <v>0</v>
      </c>
      <c r="J3128" s="11"/>
      <c r="K3128" s="12">
        <v>0</v>
      </c>
      <c r="L3128" s="11">
        <f>=G3128-I3128+K3128</f>
      </c>
      <c r="M3128" s="3"/>
    </row>
    <row r="3129" outlineLevel="1">
      <c r="A3129" s="2"/>
      <c r="B3129" s="1" t="s">
        <v>5824</v>
      </c>
      <c r="E3129" s="1" t="s">
        <v>5825</v>
      </c>
      <c r="F3129" s="4"/>
      <c r="G3129" s="11">
        <v>0</v>
      </c>
      <c r="H3129" s="11"/>
      <c r="I3129" s="12">
        <v>0</v>
      </c>
      <c r="J3129" s="11"/>
      <c r="K3129" s="12">
        <v>0</v>
      </c>
      <c r="L3129" s="11">
        <f>=G3129-I3129+K3129</f>
      </c>
      <c r="M3129" s="3"/>
    </row>
    <row r="3130" outlineLevel="1">
      <c r="A3130" s="2"/>
      <c r="B3130" s="1" t="s">
        <v>5826</v>
      </c>
      <c r="E3130" s="1" t="s">
        <v>5827</v>
      </c>
      <c r="F3130" s="4"/>
      <c r="G3130" s="11">
        <v>0</v>
      </c>
      <c r="H3130" s="11"/>
      <c r="I3130" s="12">
        <v>0</v>
      </c>
      <c r="J3130" s="11"/>
      <c r="K3130" s="12">
        <v>0</v>
      </c>
      <c r="L3130" s="11">
        <f>=G3130-I3130+K3130</f>
      </c>
      <c r="M3130" s="3"/>
    </row>
    <row r="3131" outlineLevel="1">
      <c r="A3131" s="2"/>
      <c r="B3131" s="1" t="s">
        <v>5828</v>
      </c>
      <c r="E3131" s="1" t="s">
        <v>5829</v>
      </c>
      <c r="F3131" s="4"/>
      <c r="G3131" s="11">
        <v>0</v>
      </c>
      <c r="H3131" s="11"/>
      <c r="I3131" s="12">
        <v>0</v>
      </c>
      <c r="J3131" s="11"/>
      <c r="K3131" s="12">
        <v>0</v>
      </c>
      <c r="L3131" s="11">
        <f>=G3131-I3131+K3131</f>
      </c>
      <c r="M3131" s="3"/>
    </row>
    <row r="3132" outlineLevel="1">
      <c r="A3132" s="2"/>
      <c r="B3132" s="1" t="s">
        <v>5830</v>
      </c>
      <c r="E3132" s="1" t="s">
        <v>5831</v>
      </c>
      <c r="F3132" s="4"/>
      <c r="G3132" s="11">
        <v>0</v>
      </c>
      <c r="H3132" s="11"/>
      <c r="I3132" s="12">
        <v>0</v>
      </c>
      <c r="J3132" s="11"/>
      <c r="K3132" s="12">
        <v>0</v>
      </c>
      <c r="L3132" s="11">
        <f>=G3132-I3132+K3132</f>
      </c>
      <c r="M3132" s="3"/>
    </row>
    <row r="3133" outlineLevel="1">
      <c r="A3133" s="2"/>
      <c r="B3133" s="1" t="s">
        <v>5832</v>
      </c>
      <c r="E3133" s="1" t="s">
        <v>5833</v>
      </c>
      <c r="F3133" s="4"/>
      <c r="G3133" s="11">
        <v>0</v>
      </c>
      <c r="H3133" s="11"/>
      <c r="I3133" s="12">
        <v>0</v>
      </c>
      <c r="J3133" s="11"/>
      <c r="K3133" s="12">
        <v>0</v>
      </c>
      <c r="L3133" s="11">
        <f>=G3133-I3133+K3133</f>
      </c>
      <c r="M3133" s="3"/>
    </row>
    <row r="3134" outlineLevel="1">
      <c r="A3134" s="2"/>
      <c r="B3134" s="1" t="s">
        <v>5834</v>
      </c>
      <c r="E3134" s="1" t="s">
        <v>5835</v>
      </c>
      <c r="F3134" s="4"/>
      <c r="G3134" s="11">
        <v>0</v>
      </c>
      <c r="H3134" s="11"/>
      <c r="I3134" s="12">
        <v>0</v>
      </c>
      <c r="J3134" s="11"/>
      <c r="K3134" s="12">
        <v>0</v>
      </c>
      <c r="L3134" s="11">
        <f>=G3134-I3134+K3134</f>
      </c>
      <c r="M3134" s="3"/>
    </row>
    <row r="3135" outlineLevel="1">
      <c r="A3135" s="2"/>
      <c r="B3135" s="1" t="s">
        <v>5836</v>
      </c>
      <c r="E3135" s="1" t="s">
        <v>5837</v>
      </c>
      <c r="F3135" s="4"/>
      <c r="G3135" s="11">
        <v>0</v>
      </c>
      <c r="H3135" s="11"/>
      <c r="I3135" s="12">
        <v>0</v>
      </c>
      <c r="J3135" s="11"/>
      <c r="K3135" s="12">
        <v>0</v>
      </c>
      <c r="L3135" s="11">
        <f>=G3135-I3135+K3135</f>
      </c>
      <c r="M3135" s="3"/>
    </row>
    <row r="3136" outlineLevel="1">
      <c r="A3136" s="2"/>
      <c r="B3136" s="1" t="s">
        <v>5838</v>
      </c>
      <c r="E3136" s="1" t="s">
        <v>5839</v>
      </c>
      <c r="F3136" s="4"/>
      <c r="G3136" s="11">
        <v>0</v>
      </c>
      <c r="H3136" s="11"/>
      <c r="I3136" s="12">
        <v>0</v>
      </c>
      <c r="J3136" s="11"/>
      <c r="K3136" s="12">
        <v>0</v>
      </c>
      <c r="L3136" s="11">
        <f>=G3136-I3136+K3136</f>
      </c>
      <c r="M3136" s="3"/>
    </row>
    <row r="3137" outlineLevel="1">
      <c r="A3137" s="2"/>
      <c r="B3137" s="1" t="s">
        <v>5840</v>
      </c>
      <c r="E3137" s="1" t="s">
        <v>5841</v>
      </c>
      <c r="F3137" s="4"/>
      <c r="G3137" s="11">
        <v>0</v>
      </c>
      <c r="H3137" s="11"/>
      <c r="I3137" s="12">
        <v>0</v>
      </c>
      <c r="J3137" s="11"/>
      <c r="K3137" s="12">
        <v>0</v>
      </c>
      <c r="L3137" s="11">
        <f>=G3137-I3137+K3137</f>
      </c>
      <c r="M3137" s="3"/>
    </row>
    <row r="3138" outlineLevel="1">
      <c r="A3138" s="2"/>
      <c r="B3138" s="1" t="s">
        <v>5842</v>
      </c>
      <c r="E3138" s="1" t="s">
        <v>5843</v>
      </c>
      <c r="F3138" s="4"/>
      <c r="G3138" s="11">
        <v>0</v>
      </c>
      <c r="H3138" s="11"/>
      <c r="I3138" s="12">
        <v>0</v>
      </c>
      <c r="J3138" s="11"/>
      <c r="K3138" s="12">
        <v>0</v>
      </c>
      <c r="L3138" s="11">
        <f>=G3138-I3138+K3138</f>
      </c>
      <c r="M3138" s="3"/>
    </row>
    <row r="3139" outlineLevel="1">
      <c r="A3139" s="2"/>
      <c r="B3139" s="1" t="s">
        <v>5844</v>
      </c>
      <c r="E3139" s="1" t="s">
        <v>5845</v>
      </c>
      <c r="F3139" s="4"/>
      <c r="G3139" s="11">
        <v>0</v>
      </c>
      <c r="H3139" s="11"/>
      <c r="I3139" s="12">
        <v>0</v>
      </c>
      <c r="J3139" s="11"/>
      <c r="K3139" s="12">
        <v>0</v>
      </c>
      <c r="L3139" s="11">
        <f>=G3139-I3139+K3139</f>
      </c>
      <c r="M3139" s="3"/>
    </row>
    <row r="3140" outlineLevel="1">
      <c r="A3140" s="2"/>
      <c r="B3140" s="1" t="s">
        <v>5846</v>
      </c>
      <c r="E3140" s="1" t="s">
        <v>5847</v>
      </c>
      <c r="F3140" s="4"/>
      <c r="G3140" s="11">
        <v>0</v>
      </c>
      <c r="H3140" s="11"/>
      <c r="I3140" s="12">
        <v>0</v>
      </c>
      <c r="J3140" s="11"/>
      <c r="K3140" s="12">
        <v>0</v>
      </c>
      <c r="L3140" s="11">
        <f>=G3140-I3140+K3140</f>
      </c>
      <c r="M3140" s="3"/>
    </row>
    <row r="3141" outlineLevel="1">
      <c r="A3141" s="2"/>
      <c r="B3141" s="1" t="s">
        <v>5848</v>
      </c>
      <c r="E3141" s="1" t="s">
        <v>5849</v>
      </c>
      <c r="F3141" s="4"/>
      <c r="G3141" s="11">
        <v>0</v>
      </c>
      <c r="H3141" s="11"/>
      <c r="I3141" s="12">
        <v>0</v>
      </c>
      <c r="J3141" s="11"/>
      <c r="K3141" s="12">
        <v>0</v>
      </c>
      <c r="L3141" s="11">
        <f>=G3141-I3141+K3141</f>
      </c>
      <c r="M3141" s="3"/>
    </row>
    <row r="3142" outlineLevel="1">
      <c r="A3142" s="2"/>
      <c r="B3142" s="1" t="s">
        <v>5850</v>
      </c>
      <c r="E3142" s="1" t="s">
        <v>5851</v>
      </c>
      <c r="F3142" s="4"/>
      <c r="G3142" s="11">
        <v>0</v>
      </c>
      <c r="H3142" s="11"/>
      <c r="I3142" s="12">
        <v>0</v>
      </c>
      <c r="J3142" s="11"/>
      <c r="K3142" s="12">
        <v>0</v>
      </c>
      <c r="L3142" s="11">
        <f>=G3142-I3142+K3142</f>
      </c>
      <c r="M3142" s="3"/>
    </row>
    <row r="3143" outlineLevel="1">
      <c r="A3143" s="2"/>
      <c r="B3143" s="1" t="s">
        <v>5852</v>
      </c>
      <c r="E3143" s="1" t="s">
        <v>5853</v>
      </c>
      <c r="F3143" s="4"/>
      <c r="G3143" s="11">
        <v>0</v>
      </c>
      <c r="H3143" s="11"/>
      <c r="I3143" s="12">
        <v>0</v>
      </c>
      <c r="J3143" s="11"/>
      <c r="K3143" s="12">
        <v>0</v>
      </c>
      <c r="L3143" s="11">
        <f>=G3143-I3143+K3143</f>
      </c>
      <c r="M3143" s="3"/>
    </row>
    <row r="3144" outlineLevel="1">
      <c r="A3144" s="2"/>
      <c r="B3144" s="1" t="s">
        <v>5854</v>
      </c>
      <c r="E3144" s="1" t="s">
        <v>5855</v>
      </c>
      <c r="F3144" s="4"/>
      <c r="G3144" s="11">
        <v>0</v>
      </c>
      <c r="H3144" s="11"/>
      <c r="I3144" s="12">
        <v>0</v>
      </c>
      <c r="J3144" s="11"/>
      <c r="K3144" s="12">
        <v>0</v>
      </c>
      <c r="L3144" s="11">
        <f>=G3144-I3144+K3144</f>
      </c>
      <c r="M3144" s="3"/>
    </row>
    <row r="3145" outlineLevel="1">
      <c r="A3145" s="2"/>
      <c r="B3145" s="1" t="s">
        <v>5856</v>
      </c>
      <c r="E3145" s="1" t="s">
        <v>5857</v>
      </c>
      <c r="F3145" s="4"/>
      <c r="G3145" s="11">
        <v>0</v>
      </c>
      <c r="H3145" s="11"/>
      <c r="I3145" s="12">
        <v>0</v>
      </c>
      <c r="J3145" s="11"/>
      <c r="K3145" s="12">
        <v>0</v>
      </c>
      <c r="L3145" s="11">
        <f>=G3145-I3145+K3145</f>
      </c>
      <c r="M3145" s="3"/>
    </row>
    <row r="3146" outlineLevel="1">
      <c r="A3146" s="2"/>
      <c r="B3146" s="1" t="s">
        <v>5858</v>
      </c>
      <c r="E3146" s="1" t="s">
        <v>5859</v>
      </c>
      <c r="F3146" s="4"/>
      <c r="G3146" s="11">
        <v>0</v>
      </c>
      <c r="H3146" s="11"/>
      <c r="I3146" s="12">
        <v>0</v>
      </c>
      <c r="J3146" s="11"/>
      <c r="K3146" s="12">
        <v>0</v>
      </c>
      <c r="L3146" s="11">
        <f>=G3146-I3146+K3146</f>
      </c>
      <c r="M3146" s="3"/>
    </row>
    <row r="3147" outlineLevel="1">
      <c r="A3147" s="2"/>
      <c r="B3147" s="1" t="s">
        <v>5860</v>
      </c>
      <c r="E3147" s="1" t="s">
        <v>5861</v>
      </c>
      <c r="F3147" s="4"/>
      <c r="G3147" s="11">
        <v>0</v>
      </c>
      <c r="H3147" s="11"/>
      <c r="I3147" s="12">
        <v>0</v>
      </c>
      <c r="J3147" s="11"/>
      <c r="K3147" s="12">
        <v>0</v>
      </c>
      <c r="L3147" s="11">
        <f>=G3147-I3147+K3147</f>
      </c>
      <c r="M3147" s="3"/>
    </row>
    <row r="3148" outlineLevel="1">
      <c r="A3148" s="2"/>
      <c r="B3148" s="1" t="s">
        <v>5862</v>
      </c>
      <c r="E3148" s="1" t="s">
        <v>5863</v>
      </c>
      <c r="F3148" s="4"/>
      <c r="G3148" s="11">
        <v>0</v>
      </c>
      <c r="H3148" s="11"/>
      <c r="I3148" s="12">
        <v>0</v>
      </c>
      <c r="J3148" s="11"/>
      <c r="K3148" s="12">
        <v>0</v>
      </c>
      <c r="L3148" s="11">
        <f>=G3148-I3148+K3148</f>
      </c>
      <c r="M3148" s="3"/>
    </row>
    <row r="3149" outlineLevel="1">
      <c r="A3149" s="2"/>
      <c r="B3149" s="1" t="s">
        <v>5864</v>
      </c>
      <c r="E3149" s="1" t="s">
        <v>5865</v>
      </c>
      <c r="F3149" s="4"/>
      <c r="G3149" s="11">
        <v>0</v>
      </c>
      <c r="H3149" s="11"/>
      <c r="I3149" s="12">
        <v>0</v>
      </c>
      <c r="J3149" s="11"/>
      <c r="K3149" s="12">
        <v>0</v>
      </c>
      <c r="L3149" s="11">
        <f>=G3149-I3149+K3149</f>
      </c>
      <c r="M3149" s="3"/>
    </row>
    <row r="3150" outlineLevel="1">
      <c r="A3150" s="2"/>
      <c r="B3150" s="1" t="s">
        <v>5866</v>
      </c>
      <c r="E3150" s="1" t="s">
        <v>5867</v>
      </c>
      <c r="F3150" s="4"/>
      <c r="G3150" s="11">
        <v>0</v>
      </c>
      <c r="H3150" s="11"/>
      <c r="I3150" s="12">
        <v>0</v>
      </c>
      <c r="J3150" s="11"/>
      <c r="K3150" s="12">
        <v>0</v>
      </c>
      <c r="L3150" s="11">
        <f>=G3150-I3150+K3150</f>
      </c>
      <c r="M3150" s="3"/>
    </row>
    <row r="3151" outlineLevel="1">
      <c r="A3151" s="2"/>
      <c r="B3151" s="1" t="s">
        <v>5868</v>
      </c>
      <c r="E3151" s="1" t="s">
        <v>5869</v>
      </c>
      <c r="F3151" s="4"/>
      <c r="G3151" s="11">
        <v>0</v>
      </c>
      <c r="H3151" s="11"/>
      <c r="I3151" s="12">
        <v>0</v>
      </c>
      <c r="J3151" s="11"/>
      <c r="K3151" s="12">
        <v>0</v>
      </c>
      <c r="L3151" s="11">
        <f>=G3151-I3151+K3151</f>
      </c>
      <c r="M3151" s="3"/>
    </row>
    <row r="3152" outlineLevel="1">
      <c r="A3152" s="2"/>
      <c r="B3152" s="1" t="s">
        <v>5870</v>
      </c>
      <c r="E3152" s="1" t="s">
        <v>5871</v>
      </c>
      <c r="F3152" s="4"/>
      <c r="G3152" s="11">
        <v>0</v>
      </c>
      <c r="H3152" s="11"/>
      <c r="I3152" s="12">
        <v>0</v>
      </c>
      <c r="J3152" s="11"/>
      <c r="K3152" s="12">
        <v>0</v>
      </c>
      <c r="L3152" s="11">
        <f>=G3152-I3152+K3152</f>
      </c>
      <c r="M3152" s="3"/>
    </row>
    <row r="3153" outlineLevel="1">
      <c r="A3153" s="2"/>
      <c r="B3153" s="1" t="s">
        <v>5872</v>
      </c>
      <c r="E3153" s="1" t="s">
        <v>5873</v>
      </c>
      <c r="F3153" s="4"/>
      <c r="G3153" s="11">
        <v>0</v>
      </c>
      <c r="H3153" s="11"/>
      <c r="I3153" s="12">
        <v>0</v>
      </c>
      <c r="J3153" s="11"/>
      <c r="K3153" s="12">
        <v>0</v>
      </c>
      <c r="L3153" s="11">
        <f>=G3153-I3153+K3153</f>
      </c>
      <c r="M3153" s="3"/>
    </row>
    <row r="3154" outlineLevel="1">
      <c r="A3154" s="2"/>
      <c r="B3154" s="1" t="s">
        <v>5874</v>
      </c>
      <c r="E3154" s="1" t="s">
        <v>5875</v>
      </c>
      <c r="F3154" s="4"/>
      <c r="G3154" s="11">
        <v>0</v>
      </c>
      <c r="H3154" s="11"/>
      <c r="I3154" s="12">
        <v>0</v>
      </c>
      <c r="J3154" s="11"/>
      <c r="K3154" s="12">
        <v>0</v>
      </c>
      <c r="L3154" s="11">
        <f>=G3154-I3154+K3154</f>
      </c>
      <c r="M3154" s="3"/>
    </row>
    <row r="3155" outlineLevel="1">
      <c r="A3155" s="2"/>
      <c r="B3155" s="1" t="s">
        <v>5876</v>
      </c>
      <c r="E3155" s="1" t="s">
        <v>5877</v>
      </c>
      <c r="F3155" s="4"/>
      <c r="G3155" s="11">
        <v>0</v>
      </c>
      <c r="H3155" s="11"/>
      <c r="I3155" s="12">
        <v>0</v>
      </c>
      <c r="J3155" s="11"/>
      <c r="K3155" s="12">
        <v>0</v>
      </c>
      <c r="L3155" s="11">
        <f>=G3155-I3155+K3155</f>
      </c>
      <c r="M3155" s="3"/>
    </row>
    <row r="3156" outlineLevel="1">
      <c r="A3156" s="2"/>
      <c r="B3156" s="1" t="s">
        <v>5878</v>
      </c>
      <c r="E3156" s="1" t="s">
        <v>5879</v>
      </c>
      <c r="F3156" s="4"/>
      <c r="G3156" s="11">
        <v>0</v>
      </c>
      <c r="H3156" s="11"/>
      <c r="I3156" s="12">
        <v>0</v>
      </c>
      <c r="J3156" s="11"/>
      <c r="K3156" s="12">
        <v>0</v>
      </c>
      <c r="L3156" s="11">
        <f>=G3156-I3156+K3156</f>
      </c>
      <c r="M3156" s="3"/>
    </row>
    <row r="3157" outlineLevel="1">
      <c r="A3157" s="2"/>
      <c r="B3157" s="1" t="s">
        <v>5880</v>
      </c>
      <c r="E3157" s="1" t="s">
        <v>5881</v>
      </c>
      <c r="F3157" s="4"/>
      <c r="G3157" s="11">
        <v>0</v>
      </c>
      <c r="H3157" s="11"/>
      <c r="I3157" s="12">
        <v>0</v>
      </c>
      <c r="J3157" s="11"/>
      <c r="K3157" s="12">
        <v>0</v>
      </c>
      <c r="L3157" s="11">
        <f>=G3157-I3157+K3157</f>
      </c>
      <c r="M3157" s="3"/>
    </row>
    <row r="3158" outlineLevel="1">
      <c r="A3158" s="2"/>
      <c r="B3158" s="1" t="s">
        <v>5882</v>
      </c>
      <c r="E3158" s="1" t="s">
        <v>5883</v>
      </c>
      <c r="F3158" s="4"/>
      <c r="G3158" s="11">
        <v>0</v>
      </c>
      <c r="H3158" s="11"/>
      <c r="I3158" s="12">
        <v>0</v>
      </c>
      <c r="J3158" s="11"/>
      <c r="K3158" s="12">
        <v>0</v>
      </c>
      <c r="L3158" s="11">
        <f>=G3158-I3158+K3158</f>
      </c>
      <c r="M3158" s="3"/>
    </row>
    <row r="3159" outlineLevel="1">
      <c r="A3159" s="2"/>
      <c r="B3159" s="1" t="s">
        <v>5884</v>
      </c>
      <c r="E3159" s="1" t="s">
        <v>5885</v>
      </c>
      <c r="F3159" s="4"/>
      <c r="G3159" s="11">
        <v>0</v>
      </c>
      <c r="H3159" s="11"/>
      <c r="I3159" s="12">
        <v>0</v>
      </c>
      <c r="J3159" s="11"/>
      <c r="K3159" s="12">
        <v>0</v>
      </c>
      <c r="L3159" s="11">
        <f>=G3159-I3159+K3159</f>
      </c>
      <c r="M3159" s="3"/>
    </row>
    <row r="3160" outlineLevel="1">
      <c r="A3160" s="2"/>
      <c r="B3160" s="1" t="s">
        <v>5886</v>
      </c>
      <c r="E3160" s="1" t="s">
        <v>5887</v>
      </c>
      <c r="F3160" s="4"/>
      <c r="G3160" s="11">
        <v>0</v>
      </c>
      <c r="H3160" s="11"/>
      <c r="I3160" s="12">
        <v>0</v>
      </c>
      <c r="J3160" s="11"/>
      <c r="K3160" s="12">
        <v>0</v>
      </c>
      <c r="L3160" s="11">
        <f>=G3160-I3160+K3160</f>
      </c>
      <c r="M3160" s="3"/>
    </row>
    <row r="3161" outlineLevel="1">
      <c r="A3161" s="2"/>
      <c r="B3161" s="1" t="s">
        <v>5888</v>
      </c>
      <c r="E3161" s="1" t="s">
        <v>5889</v>
      </c>
      <c r="F3161" s="4"/>
      <c r="G3161" s="11">
        <v>0</v>
      </c>
      <c r="H3161" s="11"/>
      <c r="I3161" s="12">
        <v>0</v>
      </c>
      <c r="J3161" s="11"/>
      <c r="K3161" s="12">
        <v>0</v>
      </c>
      <c r="L3161" s="11">
        <f>=G3161-I3161+K3161</f>
      </c>
      <c r="M3161" s="3"/>
    </row>
    <row r="3162" outlineLevel="1">
      <c r="A3162" s="2"/>
      <c r="B3162" s="1" t="s">
        <v>5890</v>
      </c>
      <c r="E3162" s="1" t="s">
        <v>5891</v>
      </c>
      <c r="F3162" s="4"/>
      <c r="G3162" s="11">
        <v>0</v>
      </c>
      <c r="H3162" s="11"/>
      <c r="I3162" s="12">
        <v>0</v>
      </c>
      <c r="J3162" s="11"/>
      <c r="K3162" s="12">
        <v>0</v>
      </c>
      <c r="L3162" s="11">
        <f>=G3162-I3162+K3162</f>
      </c>
      <c r="M3162" s="3"/>
    </row>
    <row r="3163" outlineLevel="1">
      <c r="A3163" s="2"/>
      <c r="B3163" s="1" t="s">
        <v>5892</v>
      </c>
      <c r="E3163" s="1" t="s">
        <v>5893</v>
      </c>
      <c r="F3163" s="4"/>
      <c r="G3163" s="11">
        <v>0</v>
      </c>
      <c r="H3163" s="11"/>
      <c r="I3163" s="12">
        <v>0</v>
      </c>
      <c r="J3163" s="11"/>
      <c r="K3163" s="12">
        <v>0</v>
      </c>
      <c r="L3163" s="11">
        <f>=G3163-I3163+K3163</f>
      </c>
      <c r="M3163" s="3"/>
    </row>
    <row r="3164" outlineLevel="1">
      <c r="A3164" s="2"/>
      <c r="B3164" s="1" t="s">
        <v>5894</v>
      </c>
      <c r="E3164" s="1" t="s">
        <v>5895</v>
      </c>
      <c r="F3164" s="4"/>
      <c r="G3164" s="11">
        <v>0</v>
      </c>
      <c r="H3164" s="11"/>
      <c r="I3164" s="12">
        <v>0</v>
      </c>
      <c r="J3164" s="11"/>
      <c r="K3164" s="12">
        <v>0</v>
      </c>
      <c r="L3164" s="11">
        <f>=G3164-I3164+K3164</f>
      </c>
      <c r="M3164" s="3"/>
    </row>
    <row r="3165" outlineLevel="1">
      <c r="A3165" s="2"/>
      <c r="B3165" s="1" t="s">
        <v>5896</v>
      </c>
      <c r="E3165" s="1" t="s">
        <v>5897</v>
      </c>
      <c r="F3165" s="4"/>
      <c r="G3165" s="11">
        <v>0</v>
      </c>
      <c r="H3165" s="11"/>
      <c r="I3165" s="12">
        <v>0</v>
      </c>
      <c r="J3165" s="11"/>
      <c r="K3165" s="12">
        <v>0</v>
      </c>
      <c r="L3165" s="11">
        <f>=G3165-I3165+K3165</f>
      </c>
      <c r="M3165" s="3"/>
    </row>
    <row r="3166" outlineLevel="1">
      <c r="A3166" s="2"/>
      <c r="B3166" s="1" t="s">
        <v>5898</v>
      </c>
      <c r="E3166" s="1" t="s">
        <v>5899</v>
      </c>
      <c r="F3166" s="4"/>
      <c r="G3166" s="11">
        <v>0</v>
      </c>
      <c r="H3166" s="11"/>
      <c r="I3166" s="12">
        <v>0</v>
      </c>
      <c r="J3166" s="11"/>
      <c r="K3166" s="12">
        <v>0</v>
      </c>
      <c r="L3166" s="11">
        <f>=G3166-I3166+K3166</f>
      </c>
      <c r="M3166" s="3"/>
    </row>
    <row r="3167" outlineLevel="1">
      <c r="A3167" s="2"/>
      <c r="B3167" s="1" t="s">
        <v>5900</v>
      </c>
      <c r="E3167" s="1" t="s">
        <v>5901</v>
      </c>
      <c r="F3167" s="4"/>
      <c r="G3167" s="11">
        <v>0</v>
      </c>
      <c r="H3167" s="11"/>
      <c r="I3167" s="12">
        <v>0</v>
      </c>
      <c r="J3167" s="11"/>
      <c r="K3167" s="12">
        <v>0</v>
      </c>
      <c r="L3167" s="11">
        <f>=G3167-I3167+K3167</f>
      </c>
      <c r="M3167" s="3"/>
    </row>
    <row r="3168" outlineLevel="1">
      <c r="A3168" s="2"/>
      <c r="B3168" s="1" t="s">
        <v>5902</v>
      </c>
      <c r="E3168" s="1" t="s">
        <v>5903</v>
      </c>
      <c r="F3168" s="4"/>
      <c r="G3168" s="11">
        <v>0</v>
      </c>
      <c r="H3168" s="11"/>
      <c r="I3168" s="12">
        <v>0</v>
      </c>
      <c r="J3168" s="11"/>
      <c r="K3168" s="12">
        <v>0</v>
      </c>
      <c r="L3168" s="11">
        <f>=G3168-I3168+K3168</f>
      </c>
      <c r="M3168" s="3"/>
    </row>
    <row r="3169" outlineLevel="1">
      <c r="A3169" s="2"/>
      <c r="B3169" s="1" t="s">
        <v>5904</v>
      </c>
      <c r="E3169" s="1" t="s">
        <v>5905</v>
      </c>
      <c r="F3169" s="4"/>
      <c r="G3169" s="11">
        <v>0</v>
      </c>
      <c r="H3169" s="11"/>
      <c r="I3169" s="12">
        <v>0</v>
      </c>
      <c r="J3169" s="11"/>
      <c r="K3169" s="12">
        <v>0</v>
      </c>
      <c r="L3169" s="11">
        <f>=G3169-I3169+K3169</f>
      </c>
      <c r="M3169" s="3"/>
    </row>
    <row r="3170" outlineLevel="1">
      <c r="A3170" s="2"/>
      <c r="B3170" s="1" t="s">
        <v>5906</v>
      </c>
      <c r="E3170" s="1" t="s">
        <v>5907</v>
      </c>
      <c r="F3170" s="4"/>
      <c r="G3170" s="11">
        <v>0</v>
      </c>
      <c r="H3170" s="11"/>
      <c r="I3170" s="12">
        <v>0</v>
      </c>
      <c r="J3170" s="11"/>
      <c r="K3170" s="12">
        <v>0</v>
      </c>
      <c r="L3170" s="11">
        <f>=G3170-I3170+K3170</f>
      </c>
      <c r="M3170" s="3"/>
    </row>
    <row r="3171" outlineLevel="1">
      <c r="A3171" s="2"/>
      <c r="B3171" s="1" t="s">
        <v>5908</v>
      </c>
      <c r="E3171" s="1" t="s">
        <v>5909</v>
      </c>
      <c r="F3171" s="4"/>
      <c r="G3171" s="11">
        <v>0</v>
      </c>
      <c r="H3171" s="11"/>
      <c r="I3171" s="12">
        <v>0</v>
      </c>
      <c r="J3171" s="11"/>
      <c r="K3171" s="12">
        <v>0</v>
      </c>
      <c r="L3171" s="11">
        <f>=G3171-I3171+K3171</f>
      </c>
      <c r="M3171" s="3"/>
    </row>
    <row r="3172" outlineLevel="1">
      <c r="A3172" s="2"/>
      <c r="B3172" s="1" t="s">
        <v>5910</v>
      </c>
      <c r="E3172" s="1" t="s">
        <v>5911</v>
      </c>
      <c r="F3172" s="4"/>
      <c r="G3172" s="11">
        <v>0</v>
      </c>
      <c r="H3172" s="11"/>
      <c r="I3172" s="12">
        <v>0</v>
      </c>
      <c r="J3172" s="11"/>
      <c r="K3172" s="12">
        <v>0</v>
      </c>
      <c r="L3172" s="11">
        <f>=G3172-I3172+K3172</f>
      </c>
      <c r="M3172" s="3"/>
    </row>
    <row r="3173" outlineLevel="1">
      <c r="A3173" s="2"/>
      <c r="B3173" s="1" t="s">
        <v>5912</v>
      </c>
      <c r="E3173" s="1" t="s">
        <v>5913</v>
      </c>
      <c r="F3173" s="4"/>
      <c r="G3173" s="11">
        <v>0</v>
      </c>
      <c r="H3173" s="11"/>
      <c r="I3173" s="12">
        <v>0</v>
      </c>
      <c r="J3173" s="11"/>
      <c r="K3173" s="12">
        <v>0</v>
      </c>
      <c r="L3173" s="11">
        <f>=G3173-I3173+K3173</f>
      </c>
      <c r="M3173" s="3"/>
    </row>
    <row r="3174" outlineLevel="1">
      <c r="A3174" s="2"/>
      <c r="B3174" s="1" t="s">
        <v>5914</v>
      </c>
      <c r="E3174" s="1" t="s">
        <v>5915</v>
      </c>
      <c r="F3174" s="4"/>
      <c r="G3174" s="11">
        <v>0</v>
      </c>
      <c r="H3174" s="11"/>
      <c r="I3174" s="12">
        <v>0</v>
      </c>
      <c r="J3174" s="11"/>
      <c r="K3174" s="12">
        <v>0</v>
      </c>
      <c r="L3174" s="11">
        <f>=G3174-I3174+K3174</f>
      </c>
      <c r="M3174" s="3"/>
    </row>
    <row r="3175" outlineLevel="1">
      <c r="A3175" s="2"/>
      <c r="B3175" s="1" t="s">
        <v>5916</v>
      </c>
      <c r="E3175" s="1" t="s">
        <v>5917</v>
      </c>
      <c r="F3175" s="4"/>
      <c r="G3175" s="11">
        <v>0</v>
      </c>
      <c r="H3175" s="11"/>
      <c r="I3175" s="12">
        <v>0</v>
      </c>
      <c r="J3175" s="11"/>
      <c r="K3175" s="12">
        <v>0</v>
      </c>
      <c r="L3175" s="11">
        <f>=G3175-I3175+K3175</f>
      </c>
      <c r="M3175" s="3"/>
    </row>
    <row r="3176" outlineLevel="1">
      <c r="A3176" s="2"/>
      <c r="B3176" s="1" t="s">
        <v>5918</v>
      </c>
      <c r="E3176" s="1" t="s">
        <v>5919</v>
      </c>
      <c r="F3176" s="4"/>
      <c r="G3176" s="11">
        <v>0</v>
      </c>
      <c r="H3176" s="11"/>
      <c r="I3176" s="12">
        <v>0</v>
      </c>
      <c r="J3176" s="11"/>
      <c r="K3176" s="12">
        <v>0</v>
      </c>
      <c r="L3176" s="11">
        <f>=G3176-I3176+K3176</f>
      </c>
      <c r="M3176" s="3"/>
    </row>
    <row r="3177" outlineLevel="1">
      <c r="A3177" s="2"/>
      <c r="B3177" s="1" t="s">
        <v>5920</v>
      </c>
      <c r="E3177" s="1" t="s">
        <v>5921</v>
      </c>
      <c r="F3177" s="4"/>
      <c r="G3177" s="11">
        <v>0</v>
      </c>
      <c r="H3177" s="11"/>
      <c r="I3177" s="12">
        <v>0</v>
      </c>
      <c r="J3177" s="11"/>
      <c r="K3177" s="12">
        <v>0</v>
      </c>
      <c r="L3177" s="11">
        <f>=G3177-I3177+K3177</f>
      </c>
      <c r="M3177" s="3"/>
    </row>
    <row r="3178" outlineLevel="1">
      <c r="A3178" s="2"/>
      <c r="B3178" s="1" t="s">
        <v>5922</v>
      </c>
      <c r="E3178" s="1" t="s">
        <v>5923</v>
      </c>
      <c r="F3178" s="4"/>
      <c r="G3178" s="11">
        <v>0</v>
      </c>
      <c r="H3178" s="11"/>
      <c r="I3178" s="12">
        <v>0</v>
      </c>
      <c r="J3178" s="11"/>
      <c r="K3178" s="12">
        <v>0</v>
      </c>
      <c r="L3178" s="11">
        <f>=G3178-I3178+K3178</f>
      </c>
      <c r="M3178" s="3"/>
    </row>
    <row r="3179" outlineLevel="1">
      <c r="A3179" s="2"/>
      <c r="B3179" s="1" t="s">
        <v>5924</v>
      </c>
      <c r="E3179" s="1" t="s">
        <v>5925</v>
      </c>
      <c r="F3179" s="4"/>
      <c r="G3179" s="11">
        <v>0</v>
      </c>
      <c r="H3179" s="11"/>
      <c r="I3179" s="12">
        <v>0</v>
      </c>
      <c r="J3179" s="11"/>
      <c r="K3179" s="12">
        <v>0</v>
      </c>
      <c r="L3179" s="11">
        <f>=G3179-I3179+K3179</f>
      </c>
      <c r="M3179" s="3"/>
    </row>
    <row r="3180" outlineLevel="1">
      <c r="A3180" s="2"/>
      <c r="B3180" s="1" t="s">
        <v>5926</v>
      </c>
      <c r="E3180" s="1" t="s">
        <v>5927</v>
      </c>
      <c r="F3180" s="4"/>
      <c r="G3180" s="11">
        <v>0</v>
      </c>
      <c r="H3180" s="11"/>
      <c r="I3180" s="12">
        <v>0</v>
      </c>
      <c r="J3180" s="11"/>
      <c r="K3180" s="12">
        <v>0</v>
      </c>
      <c r="L3180" s="11">
        <f>=G3180-I3180+K3180</f>
      </c>
      <c r="M3180" s="3"/>
    </row>
    <row r="3181" outlineLevel="1">
      <c r="A3181" s="2"/>
      <c r="B3181" s="1" t="s">
        <v>5928</v>
      </c>
      <c r="E3181" s="1" t="s">
        <v>5929</v>
      </c>
      <c r="F3181" s="4"/>
      <c r="G3181" s="11">
        <v>0</v>
      </c>
      <c r="H3181" s="11"/>
      <c r="I3181" s="12">
        <v>0</v>
      </c>
      <c r="J3181" s="11"/>
      <c r="K3181" s="12">
        <v>0</v>
      </c>
      <c r="L3181" s="11">
        <f>=G3181-I3181+K3181</f>
      </c>
      <c r="M3181" s="3"/>
    </row>
    <row r="3182" outlineLevel="1">
      <c r="A3182" s="2"/>
      <c r="B3182" s="1" t="s">
        <v>5930</v>
      </c>
      <c r="E3182" s="1" t="s">
        <v>5931</v>
      </c>
      <c r="F3182" s="4"/>
      <c r="G3182" s="11">
        <v>0</v>
      </c>
      <c r="H3182" s="11"/>
      <c r="I3182" s="12">
        <v>0</v>
      </c>
      <c r="J3182" s="11"/>
      <c r="K3182" s="12">
        <v>0</v>
      </c>
      <c r="L3182" s="11">
        <f>=G3182-I3182+K3182</f>
      </c>
      <c r="M3182" s="3"/>
    </row>
    <row r="3183" outlineLevel="1">
      <c r="A3183" s="2"/>
      <c r="B3183" s="1" t="s">
        <v>5932</v>
      </c>
      <c r="E3183" s="1" t="s">
        <v>5933</v>
      </c>
      <c r="F3183" s="4"/>
      <c r="G3183" s="11">
        <v>0</v>
      </c>
      <c r="H3183" s="11"/>
      <c r="I3183" s="12">
        <v>0</v>
      </c>
      <c r="J3183" s="11"/>
      <c r="K3183" s="12">
        <v>0</v>
      </c>
      <c r="L3183" s="11">
        <f>=G3183-I3183+K3183</f>
      </c>
      <c r="M3183" s="3"/>
    </row>
    <row r="3184" outlineLevel="1">
      <c r="A3184" s="2"/>
      <c r="B3184" s="1" t="s">
        <v>5934</v>
      </c>
      <c r="E3184" s="1" t="s">
        <v>5935</v>
      </c>
      <c r="F3184" s="4"/>
      <c r="G3184" s="11">
        <v>0</v>
      </c>
      <c r="H3184" s="11"/>
      <c r="I3184" s="12">
        <v>0</v>
      </c>
      <c r="J3184" s="11"/>
      <c r="K3184" s="12">
        <v>0</v>
      </c>
      <c r="L3184" s="11">
        <f>=G3184-I3184+K3184</f>
      </c>
      <c r="M3184" s="3"/>
    </row>
    <row r="3185" outlineLevel="1">
      <c r="A3185" s="2"/>
      <c r="B3185" s="1" t="s">
        <v>5936</v>
      </c>
      <c r="E3185" s="1" t="s">
        <v>5937</v>
      </c>
      <c r="F3185" s="4"/>
      <c r="G3185" s="11">
        <v>0</v>
      </c>
      <c r="H3185" s="11"/>
      <c r="I3185" s="12">
        <v>0</v>
      </c>
      <c r="J3185" s="11"/>
      <c r="K3185" s="12">
        <v>0</v>
      </c>
      <c r="L3185" s="11">
        <f>=G3185-I3185+K3185</f>
      </c>
      <c r="M3185" s="3"/>
    </row>
    <row r="3186" outlineLevel="1">
      <c r="A3186" s="2"/>
      <c r="B3186" s="1" t="s">
        <v>5938</v>
      </c>
      <c r="E3186" s="1" t="s">
        <v>5939</v>
      </c>
      <c r="F3186" s="4"/>
      <c r="G3186" s="11">
        <v>0</v>
      </c>
      <c r="H3186" s="11"/>
      <c r="I3186" s="12">
        <v>0</v>
      </c>
      <c r="J3186" s="11"/>
      <c r="K3186" s="12">
        <v>0</v>
      </c>
      <c r="L3186" s="11">
        <f>=G3186-I3186+K3186</f>
      </c>
      <c r="M3186" s="3"/>
    </row>
    <row r="3187" outlineLevel="1">
      <c r="A3187" s="2"/>
      <c r="B3187" s="1" t="s">
        <v>5940</v>
      </c>
      <c r="E3187" s="1" t="s">
        <v>5941</v>
      </c>
      <c r="F3187" s="4"/>
      <c r="G3187" s="11">
        <v>0</v>
      </c>
      <c r="H3187" s="11"/>
      <c r="I3187" s="12">
        <v>0</v>
      </c>
      <c r="J3187" s="11"/>
      <c r="K3187" s="12">
        <v>0</v>
      </c>
      <c r="L3187" s="11">
        <f>=G3187-I3187+K3187</f>
      </c>
      <c r="M3187" s="3"/>
    </row>
    <row r="3188" outlineLevel="1">
      <c r="A3188" s="2"/>
      <c r="B3188" s="1" t="s">
        <v>5942</v>
      </c>
      <c r="E3188" s="1" t="s">
        <v>5943</v>
      </c>
      <c r="F3188" s="4"/>
      <c r="G3188" s="11">
        <v>0</v>
      </c>
      <c r="H3188" s="11"/>
      <c r="I3188" s="12">
        <v>0</v>
      </c>
      <c r="J3188" s="11"/>
      <c r="K3188" s="12">
        <v>0</v>
      </c>
      <c r="L3188" s="11">
        <f>=G3188-I3188+K3188</f>
      </c>
      <c r="M3188" s="3"/>
    </row>
    <row r="3189" outlineLevel="1">
      <c r="A3189" s="2"/>
      <c r="B3189" s="1" t="s">
        <v>5944</v>
      </c>
      <c r="E3189" s="1" t="s">
        <v>5945</v>
      </c>
      <c r="F3189" s="4"/>
      <c r="G3189" s="11">
        <v>0</v>
      </c>
      <c r="H3189" s="11"/>
      <c r="I3189" s="12">
        <v>0</v>
      </c>
      <c r="J3189" s="11"/>
      <c r="K3189" s="12">
        <v>0</v>
      </c>
      <c r="L3189" s="11">
        <f>=G3189-I3189+K3189</f>
      </c>
      <c r="M3189" s="3"/>
    </row>
    <row r="3190" outlineLevel="1">
      <c r="A3190" s="2"/>
      <c r="B3190" s="1" t="s">
        <v>5946</v>
      </c>
      <c r="E3190" s="1" t="s">
        <v>5947</v>
      </c>
      <c r="F3190" s="4"/>
      <c r="G3190" s="11">
        <v>0</v>
      </c>
      <c r="H3190" s="11"/>
      <c r="I3190" s="12">
        <v>0</v>
      </c>
      <c r="J3190" s="11"/>
      <c r="K3190" s="12">
        <v>0</v>
      </c>
      <c r="L3190" s="11">
        <f>=G3190-I3190+K3190</f>
      </c>
      <c r="M3190" s="3"/>
    </row>
    <row r="3191" outlineLevel="1">
      <c r="A3191" s="2"/>
      <c r="B3191" s="1" t="s">
        <v>5948</v>
      </c>
      <c r="E3191" s="1" t="s">
        <v>5949</v>
      </c>
      <c r="F3191" s="4"/>
      <c r="G3191" s="11">
        <v>0</v>
      </c>
      <c r="H3191" s="11"/>
      <c r="I3191" s="12">
        <v>0</v>
      </c>
      <c r="J3191" s="11"/>
      <c r="K3191" s="12">
        <v>0</v>
      </c>
      <c r="L3191" s="11">
        <f>=G3191-I3191+K3191</f>
      </c>
      <c r="M3191" s="3"/>
    </row>
    <row r="3192" outlineLevel="1">
      <c r="A3192" s="2"/>
      <c r="B3192" s="1" t="s">
        <v>5950</v>
      </c>
      <c r="E3192" s="1" t="s">
        <v>5951</v>
      </c>
      <c r="F3192" s="4"/>
      <c r="G3192" s="11">
        <v>0</v>
      </c>
      <c r="H3192" s="11"/>
      <c r="I3192" s="12">
        <v>0</v>
      </c>
      <c r="J3192" s="11"/>
      <c r="K3192" s="12">
        <v>0</v>
      </c>
      <c r="L3192" s="11">
        <f>=G3192-I3192+K3192</f>
      </c>
      <c r="M3192" s="3"/>
    </row>
    <row r="3193" outlineLevel="1">
      <c r="A3193" s="2"/>
      <c r="B3193" s="1" t="s">
        <v>5952</v>
      </c>
      <c r="E3193" s="1" t="s">
        <v>5953</v>
      </c>
      <c r="F3193" s="4"/>
      <c r="G3193" s="11">
        <v>0</v>
      </c>
      <c r="H3193" s="11"/>
      <c r="I3193" s="12">
        <v>0</v>
      </c>
      <c r="J3193" s="11"/>
      <c r="K3193" s="12">
        <v>0</v>
      </c>
      <c r="L3193" s="11">
        <f>=G3193-I3193+K3193</f>
      </c>
      <c r="M3193" s="3"/>
    </row>
    <row r="3194" outlineLevel="1">
      <c r="A3194" s="2"/>
      <c r="B3194" s="1" t="s">
        <v>5954</v>
      </c>
      <c r="E3194" s="1" t="s">
        <v>5955</v>
      </c>
      <c r="F3194" s="4"/>
      <c r="G3194" s="11">
        <v>0</v>
      </c>
      <c r="H3194" s="11"/>
      <c r="I3194" s="12">
        <v>0</v>
      </c>
      <c r="J3194" s="11"/>
      <c r="K3194" s="12">
        <v>0</v>
      </c>
      <c r="L3194" s="11">
        <f>=G3194-I3194+K3194</f>
      </c>
      <c r="M3194" s="3"/>
    </row>
    <row r="3195" outlineLevel="1">
      <c r="A3195" s="2"/>
      <c r="B3195" s="1" t="s">
        <v>5956</v>
      </c>
      <c r="E3195" s="1" t="s">
        <v>5957</v>
      </c>
      <c r="F3195" s="4"/>
      <c r="G3195" s="11">
        <v>0</v>
      </c>
      <c r="H3195" s="11"/>
      <c r="I3195" s="12">
        <v>0</v>
      </c>
      <c r="J3195" s="11"/>
      <c r="K3195" s="12">
        <v>0</v>
      </c>
      <c r="L3195" s="11">
        <f>=G3195-I3195+K3195</f>
      </c>
      <c r="M3195" s="3"/>
    </row>
    <row r="3196" outlineLevel="1">
      <c r="A3196" s="2"/>
      <c r="B3196" s="1" t="s">
        <v>5958</v>
      </c>
      <c r="E3196" s="1" t="s">
        <v>5959</v>
      </c>
      <c r="F3196" s="4"/>
      <c r="G3196" s="11">
        <v>0</v>
      </c>
      <c r="H3196" s="11"/>
      <c r="I3196" s="12">
        <v>0</v>
      </c>
      <c r="J3196" s="11"/>
      <c r="K3196" s="12">
        <v>0</v>
      </c>
      <c r="L3196" s="11">
        <f>=G3196-I3196+K3196</f>
      </c>
      <c r="M3196" s="3"/>
    </row>
    <row r="3197" outlineLevel="1">
      <c r="A3197" s="2"/>
      <c r="B3197" s="1" t="s">
        <v>5960</v>
      </c>
      <c r="E3197" s="1" t="s">
        <v>5961</v>
      </c>
      <c r="F3197" s="4"/>
      <c r="G3197" s="11">
        <v>0</v>
      </c>
      <c r="H3197" s="11"/>
      <c r="I3197" s="12">
        <v>0</v>
      </c>
      <c r="J3197" s="11"/>
      <c r="K3197" s="12">
        <v>0</v>
      </c>
      <c r="L3197" s="11">
        <f>=G3197-I3197+K3197</f>
      </c>
      <c r="M3197" s="3"/>
    </row>
    <row r="3198" outlineLevel="1">
      <c r="A3198" s="2"/>
      <c r="B3198" s="1" t="s">
        <v>5962</v>
      </c>
      <c r="E3198" s="1" t="s">
        <v>5963</v>
      </c>
      <c r="F3198" s="4"/>
      <c r="G3198" s="11">
        <v>0</v>
      </c>
      <c r="H3198" s="11"/>
      <c r="I3198" s="12">
        <v>0</v>
      </c>
      <c r="J3198" s="11"/>
      <c r="K3198" s="12">
        <v>0</v>
      </c>
      <c r="L3198" s="11">
        <f>=G3198-I3198+K3198</f>
      </c>
      <c r="M3198" s="3"/>
    </row>
    <row r="3199" outlineLevel="1">
      <c r="A3199" s="2"/>
      <c r="B3199" s="1" t="s">
        <v>5964</v>
      </c>
      <c r="E3199" s="1" t="s">
        <v>5965</v>
      </c>
      <c r="F3199" s="4"/>
      <c r="G3199" s="11">
        <v>0</v>
      </c>
      <c r="H3199" s="11"/>
      <c r="I3199" s="12">
        <v>0</v>
      </c>
      <c r="J3199" s="11"/>
      <c r="K3199" s="12">
        <v>0</v>
      </c>
      <c r="L3199" s="11">
        <f>=G3199-I3199+K3199</f>
      </c>
      <c r="M3199" s="3"/>
    </row>
    <row r="3200" outlineLevel="1">
      <c r="A3200" s="2"/>
      <c r="B3200" s="1" t="s">
        <v>5966</v>
      </c>
      <c r="E3200" s="1" t="s">
        <v>5967</v>
      </c>
      <c r="F3200" s="4"/>
      <c r="G3200" s="11">
        <v>0</v>
      </c>
      <c r="H3200" s="11"/>
      <c r="I3200" s="12">
        <v>0</v>
      </c>
      <c r="J3200" s="11"/>
      <c r="K3200" s="12">
        <v>0</v>
      </c>
      <c r="L3200" s="11">
        <f>=G3200-I3200+K3200</f>
      </c>
      <c r="M3200" s="3"/>
    </row>
    <row r="3201" outlineLevel="1">
      <c r="A3201" s="2"/>
      <c r="B3201" s="1" t="s">
        <v>5968</v>
      </c>
      <c r="E3201" s="1" t="s">
        <v>5969</v>
      </c>
      <c r="F3201" s="4"/>
      <c r="G3201" s="11">
        <v>0</v>
      </c>
      <c r="H3201" s="11"/>
      <c r="I3201" s="12">
        <v>0</v>
      </c>
      <c r="J3201" s="11"/>
      <c r="K3201" s="12">
        <v>0</v>
      </c>
      <c r="L3201" s="11">
        <f>=G3201-I3201+K3201</f>
      </c>
      <c r="M3201" s="3"/>
    </row>
    <row r="3202" outlineLevel="1">
      <c r="A3202" s="2"/>
      <c r="B3202" s="1" t="s">
        <v>5970</v>
      </c>
      <c r="E3202" s="1" t="s">
        <v>5971</v>
      </c>
      <c r="F3202" s="4"/>
      <c r="G3202" s="11">
        <v>0</v>
      </c>
      <c r="H3202" s="11"/>
      <c r="I3202" s="12">
        <v>0</v>
      </c>
      <c r="J3202" s="11"/>
      <c r="K3202" s="12">
        <v>0</v>
      </c>
      <c r="L3202" s="11">
        <f>=G3202-I3202+K3202</f>
      </c>
      <c r="M3202" s="3"/>
    </row>
    <row r="3203" outlineLevel="1">
      <c r="A3203" s="2"/>
      <c r="B3203" s="1" t="s">
        <v>5972</v>
      </c>
      <c r="E3203" s="1" t="s">
        <v>5973</v>
      </c>
      <c r="F3203" s="4"/>
      <c r="G3203" s="11">
        <v>0</v>
      </c>
      <c r="H3203" s="11"/>
      <c r="I3203" s="12">
        <v>0</v>
      </c>
      <c r="J3203" s="11"/>
      <c r="K3203" s="12">
        <v>0</v>
      </c>
      <c r="L3203" s="11">
        <f>=G3203-I3203+K3203</f>
      </c>
      <c r="M3203" s="3"/>
    </row>
    <row r="3204" outlineLevel="1">
      <c r="A3204" s="2"/>
      <c r="B3204" s="1" t="s">
        <v>5974</v>
      </c>
      <c r="E3204" s="1" t="s">
        <v>5975</v>
      </c>
      <c r="F3204" s="4"/>
      <c r="G3204" s="11">
        <v>0</v>
      </c>
      <c r="H3204" s="11"/>
      <c r="I3204" s="12">
        <v>0</v>
      </c>
      <c r="J3204" s="11"/>
      <c r="K3204" s="12">
        <v>0</v>
      </c>
      <c r="L3204" s="11">
        <f>=G3204-I3204+K3204</f>
      </c>
      <c r="M3204" s="3"/>
    </row>
    <row r="3205" outlineLevel="1">
      <c r="A3205" s="2"/>
      <c r="B3205" s="1" t="s">
        <v>5976</v>
      </c>
      <c r="E3205" s="1" t="s">
        <v>5977</v>
      </c>
      <c r="F3205" s="4"/>
      <c r="G3205" s="11">
        <v>0</v>
      </c>
      <c r="H3205" s="11"/>
      <c r="I3205" s="12">
        <v>0</v>
      </c>
      <c r="J3205" s="11"/>
      <c r="K3205" s="12">
        <v>0</v>
      </c>
      <c r="L3205" s="11">
        <f>=G3205-I3205+K3205</f>
      </c>
      <c r="M3205" s="3"/>
    </row>
    <row r="3206" outlineLevel="1">
      <c r="A3206" s="2"/>
      <c r="B3206" s="1" t="s">
        <v>5978</v>
      </c>
      <c r="E3206" s="1" t="s">
        <v>5979</v>
      </c>
      <c r="F3206" s="4"/>
      <c r="G3206" s="11">
        <v>0</v>
      </c>
      <c r="H3206" s="11"/>
      <c r="I3206" s="12">
        <v>0</v>
      </c>
      <c r="J3206" s="11"/>
      <c r="K3206" s="12">
        <v>0</v>
      </c>
      <c r="L3206" s="11">
        <f>=G3206-I3206+K3206</f>
      </c>
      <c r="M3206" s="3"/>
    </row>
    <row r="3207" outlineLevel="1">
      <c r="A3207" s="2"/>
      <c r="B3207" s="1" t="s">
        <v>5980</v>
      </c>
      <c r="E3207" s="1" t="s">
        <v>5981</v>
      </c>
      <c r="F3207" s="4"/>
      <c r="G3207" s="11">
        <v>0</v>
      </c>
      <c r="H3207" s="11"/>
      <c r="I3207" s="12">
        <v>0</v>
      </c>
      <c r="J3207" s="11"/>
      <c r="K3207" s="12">
        <v>0</v>
      </c>
      <c r="L3207" s="11">
        <f>=G3207-I3207+K3207</f>
      </c>
      <c r="M3207" s="3"/>
    </row>
    <row r="3208" outlineLevel="1">
      <c r="A3208" s="2"/>
      <c r="B3208" s="1" t="s">
        <v>5982</v>
      </c>
      <c r="E3208" s="1" t="s">
        <v>5983</v>
      </c>
      <c r="F3208" s="4"/>
      <c r="G3208" s="11">
        <v>0</v>
      </c>
      <c r="H3208" s="11"/>
      <c r="I3208" s="12">
        <v>0</v>
      </c>
      <c r="J3208" s="11"/>
      <c r="K3208" s="12">
        <v>0</v>
      </c>
      <c r="L3208" s="11">
        <f>=G3208-I3208+K3208</f>
      </c>
      <c r="M3208" s="3"/>
    </row>
    <row r="3209" outlineLevel="1">
      <c r="A3209" s="2"/>
      <c r="B3209" s="1" t="s">
        <v>5984</v>
      </c>
      <c r="E3209" s="1" t="s">
        <v>5985</v>
      </c>
      <c r="F3209" s="4"/>
      <c r="G3209" s="11">
        <v>0</v>
      </c>
      <c r="H3209" s="11"/>
      <c r="I3209" s="12">
        <v>0</v>
      </c>
      <c r="J3209" s="11"/>
      <c r="K3209" s="12">
        <v>0</v>
      </c>
      <c r="L3209" s="11">
        <f>=G3209-I3209+K3209</f>
      </c>
      <c r="M3209" s="3"/>
    </row>
    <row r="3210" outlineLevel="1">
      <c r="A3210" s="2"/>
      <c r="B3210" s="1" t="s">
        <v>5986</v>
      </c>
      <c r="E3210" s="1" t="s">
        <v>5987</v>
      </c>
      <c r="F3210" s="4"/>
      <c r="G3210" s="11">
        <v>0</v>
      </c>
      <c r="H3210" s="11"/>
      <c r="I3210" s="12">
        <v>0</v>
      </c>
      <c r="J3210" s="11"/>
      <c r="K3210" s="12">
        <v>0</v>
      </c>
      <c r="L3210" s="11">
        <f>=G3210-I3210+K3210</f>
      </c>
      <c r="M3210" s="3"/>
    </row>
    <row r="3211" outlineLevel="1">
      <c r="A3211" s="2"/>
      <c r="B3211" s="1" t="s">
        <v>5988</v>
      </c>
      <c r="E3211" s="1" t="s">
        <v>5989</v>
      </c>
      <c r="F3211" s="4"/>
      <c r="G3211" s="11">
        <v>0</v>
      </c>
      <c r="H3211" s="11"/>
      <c r="I3211" s="12">
        <v>0</v>
      </c>
      <c r="J3211" s="11"/>
      <c r="K3211" s="12">
        <v>0</v>
      </c>
      <c r="L3211" s="11">
        <f>=G3211-I3211+K3211</f>
      </c>
      <c r="M3211" s="3"/>
    </row>
    <row r="3212" outlineLevel="1">
      <c r="A3212" s="2"/>
      <c r="B3212" s="1" t="s">
        <v>5990</v>
      </c>
      <c r="E3212" s="1" t="s">
        <v>5991</v>
      </c>
      <c r="F3212" s="4"/>
      <c r="G3212" s="11">
        <v>0</v>
      </c>
      <c r="H3212" s="11"/>
      <c r="I3212" s="12">
        <v>0</v>
      </c>
      <c r="J3212" s="11"/>
      <c r="K3212" s="12">
        <v>0</v>
      </c>
      <c r="L3212" s="11">
        <f>=G3212-I3212+K3212</f>
      </c>
      <c r="M3212" s="3"/>
    </row>
    <row r="3213" outlineLevel="1">
      <c r="A3213" s="2"/>
      <c r="B3213" s="1" t="s">
        <v>5992</v>
      </c>
      <c r="E3213" s="1" t="s">
        <v>5993</v>
      </c>
      <c r="F3213" s="4"/>
      <c r="G3213" s="11">
        <v>0</v>
      </c>
      <c r="H3213" s="11"/>
      <c r="I3213" s="12">
        <v>0</v>
      </c>
      <c r="J3213" s="11"/>
      <c r="K3213" s="12">
        <v>0</v>
      </c>
      <c r="L3213" s="11">
        <f>=G3213-I3213+K3213</f>
      </c>
      <c r="M3213" s="3"/>
    </row>
    <row r="3214" outlineLevel="1">
      <c r="A3214" s="2"/>
      <c r="B3214" s="1" t="s">
        <v>5994</v>
      </c>
      <c r="E3214" s="1" t="s">
        <v>5995</v>
      </c>
      <c r="F3214" s="4"/>
      <c r="G3214" s="11">
        <v>0</v>
      </c>
      <c r="H3214" s="11"/>
      <c r="I3214" s="12">
        <v>0</v>
      </c>
      <c r="J3214" s="11"/>
      <c r="K3214" s="12">
        <v>0</v>
      </c>
      <c r="L3214" s="11">
        <f>=G3214-I3214+K3214</f>
      </c>
      <c r="M3214" s="3"/>
    </row>
    <row r="3215" outlineLevel="1">
      <c r="A3215" s="2"/>
      <c r="B3215" s="1" t="s">
        <v>5996</v>
      </c>
      <c r="E3215" s="1" t="s">
        <v>5997</v>
      </c>
      <c r="F3215" s="4"/>
      <c r="G3215" s="11">
        <v>0</v>
      </c>
      <c r="H3215" s="11"/>
      <c r="I3215" s="12">
        <v>0</v>
      </c>
      <c r="J3215" s="11"/>
      <c r="K3215" s="12">
        <v>0</v>
      </c>
      <c r="L3215" s="11">
        <f>=G3215-I3215+K3215</f>
      </c>
      <c r="M3215" s="3"/>
    </row>
    <row r="3216" outlineLevel="1">
      <c r="A3216" s="2"/>
      <c r="B3216" s="1" t="s">
        <v>5998</v>
      </c>
      <c r="E3216" s="1" t="s">
        <v>5999</v>
      </c>
      <c r="F3216" s="4"/>
      <c r="G3216" s="11">
        <v>0</v>
      </c>
      <c r="H3216" s="11"/>
      <c r="I3216" s="12">
        <v>0</v>
      </c>
      <c r="J3216" s="11"/>
      <c r="K3216" s="12">
        <v>0</v>
      </c>
      <c r="L3216" s="11">
        <f>=G3216-I3216+K3216</f>
      </c>
      <c r="M3216" s="3"/>
    </row>
    <row r="3217" outlineLevel="1">
      <c r="A3217" s="2"/>
      <c r="B3217" s="1" t="s">
        <v>6000</v>
      </c>
      <c r="E3217" s="1" t="s">
        <v>6001</v>
      </c>
      <c r="F3217" s="4"/>
      <c r="G3217" s="11">
        <v>0</v>
      </c>
      <c r="H3217" s="11"/>
      <c r="I3217" s="12">
        <v>0</v>
      </c>
      <c r="J3217" s="11"/>
      <c r="K3217" s="12">
        <v>0</v>
      </c>
      <c r="L3217" s="11">
        <f>=G3217-I3217+K3217</f>
      </c>
      <c r="M3217" s="3"/>
    </row>
    <row r="3218" outlineLevel="1">
      <c r="A3218" s="2"/>
      <c r="B3218" s="1" t="s">
        <v>6002</v>
      </c>
      <c r="E3218" s="1" t="s">
        <v>6003</v>
      </c>
      <c r="F3218" s="4"/>
      <c r="G3218" s="11">
        <v>0</v>
      </c>
      <c r="H3218" s="11"/>
      <c r="I3218" s="12">
        <v>0</v>
      </c>
      <c r="J3218" s="11"/>
      <c r="K3218" s="12">
        <v>0</v>
      </c>
      <c r="L3218" s="11">
        <f>=G3218-I3218+K3218</f>
      </c>
      <c r="M3218" s="3"/>
    </row>
    <row r="3219" outlineLevel="1">
      <c r="A3219" s="2"/>
      <c r="B3219" s="1" t="s">
        <v>6004</v>
      </c>
      <c r="E3219" s="1" t="s">
        <v>6005</v>
      </c>
      <c r="F3219" s="4"/>
      <c r="G3219" s="11">
        <v>0</v>
      </c>
      <c r="H3219" s="11"/>
      <c r="I3219" s="12">
        <v>0</v>
      </c>
      <c r="J3219" s="11"/>
      <c r="K3219" s="12">
        <v>0</v>
      </c>
      <c r="L3219" s="11">
        <f>=G3219-I3219+K3219</f>
      </c>
      <c r="M3219" s="3"/>
    </row>
    <row r="3220" outlineLevel="1">
      <c r="A3220" s="2"/>
      <c r="B3220" s="1" t="s">
        <v>6006</v>
      </c>
      <c r="E3220" s="1" t="s">
        <v>6007</v>
      </c>
      <c r="F3220" s="4"/>
      <c r="G3220" s="11">
        <v>0</v>
      </c>
      <c r="H3220" s="11"/>
      <c r="I3220" s="12">
        <v>0</v>
      </c>
      <c r="J3220" s="11"/>
      <c r="K3220" s="12">
        <v>0</v>
      </c>
      <c r="L3220" s="11">
        <f>=G3220-I3220+K3220</f>
      </c>
      <c r="M3220" s="3"/>
    </row>
    <row r="3221" outlineLevel="1">
      <c r="A3221" s="2"/>
      <c r="B3221" s="1" t="s">
        <v>6008</v>
      </c>
      <c r="E3221" s="1" t="s">
        <v>6009</v>
      </c>
      <c r="F3221" s="4"/>
      <c r="G3221" s="11">
        <v>0</v>
      </c>
      <c r="H3221" s="11"/>
      <c r="I3221" s="12">
        <v>0</v>
      </c>
      <c r="J3221" s="11"/>
      <c r="K3221" s="12">
        <v>0</v>
      </c>
      <c r="L3221" s="11">
        <f>=G3221-I3221+K3221</f>
      </c>
      <c r="M3221" s="3"/>
    </row>
    <row r="3222" outlineLevel="1">
      <c r="A3222" s="2"/>
      <c r="B3222" s="1" t="s">
        <v>6010</v>
      </c>
      <c r="E3222" s="1" t="s">
        <v>6011</v>
      </c>
      <c r="F3222" s="4"/>
      <c r="G3222" s="11">
        <v>0</v>
      </c>
      <c r="H3222" s="11"/>
      <c r="I3222" s="12">
        <v>0</v>
      </c>
      <c r="J3222" s="11"/>
      <c r="K3222" s="12">
        <v>0</v>
      </c>
      <c r="L3222" s="11">
        <f>=G3222-I3222+K3222</f>
      </c>
      <c r="M3222" s="3"/>
    </row>
    <row r="3223" outlineLevel="1">
      <c r="A3223" s="2"/>
      <c r="B3223" s="1" t="s">
        <v>6012</v>
      </c>
      <c r="E3223" s="1" t="s">
        <v>6013</v>
      </c>
      <c r="F3223" s="4"/>
      <c r="G3223" s="11">
        <v>0</v>
      </c>
      <c r="H3223" s="11"/>
      <c r="I3223" s="12">
        <v>0</v>
      </c>
      <c r="J3223" s="11"/>
      <c r="K3223" s="12">
        <v>0</v>
      </c>
      <c r="L3223" s="11">
        <f>=G3223-I3223+K3223</f>
      </c>
      <c r="M3223" s="3"/>
    </row>
    <row r="3224" outlineLevel="1">
      <c r="A3224" s="2"/>
      <c r="B3224" s="1" t="s">
        <v>6014</v>
      </c>
      <c r="E3224" s="1" t="s">
        <v>6015</v>
      </c>
      <c r="F3224" s="4"/>
      <c r="G3224" s="11">
        <v>0</v>
      </c>
      <c r="H3224" s="11"/>
      <c r="I3224" s="12">
        <v>0</v>
      </c>
      <c r="J3224" s="11"/>
      <c r="K3224" s="12">
        <v>0</v>
      </c>
      <c r="L3224" s="11">
        <f>=G3224-I3224+K3224</f>
      </c>
      <c r="M3224" s="3"/>
    </row>
    <row r="3225" outlineLevel="1">
      <c r="A3225" s="2"/>
      <c r="B3225" s="1" t="s">
        <v>6016</v>
      </c>
      <c r="E3225" s="1" t="s">
        <v>6017</v>
      </c>
      <c r="F3225" s="4"/>
      <c r="G3225" s="11">
        <v>0</v>
      </c>
      <c r="H3225" s="11"/>
      <c r="I3225" s="12">
        <v>0</v>
      </c>
      <c r="J3225" s="11"/>
      <c r="K3225" s="12">
        <v>0</v>
      </c>
      <c r="L3225" s="11">
        <f>=G3225-I3225+K3225</f>
      </c>
      <c r="M3225" s="3"/>
    </row>
    <row r="3226" outlineLevel="1">
      <c r="A3226" s="2"/>
      <c r="B3226" s="1" t="s">
        <v>6018</v>
      </c>
      <c r="E3226" s="1" t="s">
        <v>6019</v>
      </c>
      <c r="F3226" s="4"/>
      <c r="G3226" s="11">
        <v>0</v>
      </c>
      <c r="H3226" s="11"/>
      <c r="I3226" s="12">
        <v>0</v>
      </c>
      <c r="J3226" s="11"/>
      <c r="K3226" s="12">
        <v>0</v>
      </c>
      <c r="L3226" s="11">
        <f>=G3226-I3226+K3226</f>
      </c>
      <c r="M3226" s="3"/>
    </row>
    <row r="3227" outlineLevel="1">
      <c r="A3227" s="2"/>
      <c r="B3227" s="1" t="s">
        <v>6020</v>
      </c>
      <c r="E3227" s="1" t="s">
        <v>6021</v>
      </c>
      <c r="F3227" s="4"/>
      <c r="G3227" s="11">
        <v>0</v>
      </c>
      <c r="H3227" s="11"/>
      <c r="I3227" s="12">
        <v>0</v>
      </c>
      <c r="J3227" s="11"/>
      <c r="K3227" s="12">
        <v>0</v>
      </c>
      <c r="L3227" s="11">
        <f>=G3227-I3227+K3227</f>
      </c>
      <c r="M3227" s="3"/>
    </row>
    <row r="3228" outlineLevel="1">
      <c r="A3228" s="2"/>
      <c r="B3228" s="1" t="s">
        <v>6022</v>
      </c>
      <c r="E3228" s="1" t="s">
        <v>6023</v>
      </c>
      <c r="F3228" s="4"/>
      <c r="G3228" s="11">
        <v>0</v>
      </c>
      <c r="H3228" s="11"/>
      <c r="I3228" s="12">
        <v>0</v>
      </c>
      <c r="J3228" s="11"/>
      <c r="K3228" s="12">
        <v>0</v>
      </c>
      <c r="L3228" s="11">
        <f>=G3228-I3228+K3228</f>
      </c>
      <c r="M3228" s="3"/>
    </row>
    <row r="3229" outlineLevel="1">
      <c r="A3229" s="2"/>
      <c r="B3229" s="1" t="s">
        <v>6024</v>
      </c>
      <c r="E3229" s="1" t="s">
        <v>6025</v>
      </c>
      <c r="F3229" s="4"/>
      <c r="G3229" s="11">
        <v>0</v>
      </c>
      <c r="H3229" s="11"/>
      <c r="I3229" s="12">
        <v>0</v>
      </c>
      <c r="J3229" s="11"/>
      <c r="K3229" s="12">
        <v>0</v>
      </c>
      <c r="L3229" s="11">
        <f>=G3229-I3229+K3229</f>
      </c>
      <c r="M3229" s="3"/>
    </row>
    <row r="3230" outlineLevel="1">
      <c r="A3230" s="2"/>
      <c r="B3230" s="1" t="s">
        <v>6026</v>
      </c>
      <c r="E3230" s="1" t="s">
        <v>6027</v>
      </c>
      <c r="F3230" s="4"/>
      <c r="G3230" s="11">
        <v>0</v>
      </c>
      <c r="H3230" s="11"/>
      <c r="I3230" s="12">
        <v>0</v>
      </c>
      <c r="J3230" s="11"/>
      <c r="K3230" s="12">
        <v>0</v>
      </c>
      <c r="L3230" s="11">
        <f>=G3230-I3230+K3230</f>
      </c>
      <c r="M3230" s="3"/>
    </row>
    <row r="3231" outlineLevel="1">
      <c r="A3231" s="2"/>
      <c r="B3231" s="1" t="s">
        <v>6028</v>
      </c>
      <c r="E3231" s="1" t="s">
        <v>6029</v>
      </c>
      <c r="F3231" s="4"/>
      <c r="G3231" s="11">
        <v>0</v>
      </c>
      <c r="H3231" s="11"/>
      <c r="I3231" s="12">
        <v>0</v>
      </c>
      <c r="J3231" s="11"/>
      <c r="K3231" s="12">
        <v>0</v>
      </c>
      <c r="L3231" s="11">
        <f>=G3231-I3231+K3231</f>
      </c>
      <c r="M3231" s="3"/>
    </row>
    <row r="3232" outlineLevel="1">
      <c r="A3232" s="2"/>
      <c r="B3232" s="1" t="s">
        <v>6030</v>
      </c>
      <c r="E3232" s="1" t="s">
        <v>6031</v>
      </c>
      <c r="F3232" s="4"/>
      <c r="G3232" s="11">
        <v>0</v>
      </c>
      <c r="H3232" s="11"/>
      <c r="I3232" s="12">
        <v>0</v>
      </c>
      <c r="J3232" s="11"/>
      <c r="K3232" s="12">
        <v>0</v>
      </c>
      <c r="L3232" s="11">
        <f>=G3232-I3232+K3232</f>
      </c>
      <c r="M3232" s="3"/>
    </row>
    <row r="3233" outlineLevel="1">
      <c r="A3233" s="2"/>
      <c r="B3233" s="1" t="s">
        <v>6032</v>
      </c>
      <c r="E3233" s="1" t="s">
        <v>6033</v>
      </c>
      <c r="F3233" s="4"/>
      <c r="G3233" s="11">
        <v>0</v>
      </c>
      <c r="H3233" s="11"/>
      <c r="I3233" s="12">
        <v>0</v>
      </c>
      <c r="J3233" s="11"/>
      <c r="K3233" s="12">
        <v>0</v>
      </c>
      <c r="L3233" s="11">
        <f>=G3233-I3233+K3233</f>
      </c>
      <c r="M3233" s="3"/>
    </row>
    <row r="3234" outlineLevel="1">
      <c r="A3234" s="2"/>
      <c r="B3234" s="1" t="s">
        <v>6034</v>
      </c>
      <c r="E3234" s="1" t="s">
        <v>6035</v>
      </c>
      <c r="F3234" s="4"/>
      <c r="G3234" s="11">
        <v>0</v>
      </c>
      <c r="H3234" s="11"/>
      <c r="I3234" s="12">
        <v>0</v>
      </c>
      <c r="J3234" s="11"/>
      <c r="K3234" s="12">
        <v>0</v>
      </c>
      <c r="L3234" s="11">
        <f>=G3234-I3234+K3234</f>
      </c>
      <c r="M3234" s="3"/>
    </row>
    <row r="3235" outlineLevel="1">
      <c r="A3235" s="2"/>
      <c r="B3235" s="1" t="s">
        <v>6036</v>
      </c>
      <c r="E3235" s="1" t="s">
        <v>6037</v>
      </c>
      <c r="F3235" s="4"/>
      <c r="G3235" s="11">
        <v>0</v>
      </c>
      <c r="H3235" s="11"/>
      <c r="I3235" s="12">
        <v>0</v>
      </c>
      <c r="J3235" s="11"/>
      <c r="K3235" s="12">
        <v>0</v>
      </c>
      <c r="L3235" s="11">
        <f>=G3235-I3235+K3235</f>
      </c>
      <c r="M3235" s="3"/>
    </row>
    <row r="3236" outlineLevel="1">
      <c r="A3236" s="2"/>
      <c r="B3236" s="1" t="s">
        <v>6038</v>
      </c>
      <c r="E3236" s="1" t="s">
        <v>6039</v>
      </c>
      <c r="F3236" s="4"/>
      <c r="G3236" s="11">
        <v>0</v>
      </c>
      <c r="H3236" s="11"/>
      <c r="I3236" s="12">
        <v>0</v>
      </c>
      <c r="J3236" s="11"/>
      <c r="K3236" s="12">
        <v>0</v>
      </c>
      <c r="L3236" s="11">
        <f>=G3236-I3236+K3236</f>
      </c>
      <c r="M3236" s="3"/>
    </row>
    <row r="3237" outlineLevel="1">
      <c r="A3237" s="2"/>
      <c r="B3237" s="1" t="s">
        <v>6040</v>
      </c>
      <c r="E3237" s="1" t="s">
        <v>6041</v>
      </c>
      <c r="F3237" s="4"/>
      <c r="G3237" s="11">
        <v>0</v>
      </c>
      <c r="H3237" s="11"/>
      <c r="I3237" s="12">
        <v>0</v>
      </c>
      <c r="J3237" s="11"/>
      <c r="K3237" s="12">
        <v>0</v>
      </c>
      <c r="L3237" s="11">
        <f>=G3237-I3237+K3237</f>
      </c>
      <c r="M3237" s="3"/>
    </row>
    <row r="3238" outlineLevel="1">
      <c r="A3238" s="2"/>
      <c r="B3238" s="1" t="s">
        <v>6042</v>
      </c>
      <c r="E3238" s="1" t="s">
        <v>6043</v>
      </c>
      <c r="F3238" s="4"/>
      <c r="G3238" s="11">
        <v>0</v>
      </c>
      <c r="H3238" s="11"/>
      <c r="I3238" s="12">
        <v>0</v>
      </c>
      <c r="J3238" s="11"/>
      <c r="K3238" s="12">
        <v>0</v>
      </c>
      <c r="L3238" s="11">
        <f>=G3238-I3238+K3238</f>
      </c>
      <c r="M3238" s="3"/>
    </row>
    <row r="3239" outlineLevel="1">
      <c r="A3239" s="2"/>
      <c r="B3239" s="1" t="s">
        <v>6044</v>
      </c>
      <c r="E3239" s="1" t="s">
        <v>6045</v>
      </c>
      <c r="F3239" s="4"/>
      <c r="G3239" s="11">
        <v>0</v>
      </c>
      <c r="H3239" s="11"/>
      <c r="I3239" s="12">
        <v>0</v>
      </c>
      <c r="J3239" s="11"/>
      <c r="K3239" s="12">
        <v>0</v>
      </c>
      <c r="L3239" s="11">
        <f>=G3239-I3239+K3239</f>
      </c>
      <c r="M3239" s="3"/>
    </row>
    <row r="3240" outlineLevel="1">
      <c r="A3240" s="2"/>
      <c r="B3240" s="1" t="s">
        <v>6046</v>
      </c>
      <c r="E3240" s="1" t="s">
        <v>6047</v>
      </c>
      <c r="F3240" s="4"/>
      <c r="G3240" s="11">
        <v>0</v>
      </c>
      <c r="H3240" s="11"/>
      <c r="I3240" s="12">
        <v>0</v>
      </c>
      <c r="J3240" s="11"/>
      <c r="K3240" s="12">
        <v>0</v>
      </c>
      <c r="L3240" s="11">
        <f>=G3240-I3240+K3240</f>
      </c>
      <c r="M3240" s="3"/>
    </row>
    <row r="3241" outlineLevel="1">
      <c r="A3241" s="2"/>
      <c r="B3241" s="1" t="s">
        <v>6048</v>
      </c>
      <c r="E3241" s="1" t="s">
        <v>6049</v>
      </c>
      <c r="F3241" s="4"/>
      <c r="G3241" s="11">
        <v>0</v>
      </c>
      <c r="H3241" s="11"/>
      <c r="I3241" s="12">
        <v>0</v>
      </c>
      <c r="J3241" s="11"/>
      <c r="K3241" s="12">
        <v>0</v>
      </c>
      <c r="L3241" s="11">
        <f>=G3241-I3241+K3241</f>
      </c>
      <c r="M3241" s="3"/>
    </row>
    <row r="3242" outlineLevel="1">
      <c r="A3242" s="2"/>
      <c r="B3242" s="1" t="s">
        <v>6050</v>
      </c>
      <c r="E3242" s="1" t="s">
        <v>6051</v>
      </c>
      <c r="F3242" s="4"/>
      <c r="G3242" s="11">
        <v>0</v>
      </c>
      <c r="H3242" s="11"/>
      <c r="I3242" s="12">
        <v>0</v>
      </c>
      <c r="J3242" s="11"/>
      <c r="K3242" s="12">
        <v>0</v>
      </c>
      <c r="L3242" s="11">
        <f>=G3242-I3242+K3242</f>
      </c>
      <c r="M3242" s="3"/>
    </row>
    <row r="3243" outlineLevel="1">
      <c r="A3243" s="2"/>
      <c r="B3243" s="1" t="s">
        <v>6052</v>
      </c>
      <c r="E3243" s="1" t="s">
        <v>6053</v>
      </c>
      <c r="F3243" s="4"/>
      <c r="G3243" s="11">
        <v>0</v>
      </c>
      <c r="H3243" s="11"/>
      <c r="I3243" s="12">
        <v>0</v>
      </c>
      <c r="J3243" s="11"/>
      <c r="K3243" s="12">
        <v>0</v>
      </c>
      <c r="L3243" s="11">
        <f>=G3243-I3243+K3243</f>
      </c>
      <c r="M3243" s="3"/>
    </row>
    <row r="3244" outlineLevel="1">
      <c r="A3244" s="2"/>
      <c r="B3244" s="1" t="s">
        <v>6054</v>
      </c>
      <c r="E3244" s="1" t="s">
        <v>6055</v>
      </c>
      <c r="F3244" s="4"/>
      <c r="G3244" s="11">
        <v>0</v>
      </c>
      <c r="H3244" s="11"/>
      <c r="I3244" s="12">
        <v>0</v>
      </c>
      <c r="J3244" s="11"/>
      <c r="K3244" s="12">
        <v>0</v>
      </c>
      <c r="L3244" s="11">
        <f>=G3244-I3244+K3244</f>
      </c>
      <c r="M3244" s="3"/>
    </row>
    <row r="3245" outlineLevel="1">
      <c r="A3245" s="2"/>
      <c r="B3245" s="1" t="s">
        <v>6056</v>
      </c>
      <c r="E3245" s="1" t="s">
        <v>6057</v>
      </c>
      <c r="F3245" s="4"/>
      <c r="G3245" s="11">
        <v>0</v>
      </c>
      <c r="H3245" s="11"/>
      <c r="I3245" s="12">
        <v>0</v>
      </c>
      <c r="J3245" s="11"/>
      <c r="K3245" s="12">
        <v>0</v>
      </c>
      <c r="L3245" s="11">
        <f>=G3245-I3245+K3245</f>
      </c>
      <c r="M3245" s="3"/>
    </row>
    <row r="3246" outlineLevel="1">
      <c r="A3246" s="2"/>
      <c r="B3246" s="1" t="s">
        <v>6058</v>
      </c>
      <c r="E3246" s="1" t="s">
        <v>6059</v>
      </c>
      <c r="F3246" s="4"/>
      <c r="G3246" s="11">
        <v>0</v>
      </c>
      <c r="H3246" s="11"/>
      <c r="I3246" s="12">
        <v>0</v>
      </c>
      <c r="J3246" s="11"/>
      <c r="K3246" s="12">
        <v>0</v>
      </c>
      <c r="L3246" s="11">
        <f>=G3246-I3246+K3246</f>
      </c>
      <c r="M3246" s="3"/>
    </row>
    <row r="3247" outlineLevel="1">
      <c r="A3247" s="2"/>
      <c r="B3247" s="1" t="s">
        <v>6060</v>
      </c>
      <c r="E3247" s="1" t="s">
        <v>6061</v>
      </c>
      <c r="F3247" s="4"/>
      <c r="G3247" s="11">
        <v>0</v>
      </c>
      <c r="H3247" s="11"/>
      <c r="I3247" s="12">
        <v>0</v>
      </c>
      <c r="J3247" s="11"/>
      <c r="K3247" s="12">
        <v>0</v>
      </c>
      <c r="L3247" s="11">
        <f>=G3247-I3247+K3247</f>
      </c>
      <c r="M3247" s="3"/>
    </row>
    <row r="3248" outlineLevel="1">
      <c r="A3248" s="2"/>
      <c r="B3248" s="1" t="s">
        <v>6062</v>
      </c>
      <c r="E3248" s="1" t="s">
        <v>6063</v>
      </c>
      <c r="F3248" s="4"/>
      <c r="G3248" s="11">
        <v>0</v>
      </c>
      <c r="H3248" s="11"/>
      <c r="I3248" s="12">
        <v>0</v>
      </c>
      <c r="J3248" s="11"/>
      <c r="K3248" s="12">
        <v>0</v>
      </c>
      <c r="L3248" s="11">
        <f>=G3248-I3248+K3248</f>
      </c>
      <c r="M3248" s="3"/>
    </row>
    <row r="3249" outlineLevel="1">
      <c r="A3249" s="2"/>
      <c r="B3249" s="1" t="s">
        <v>6064</v>
      </c>
      <c r="E3249" s="1" t="s">
        <v>6065</v>
      </c>
      <c r="F3249" s="4"/>
      <c r="G3249" s="11">
        <v>0</v>
      </c>
      <c r="H3249" s="11"/>
      <c r="I3249" s="12">
        <v>0</v>
      </c>
      <c r="J3249" s="11"/>
      <c r="K3249" s="12">
        <v>0</v>
      </c>
      <c r="L3249" s="11">
        <f>=G3249-I3249+K3249</f>
      </c>
      <c r="M3249" s="3"/>
    </row>
    <row r="3250" outlineLevel="1">
      <c r="A3250" s="2"/>
      <c r="B3250" s="1" t="s">
        <v>6066</v>
      </c>
      <c r="E3250" s="1" t="s">
        <v>6067</v>
      </c>
      <c r="F3250" s="4"/>
      <c r="G3250" s="11">
        <v>0</v>
      </c>
      <c r="H3250" s="11"/>
      <c r="I3250" s="12">
        <v>0</v>
      </c>
      <c r="J3250" s="11"/>
      <c r="K3250" s="12">
        <v>0</v>
      </c>
      <c r="L3250" s="11">
        <f>=G3250-I3250+K3250</f>
      </c>
      <c r="M3250" s="3"/>
    </row>
    <row r="3251" outlineLevel="1">
      <c r="A3251" s="2"/>
      <c r="B3251" s="1" t="s">
        <v>6068</v>
      </c>
      <c r="E3251" s="1" t="s">
        <v>6069</v>
      </c>
      <c r="F3251" s="4"/>
      <c r="G3251" s="11">
        <v>0</v>
      </c>
      <c r="H3251" s="11"/>
      <c r="I3251" s="12">
        <v>0</v>
      </c>
      <c r="J3251" s="11"/>
      <c r="K3251" s="12">
        <v>0</v>
      </c>
      <c r="L3251" s="11">
        <f>=G3251-I3251+K3251</f>
      </c>
      <c r="M3251" s="3"/>
    </row>
    <row r="3252" outlineLevel="1">
      <c r="A3252" s="2"/>
      <c r="B3252" s="1" t="s">
        <v>6070</v>
      </c>
      <c r="E3252" s="1" t="s">
        <v>6071</v>
      </c>
      <c r="F3252" s="4"/>
      <c r="G3252" s="11">
        <v>0</v>
      </c>
      <c r="H3252" s="11"/>
      <c r="I3252" s="12">
        <v>0</v>
      </c>
      <c r="J3252" s="11"/>
      <c r="K3252" s="12">
        <v>0</v>
      </c>
      <c r="L3252" s="11">
        <f>=G3252-I3252+K3252</f>
      </c>
      <c r="M3252" s="3"/>
    </row>
    <row r="3253" outlineLevel="1">
      <c r="A3253" s="2"/>
      <c r="B3253" s="1" t="s">
        <v>6072</v>
      </c>
      <c r="E3253" s="1" t="s">
        <v>6073</v>
      </c>
      <c r="F3253" s="4"/>
      <c r="G3253" s="11">
        <v>0</v>
      </c>
      <c r="H3253" s="11"/>
      <c r="I3253" s="12">
        <v>0</v>
      </c>
      <c r="J3253" s="11"/>
      <c r="K3253" s="12">
        <v>0</v>
      </c>
      <c r="L3253" s="11">
        <f>=G3253-I3253+K3253</f>
      </c>
      <c r="M3253" s="3"/>
    </row>
    <row r="3254" outlineLevel="1">
      <c r="A3254" s="2"/>
      <c r="B3254" s="1" t="s">
        <v>6074</v>
      </c>
      <c r="E3254" s="1" t="s">
        <v>6075</v>
      </c>
      <c r="F3254" s="4"/>
      <c r="G3254" s="11">
        <v>0</v>
      </c>
      <c r="H3254" s="11"/>
      <c r="I3254" s="12">
        <v>0</v>
      </c>
      <c r="J3254" s="11"/>
      <c r="K3254" s="12">
        <v>0</v>
      </c>
      <c r="L3254" s="11">
        <f>=G3254-I3254+K3254</f>
      </c>
      <c r="M3254" s="3"/>
    </row>
    <row r="3255" outlineLevel="1">
      <c r="A3255" s="2"/>
      <c r="B3255" s="1" t="s">
        <v>6076</v>
      </c>
      <c r="E3255" s="1" t="s">
        <v>6077</v>
      </c>
      <c r="F3255" s="4"/>
      <c r="G3255" s="11">
        <v>0</v>
      </c>
      <c r="H3255" s="11"/>
      <c r="I3255" s="12">
        <v>0</v>
      </c>
      <c r="J3255" s="11"/>
      <c r="K3255" s="12">
        <v>0</v>
      </c>
      <c r="L3255" s="11">
        <f>=G3255-I3255+K3255</f>
      </c>
      <c r="M3255" s="3"/>
    </row>
    <row r="3256" outlineLevel="1">
      <c r="A3256" s="2"/>
      <c r="B3256" s="1" t="s">
        <v>6078</v>
      </c>
      <c r="E3256" s="1" t="s">
        <v>6079</v>
      </c>
      <c r="F3256" s="4"/>
      <c r="G3256" s="11">
        <v>0</v>
      </c>
      <c r="H3256" s="11"/>
      <c r="I3256" s="12">
        <v>0</v>
      </c>
      <c r="J3256" s="11"/>
      <c r="K3256" s="12">
        <v>0</v>
      </c>
      <c r="L3256" s="11">
        <f>=G3256-I3256+K3256</f>
      </c>
      <c r="M3256" s="3"/>
    </row>
    <row r="3257" outlineLevel="1">
      <c r="A3257" s="2"/>
      <c r="B3257" s="1" t="s">
        <v>6080</v>
      </c>
      <c r="E3257" s="1" t="s">
        <v>6081</v>
      </c>
      <c r="F3257" s="4"/>
      <c r="G3257" s="11">
        <v>0</v>
      </c>
      <c r="H3257" s="11"/>
      <c r="I3257" s="12">
        <v>0</v>
      </c>
      <c r="J3257" s="11"/>
      <c r="K3257" s="12">
        <v>0</v>
      </c>
      <c r="L3257" s="11">
        <f>=G3257-I3257+K3257</f>
      </c>
      <c r="M3257" s="3"/>
    </row>
    <row r="3258" outlineLevel="1">
      <c r="A3258" s="2"/>
      <c r="B3258" s="1" t="s">
        <v>6082</v>
      </c>
      <c r="E3258" s="1" t="s">
        <v>6083</v>
      </c>
      <c r="F3258" s="4"/>
      <c r="G3258" s="11">
        <v>0</v>
      </c>
      <c r="H3258" s="11"/>
      <c r="I3258" s="12">
        <v>0</v>
      </c>
      <c r="J3258" s="11"/>
      <c r="K3258" s="12">
        <v>0</v>
      </c>
      <c r="L3258" s="11">
        <f>=G3258-I3258+K3258</f>
      </c>
      <c r="M3258" s="3"/>
    </row>
    <row r="3259" outlineLevel="1">
      <c r="A3259" s="2"/>
      <c r="B3259" s="1" t="s">
        <v>6084</v>
      </c>
      <c r="E3259" s="1" t="s">
        <v>6085</v>
      </c>
      <c r="F3259" s="4"/>
      <c r="G3259" s="11">
        <v>0</v>
      </c>
      <c r="H3259" s="11"/>
      <c r="I3259" s="12">
        <v>0</v>
      </c>
      <c r="J3259" s="11"/>
      <c r="K3259" s="12">
        <v>0</v>
      </c>
      <c r="L3259" s="11">
        <f>=G3259-I3259+K3259</f>
      </c>
      <c r="M3259" s="3"/>
    </row>
    <row r="3260" outlineLevel="1">
      <c r="A3260" s="2"/>
      <c r="B3260" s="1" t="s">
        <v>6086</v>
      </c>
      <c r="E3260" s="1" t="s">
        <v>6087</v>
      </c>
      <c r="F3260" s="4"/>
      <c r="G3260" s="11">
        <v>0</v>
      </c>
      <c r="H3260" s="11"/>
      <c r="I3260" s="12">
        <v>0</v>
      </c>
      <c r="J3260" s="11"/>
      <c r="K3260" s="12">
        <v>0</v>
      </c>
      <c r="L3260" s="11">
        <f>=G3260-I3260+K3260</f>
      </c>
      <c r="M3260" s="3"/>
    </row>
    <row r="3261" outlineLevel="1">
      <c r="A3261" s="2"/>
      <c r="B3261" s="1" t="s">
        <v>6088</v>
      </c>
      <c r="E3261" s="1" t="s">
        <v>6089</v>
      </c>
      <c r="F3261" s="4"/>
      <c r="G3261" s="11">
        <v>0</v>
      </c>
      <c r="H3261" s="11"/>
      <c r="I3261" s="12">
        <v>0</v>
      </c>
      <c r="J3261" s="11"/>
      <c r="K3261" s="12">
        <v>0</v>
      </c>
      <c r="L3261" s="11">
        <f>=G3261-I3261+K3261</f>
      </c>
      <c r="M3261" s="3"/>
    </row>
    <row r="3262" outlineLevel="1">
      <c r="A3262" s="2"/>
      <c r="B3262" s="1" t="s">
        <v>6090</v>
      </c>
      <c r="E3262" s="1" t="s">
        <v>6091</v>
      </c>
      <c r="F3262" s="4"/>
      <c r="G3262" s="11">
        <v>0</v>
      </c>
      <c r="H3262" s="11"/>
      <c r="I3262" s="12">
        <v>0</v>
      </c>
      <c r="J3262" s="11"/>
      <c r="K3262" s="12">
        <v>0</v>
      </c>
      <c r="L3262" s="11">
        <f>=G3262-I3262+K3262</f>
      </c>
      <c r="M3262" s="3"/>
    </row>
    <row r="3263" outlineLevel="1">
      <c r="A3263" s="2"/>
      <c r="B3263" s="1" t="s">
        <v>6092</v>
      </c>
      <c r="E3263" s="1" t="s">
        <v>6093</v>
      </c>
      <c r="F3263" s="4"/>
      <c r="G3263" s="11">
        <v>0</v>
      </c>
      <c r="H3263" s="11"/>
      <c r="I3263" s="12">
        <v>0</v>
      </c>
      <c r="J3263" s="11"/>
      <c r="K3263" s="12">
        <v>0</v>
      </c>
      <c r="L3263" s="11">
        <f>=G3263-I3263+K3263</f>
      </c>
      <c r="M3263" s="3"/>
    </row>
    <row r="3264" outlineLevel="1">
      <c r="A3264" s="2"/>
      <c r="B3264" s="1" t="s">
        <v>6094</v>
      </c>
      <c r="E3264" s="1" t="s">
        <v>6095</v>
      </c>
      <c r="F3264" s="4"/>
      <c r="G3264" s="11">
        <v>0</v>
      </c>
      <c r="H3264" s="11"/>
      <c r="I3264" s="12">
        <v>0</v>
      </c>
      <c r="J3264" s="11"/>
      <c r="K3264" s="12">
        <v>0</v>
      </c>
      <c r="L3264" s="11">
        <f>=G3264-I3264+K3264</f>
      </c>
      <c r="M3264" s="3"/>
    </row>
    <row r="3265" outlineLevel="1">
      <c r="A3265" s="2"/>
      <c r="B3265" s="1" t="s">
        <v>6096</v>
      </c>
      <c r="E3265" s="1" t="s">
        <v>6097</v>
      </c>
      <c r="F3265" s="4"/>
      <c r="G3265" s="11">
        <v>0</v>
      </c>
      <c r="H3265" s="11"/>
      <c r="I3265" s="12">
        <v>0</v>
      </c>
      <c r="J3265" s="11"/>
      <c r="K3265" s="12">
        <v>0</v>
      </c>
      <c r="L3265" s="11">
        <f>=G3265-I3265+K3265</f>
      </c>
      <c r="M3265" s="3"/>
    </row>
    <row r="3266" outlineLevel="1">
      <c r="A3266" s="2"/>
      <c r="B3266" s="1" t="s">
        <v>6098</v>
      </c>
      <c r="E3266" s="1" t="s">
        <v>6099</v>
      </c>
      <c r="F3266" s="4"/>
      <c r="G3266" s="11">
        <v>0</v>
      </c>
      <c r="H3266" s="11"/>
      <c r="I3266" s="12">
        <v>0</v>
      </c>
      <c r="J3266" s="11"/>
      <c r="K3266" s="12">
        <v>0</v>
      </c>
      <c r="L3266" s="11">
        <f>=G3266-I3266+K3266</f>
      </c>
      <c r="M3266" s="3"/>
    </row>
    <row r="3267" outlineLevel="1">
      <c r="A3267" s="2"/>
      <c r="B3267" s="1" t="s">
        <v>6100</v>
      </c>
      <c r="E3267" s="1" t="s">
        <v>6101</v>
      </c>
      <c r="F3267" s="4"/>
      <c r="G3267" s="11">
        <v>0</v>
      </c>
      <c r="H3267" s="11"/>
      <c r="I3267" s="12">
        <v>0</v>
      </c>
      <c r="J3267" s="11"/>
      <c r="K3267" s="12">
        <v>0</v>
      </c>
      <c r="L3267" s="11">
        <f>=G3267-I3267+K3267</f>
      </c>
      <c r="M3267" s="3"/>
    </row>
    <row r="3268" outlineLevel="1">
      <c r="A3268" s="2"/>
      <c r="B3268" s="1" t="s">
        <v>6102</v>
      </c>
      <c r="E3268" s="1" t="s">
        <v>6103</v>
      </c>
      <c r="F3268" s="4"/>
      <c r="G3268" s="11">
        <v>0</v>
      </c>
      <c r="H3268" s="11"/>
      <c r="I3268" s="12">
        <v>0</v>
      </c>
      <c r="J3268" s="11"/>
      <c r="K3268" s="12">
        <v>0</v>
      </c>
      <c r="L3268" s="11">
        <f>=G3268-I3268+K3268</f>
      </c>
      <c r="M3268" s="3"/>
    </row>
    <row r="3269" outlineLevel="1">
      <c r="A3269" s="2"/>
      <c r="B3269" s="1" t="s">
        <v>6104</v>
      </c>
      <c r="E3269" s="1" t="s">
        <v>6105</v>
      </c>
      <c r="F3269" s="4"/>
      <c r="G3269" s="11">
        <v>0</v>
      </c>
      <c r="H3269" s="11"/>
      <c r="I3269" s="12">
        <v>0</v>
      </c>
      <c r="J3269" s="11"/>
      <c r="K3269" s="12">
        <v>0</v>
      </c>
      <c r="L3269" s="11">
        <f>=G3269-I3269+K3269</f>
      </c>
      <c r="M3269" s="3"/>
    </row>
    <row r="3270" outlineLevel="1">
      <c r="A3270" s="2"/>
      <c r="B3270" s="1" t="s">
        <v>6106</v>
      </c>
      <c r="E3270" s="1" t="s">
        <v>6107</v>
      </c>
      <c r="F3270" s="4"/>
      <c r="G3270" s="11">
        <v>0</v>
      </c>
      <c r="H3270" s="11"/>
      <c r="I3270" s="12">
        <v>0</v>
      </c>
      <c r="J3270" s="11"/>
      <c r="K3270" s="12">
        <v>0</v>
      </c>
      <c r="L3270" s="11">
        <f>=G3270-I3270+K3270</f>
      </c>
      <c r="M3270" s="3"/>
    </row>
    <row r="3271" outlineLevel="1">
      <c r="A3271" s="2"/>
      <c r="B3271" s="1" t="s">
        <v>6108</v>
      </c>
      <c r="E3271" s="1" t="s">
        <v>6109</v>
      </c>
      <c r="F3271" s="4"/>
      <c r="G3271" s="11">
        <v>0</v>
      </c>
      <c r="H3271" s="11"/>
      <c r="I3271" s="12">
        <v>0</v>
      </c>
      <c r="J3271" s="11"/>
      <c r="K3271" s="12">
        <v>0</v>
      </c>
      <c r="L3271" s="11">
        <f>=G3271-I3271+K3271</f>
      </c>
      <c r="M3271" s="3"/>
    </row>
    <row r="3272" outlineLevel="1">
      <c r="A3272" s="2"/>
      <c r="B3272" s="1" t="s">
        <v>6110</v>
      </c>
      <c r="E3272" s="1" t="s">
        <v>6111</v>
      </c>
      <c r="F3272" s="4"/>
      <c r="G3272" s="11">
        <v>0</v>
      </c>
      <c r="H3272" s="11"/>
      <c r="I3272" s="12">
        <v>0</v>
      </c>
      <c r="J3272" s="11"/>
      <c r="K3272" s="12">
        <v>0</v>
      </c>
      <c r="L3272" s="11">
        <f>=G3272-I3272+K3272</f>
      </c>
      <c r="M3272" s="3"/>
    </row>
    <row r="3273" outlineLevel="1">
      <c r="A3273" s="2"/>
      <c r="B3273" s="1" t="s">
        <v>6112</v>
      </c>
      <c r="E3273" s="1" t="s">
        <v>6113</v>
      </c>
      <c r="F3273" s="4"/>
      <c r="G3273" s="11">
        <v>0</v>
      </c>
      <c r="H3273" s="11"/>
      <c r="I3273" s="12">
        <v>0</v>
      </c>
      <c r="J3273" s="11"/>
      <c r="K3273" s="12">
        <v>0</v>
      </c>
      <c r="L3273" s="11">
        <f>=G3273-I3273+K3273</f>
      </c>
      <c r="M3273" s="3"/>
    </row>
    <row r="3274" outlineLevel="1">
      <c r="A3274" s="2"/>
      <c r="B3274" s="1" t="s">
        <v>6114</v>
      </c>
      <c r="E3274" s="1" t="s">
        <v>6115</v>
      </c>
      <c r="F3274" s="4"/>
      <c r="G3274" s="11">
        <v>0</v>
      </c>
      <c r="H3274" s="11"/>
      <c r="I3274" s="12">
        <v>0</v>
      </c>
      <c r="J3274" s="11"/>
      <c r="K3274" s="12">
        <v>0</v>
      </c>
      <c r="L3274" s="11">
        <f>=G3274-I3274+K3274</f>
      </c>
      <c r="M3274" s="3"/>
    </row>
    <row r="3275" outlineLevel="1">
      <c r="A3275" s="2"/>
      <c r="B3275" s="1" t="s">
        <v>6116</v>
      </c>
      <c r="E3275" s="1" t="s">
        <v>6117</v>
      </c>
      <c r="F3275" s="4"/>
      <c r="G3275" s="11">
        <v>0</v>
      </c>
      <c r="H3275" s="11"/>
      <c r="I3275" s="12">
        <v>0</v>
      </c>
      <c r="J3275" s="11"/>
      <c r="K3275" s="12">
        <v>0</v>
      </c>
      <c r="L3275" s="11">
        <f>=G3275-I3275+K3275</f>
      </c>
      <c r="M3275" s="3"/>
    </row>
    <row r="3276" outlineLevel="1">
      <c r="A3276" s="2"/>
      <c r="B3276" s="1" t="s">
        <v>6118</v>
      </c>
      <c r="E3276" s="1" t="s">
        <v>6119</v>
      </c>
      <c r="F3276" s="4"/>
      <c r="G3276" s="11">
        <v>0</v>
      </c>
      <c r="H3276" s="11"/>
      <c r="I3276" s="12">
        <v>0</v>
      </c>
      <c r="J3276" s="11"/>
      <c r="K3276" s="12">
        <v>0</v>
      </c>
      <c r="L3276" s="11">
        <f>=G3276-I3276+K3276</f>
      </c>
      <c r="M3276" s="3"/>
    </row>
    <row r="3277" outlineLevel="1">
      <c r="A3277" s="2"/>
      <c r="B3277" s="1" t="s">
        <v>6120</v>
      </c>
      <c r="E3277" s="1" t="s">
        <v>6121</v>
      </c>
      <c r="F3277" s="4"/>
      <c r="G3277" s="11">
        <v>0</v>
      </c>
      <c r="H3277" s="11"/>
      <c r="I3277" s="12">
        <v>0</v>
      </c>
      <c r="J3277" s="11"/>
      <c r="K3277" s="12">
        <v>0</v>
      </c>
      <c r="L3277" s="11">
        <f>=G3277-I3277+K3277</f>
      </c>
      <c r="M3277" s="3"/>
    </row>
    <row r="3278" outlineLevel="1">
      <c r="A3278" s="2"/>
      <c r="B3278" s="1" t="s">
        <v>6122</v>
      </c>
      <c r="E3278" s="1" t="s">
        <v>6123</v>
      </c>
      <c r="F3278" s="4"/>
      <c r="G3278" s="11">
        <v>0</v>
      </c>
      <c r="H3278" s="11"/>
      <c r="I3278" s="12">
        <v>0</v>
      </c>
      <c r="J3278" s="11"/>
      <c r="K3278" s="12">
        <v>0</v>
      </c>
      <c r="L3278" s="11">
        <f>=G3278-I3278+K3278</f>
      </c>
      <c r="M3278" s="3"/>
    </row>
    <row r="3279" outlineLevel="1">
      <c r="A3279" s="2"/>
      <c r="B3279" s="1" t="s">
        <v>6124</v>
      </c>
      <c r="E3279" s="1" t="s">
        <v>6125</v>
      </c>
      <c r="F3279" s="4"/>
      <c r="G3279" s="11">
        <v>0</v>
      </c>
      <c r="H3279" s="11"/>
      <c r="I3279" s="12">
        <v>0</v>
      </c>
      <c r="J3279" s="11"/>
      <c r="K3279" s="12">
        <v>0</v>
      </c>
      <c r="L3279" s="11">
        <f>=G3279-I3279+K3279</f>
      </c>
      <c r="M3279" s="3"/>
    </row>
    <row r="3280" outlineLevel="1">
      <c r="A3280" s="2"/>
      <c r="B3280" s="1" t="s">
        <v>6126</v>
      </c>
      <c r="E3280" s="1" t="s">
        <v>6127</v>
      </c>
      <c r="F3280" s="4"/>
      <c r="G3280" s="11">
        <v>0</v>
      </c>
      <c r="H3280" s="11"/>
      <c r="I3280" s="12">
        <v>0</v>
      </c>
      <c r="J3280" s="11"/>
      <c r="K3280" s="12">
        <v>0</v>
      </c>
      <c r="L3280" s="11">
        <f>=G3280-I3280+K3280</f>
      </c>
      <c r="M3280" s="3"/>
    </row>
    <row r="3281" outlineLevel="1">
      <c r="A3281" s="2"/>
      <c r="B3281" s="1" t="s">
        <v>6128</v>
      </c>
      <c r="E3281" s="1" t="s">
        <v>6129</v>
      </c>
      <c r="F3281" s="4"/>
      <c r="G3281" s="11">
        <v>0</v>
      </c>
      <c r="H3281" s="11"/>
      <c r="I3281" s="12">
        <v>0</v>
      </c>
      <c r="J3281" s="11"/>
      <c r="K3281" s="12">
        <v>0</v>
      </c>
      <c r="L3281" s="11">
        <f>=G3281-I3281+K3281</f>
      </c>
      <c r="M3281" s="3"/>
    </row>
    <row r="3282" outlineLevel="1">
      <c r="A3282" s="2"/>
      <c r="B3282" s="1" t="s">
        <v>6130</v>
      </c>
      <c r="E3282" s="1" t="s">
        <v>6131</v>
      </c>
      <c r="F3282" s="4"/>
      <c r="G3282" s="11">
        <v>0</v>
      </c>
      <c r="H3282" s="11"/>
      <c r="I3282" s="12">
        <v>0</v>
      </c>
      <c r="J3282" s="11"/>
      <c r="K3282" s="12">
        <v>0</v>
      </c>
      <c r="L3282" s="11">
        <f>=G3282-I3282+K3282</f>
      </c>
      <c r="M3282" s="3"/>
    </row>
    <row r="3283" outlineLevel="1">
      <c r="A3283" s="2"/>
      <c r="B3283" s="1" t="s">
        <v>6132</v>
      </c>
      <c r="E3283" s="1" t="s">
        <v>6133</v>
      </c>
      <c r="F3283" s="4"/>
      <c r="G3283" s="11">
        <v>0</v>
      </c>
      <c r="H3283" s="11"/>
      <c r="I3283" s="12">
        <v>0</v>
      </c>
      <c r="J3283" s="11"/>
      <c r="K3283" s="12">
        <v>0</v>
      </c>
      <c r="L3283" s="11">
        <f>=G3283-I3283+K3283</f>
      </c>
      <c r="M3283" s="3"/>
    </row>
    <row r="3284" outlineLevel="1">
      <c r="A3284" s="2"/>
      <c r="B3284" s="1" t="s">
        <v>6134</v>
      </c>
      <c r="E3284" s="1" t="s">
        <v>6135</v>
      </c>
      <c r="F3284" s="4"/>
      <c r="G3284" s="11">
        <v>0</v>
      </c>
      <c r="H3284" s="11"/>
      <c r="I3284" s="12">
        <v>0</v>
      </c>
      <c r="J3284" s="11"/>
      <c r="K3284" s="12">
        <v>0</v>
      </c>
      <c r="L3284" s="11">
        <f>=G3284-I3284+K3284</f>
      </c>
      <c r="M3284" s="3"/>
    </row>
    <row r="3285" outlineLevel="1">
      <c r="A3285" s="2"/>
      <c r="B3285" s="1" t="s">
        <v>6136</v>
      </c>
      <c r="E3285" s="1" t="s">
        <v>6137</v>
      </c>
      <c r="F3285" s="4"/>
      <c r="G3285" s="11">
        <v>0</v>
      </c>
      <c r="H3285" s="11"/>
      <c r="I3285" s="12">
        <v>0</v>
      </c>
      <c r="J3285" s="11"/>
      <c r="K3285" s="12">
        <v>0</v>
      </c>
      <c r="L3285" s="11">
        <f>=G3285-I3285+K3285</f>
      </c>
      <c r="M3285" s="3"/>
    </row>
    <row r="3286" outlineLevel="1">
      <c r="A3286" s="2"/>
      <c r="B3286" s="1" t="s">
        <v>6138</v>
      </c>
      <c r="E3286" s="1" t="s">
        <v>6139</v>
      </c>
      <c r="F3286" s="4"/>
      <c r="G3286" s="11">
        <v>0</v>
      </c>
      <c r="H3286" s="11"/>
      <c r="I3286" s="12">
        <v>0</v>
      </c>
      <c r="J3286" s="11"/>
      <c r="K3286" s="12">
        <v>0</v>
      </c>
      <c r="L3286" s="11">
        <f>=G3286-I3286+K3286</f>
      </c>
      <c r="M3286" s="3"/>
    </row>
    <row r="3287" outlineLevel="1">
      <c r="A3287" s="2"/>
      <c r="B3287" s="1" t="s">
        <v>6140</v>
      </c>
      <c r="E3287" s="1" t="s">
        <v>6141</v>
      </c>
      <c r="F3287" s="4"/>
      <c r="G3287" s="11">
        <v>0</v>
      </c>
      <c r="H3287" s="11"/>
      <c r="I3287" s="12">
        <v>0</v>
      </c>
      <c r="J3287" s="11"/>
      <c r="K3287" s="12">
        <v>0</v>
      </c>
      <c r="L3287" s="11">
        <f>=G3287-I3287+K3287</f>
      </c>
      <c r="M3287" s="3"/>
    </row>
    <row r="3288" outlineLevel="1">
      <c r="A3288" s="2"/>
      <c r="B3288" s="1" t="s">
        <v>6142</v>
      </c>
      <c r="E3288" s="1" t="s">
        <v>6143</v>
      </c>
      <c r="F3288" s="4"/>
      <c r="G3288" s="11">
        <v>0</v>
      </c>
      <c r="H3288" s="11"/>
      <c r="I3288" s="12">
        <v>0</v>
      </c>
      <c r="J3288" s="11"/>
      <c r="K3288" s="12">
        <v>0</v>
      </c>
      <c r="L3288" s="11">
        <f>=G3288-I3288+K3288</f>
      </c>
      <c r="M3288" s="3"/>
    </row>
    <row r="3289" outlineLevel="1">
      <c r="A3289" s="2"/>
      <c r="B3289" s="1" t="s">
        <v>6144</v>
      </c>
      <c r="E3289" s="1" t="s">
        <v>6145</v>
      </c>
      <c r="F3289" s="4"/>
      <c r="G3289" s="11">
        <v>0</v>
      </c>
      <c r="H3289" s="11"/>
      <c r="I3289" s="12">
        <v>0</v>
      </c>
      <c r="J3289" s="11"/>
      <c r="K3289" s="12">
        <v>0</v>
      </c>
      <c r="L3289" s="11">
        <f>=G3289-I3289+K3289</f>
      </c>
      <c r="M3289" s="3"/>
    </row>
    <row r="3290" outlineLevel="1">
      <c r="A3290" s="2"/>
      <c r="B3290" s="1" t="s">
        <v>6146</v>
      </c>
      <c r="E3290" s="1" t="s">
        <v>6147</v>
      </c>
      <c r="F3290" s="4"/>
      <c r="G3290" s="11">
        <v>0</v>
      </c>
      <c r="H3290" s="11"/>
      <c r="I3290" s="12">
        <v>0</v>
      </c>
      <c r="J3290" s="11"/>
      <c r="K3290" s="12">
        <v>0</v>
      </c>
      <c r="L3290" s="11">
        <f>=G3290-I3290+K3290</f>
      </c>
      <c r="M3290" s="3"/>
    </row>
    <row r="3291" outlineLevel="1">
      <c r="A3291" s="2"/>
      <c r="B3291" s="1" t="s">
        <v>6148</v>
      </c>
      <c r="E3291" s="1" t="s">
        <v>6149</v>
      </c>
      <c r="F3291" s="4"/>
      <c r="G3291" s="11">
        <v>0</v>
      </c>
      <c r="H3291" s="11"/>
      <c r="I3291" s="12">
        <v>0</v>
      </c>
      <c r="J3291" s="11"/>
      <c r="K3291" s="12">
        <v>0</v>
      </c>
      <c r="L3291" s="11">
        <f>=G3291-I3291+K3291</f>
      </c>
      <c r="M3291" s="3"/>
    </row>
    <row r="3292" outlineLevel="1">
      <c r="A3292" s="2"/>
      <c r="B3292" s="1" t="s">
        <v>6150</v>
      </c>
      <c r="E3292" s="1" t="s">
        <v>6151</v>
      </c>
      <c r="F3292" s="4"/>
      <c r="G3292" s="11">
        <v>0</v>
      </c>
      <c r="H3292" s="11"/>
      <c r="I3292" s="12">
        <v>0</v>
      </c>
      <c r="J3292" s="11"/>
      <c r="K3292" s="12">
        <v>0</v>
      </c>
      <c r="L3292" s="11">
        <f>=G3292-I3292+K3292</f>
      </c>
      <c r="M3292" s="3"/>
    </row>
    <row r="3293" outlineLevel="1">
      <c r="A3293" s="2"/>
      <c r="B3293" s="1" t="s">
        <v>6152</v>
      </c>
      <c r="E3293" s="1" t="s">
        <v>6153</v>
      </c>
      <c r="F3293" s="4"/>
      <c r="G3293" s="11">
        <v>0</v>
      </c>
      <c r="H3293" s="11"/>
      <c r="I3293" s="12">
        <v>0</v>
      </c>
      <c r="J3293" s="11"/>
      <c r="K3293" s="12">
        <v>0</v>
      </c>
      <c r="L3293" s="11">
        <f>=G3293-I3293+K3293</f>
      </c>
      <c r="M3293" s="3"/>
    </row>
    <row r="3294" outlineLevel="1">
      <c r="A3294" s="2"/>
      <c r="B3294" s="1" t="s">
        <v>6154</v>
      </c>
      <c r="E3294" s="1" t="s">
        <v>6155</v>
      </c>
      <c r="F3294" s="4"/>
      <c r="G3294" s="11">
        <v>0</v>
      </c>
      <c r="H3294" s="11"/>
      <c r="I3294" s="12">
        <v>0</v>
      </c>
      <c r="J3294" s="11"/>
      <c r="K3294" s="12">
        <v>0</v>
      </c>
      <c r="L3294" s="11">
        <f>=G3294-I3294+K3294</f>
      </c>
      <c r="M3294" s="3"/>
    </row>
    <row r="3295" outlineLevel="1">
      <c r="A3295" s="2"/>
      <c r="B3295" s="1" t="s">
        <v>6156</v>
      </c>
      <c r="E3295" s="1" t="s">
        <v>6157</v>
      </c>
      <c r="F3295" s="4"/>
      <c r="G3295" s="11">
        <v>0</v>
      </c>
      <c r="H3295" s="11"/>
      <c r="I3295" s="12">
        <v>0</v>
      </c>
      <c r="J3295" s="11"/>
      <c r="K3295" s="12">
        <v>0</v>
      </c>
      <c r="L3295" s="11">
        <f>=G3295-I3295+K3295</f>
      </c>
      <c r="M3295" s="3"/>
    </row>
    <row r="3296" outlineLevel="1">
      <c r="A3296" s="2"/>
      <c r="B3296" s="1" t="s">
        <v>6158</v>
      </c>
      <c r="E3296" s="1" t="s">
        <v>6159</v>
      </c>
      <c r="F3296" s="4"/>
      <c r="G3296" s="11">
        <v>0</v>
      </c>
      <c r="H3296" s="11"/>
      <c r="I3296" s="12">
        <v>0</v>
      </c>
      <c r="J3296" s="11"/>
      <c r="K3296" s="12">
        <v>0</v>
      </c>
      <c r="L3296" s="11">
        <f>=G3296-I3296+K3296</f>
      </c>
      <c r="M3296" s="3"/>
    </row>
    <row r="3297" outlineLevel="1">
      <c r="A3297" s="2"/>
      <c r="B3297" s="1" t="s">
        <v>6160</v>
      </c>
      <c r="E3297" s="1" t="s">
        <v>6161</v>
      </c>
      <c r="F3297" s="4"/>
      <c r="G3297" s="11">
        <v>0</v>
      </c>
      <c r="H3297" s="11"/>
      <c r="I3297" s="12">
        <v>0</v>
      </c>
      <c r="J3297" s="11"/>
      <c r="K3297" s="12">
        <v>0</v>
      </c>
      <c r="L3297" s="11">
        <f>=G3297-I3297+K3297</f>
      </c>
      <c r="M3297" s="3"/>
    </row>
    <row r="3298" outlineLevel="1">
      <c r="A3298" s="2"/>
      <c r="B3298" s="1" t="s">
        <v>6162</v>
      </c>
      <c r="E3298" s="1" t="s">
        <v>6163</v>
      </c>
      <c r="F3298" s="4"/>
      <c r="G3298" s="11">
        <v>0</v>
      </c>
      <c r="H3298" s="11"/>
      <c r="I3298" s="12">
        <v>0</v>
      </c>
      <c r="J3298" s="11"/>
      <c r="K3298" s="12">
        <v>0</v>
      </c>
      <c r="L3298" s="11">
        <f>=G3298-I3298+K3298</f>
      </c>
      <c r="M3298" s="3"/>
    </row>
    <row r="3299" outlineLevel="1">
      <c r="A3299" s="2"/>
      <c r="B3299" s="1" t="s">
        <v>6164</v>
      </c>
      <c r="E3299" s="1" t="s">
        <v>6165</v>
      </c>
      <c r="F3299" s="4"/>
      <c r="G3299" s="11">
        <v>0</v>
      </c>
      <c r="H3299" s="11"/>
      <c r="I3299" s="12">
        <v>0</v>
      </c>
      <c r="J3299" s="11"/>
      <c r="K3299" s="12">
        <v>0</v>
      </c>
      <c r="L3299" s="11">
        <f>=G3299-I3299+K3299</f>
      </c>
      <c r="M3299" s="3"/>
    </row>
    <row r="3300" outlineLevel="1">
      <c r="A3300" s="2"/>
      <c r="B3300" s="1" t="s">
        <v>6166</v>
      </c>
      <c r="E3300" s="1" t="s">
        <v>6167</v>
      </c>
      <c r="F3300" s="4"/>
      <c r="G3300" s="11">
        <v>0</v>
      </c>
      <c r="H3300" s="11"/>
      <c r="I3300" s="12">
        <v>0</v>
      </c>
      <c r="J3300" s="11"/>
      <c r="K3300" s="12">
        <v>0</v>
      </c>
      <c r="L3300" s="11">
        <f>=G3300-I3300+K3300</f>
      </c>
      <c r="M3300" s="3"/>
    </row>
    <row r="3301" outlineLevel="1">
      <c r="A3301" s="2"/>
      <c r="B3301" s="1" t="s">
        <v>6168</v>
      </c>
      <c r="E3301" s="1" t="s">
        <v>6169</v>
      </c>
      <c r="F3301" s="4"/>
      <c r="G3301" s="11">
        <v>0</v>
      </c>
      <c r="H3301" s="11"/>
      <c r="I3301" s="12">
        <v>0</v>
      </c>
      <c r="J3301" s="11"/>
      <c r="K3301" s="12">
        <v>0</v>
      </c>
      <c r="L3301" s="11">
        <f>=G3301-I3301+K3301</f>
      </c>
      <c r="M3301" s="3"/>
    </row>
    <row r="3302" outlineLevel="1">
      <c r="A3302" s="2"/>
      <c r="B3302" s="1" t="s">
        <v>6170</v>
      </c>
      <c r="E3302" s="1" t="s">
        <v>6171</v>
      </c>
      <c r="F3302" s="4"/>
      <c r="G3302" s="11">
        <v>0</v>
      </c>
      <c r="H3302" s="11"/>
      <c r="I3302" s="12">
        <v>0</v>
      </c>
      <c r="J3302" s="11"/>
      <c r="K3302" s="12">
        <v>0</v>
      </c>
      <c r="L3302" s="11">
        <f>=G3302-I3302+K3302</f>
      </c>
      <c r="M3302" s="3"/>
    </row>
    <row r="3303" outlineLevel="1">
      <c r="A3303" s="2"/>
      <c r="B3303" s="1" t="s">
        <v>6172</v>
      </c>
      <c r="E3303" s="1" t="s">
        <v>6173</v>
      </c>
      <c r="F3303" s="4"/>
      <c r="G3303" s="11">
        <v>0</v>
      </c>
      <c r="H3303" s="11"/>
      <c r="I3303" s="12">
        <v>0</v>
      </c>
      <c r="J3303" s="11"/>
      <c r="K3303" s="12">
        <v>0</v>
      </c>
      <c r="L3303" s="11">
        <f>=G3303-I3303+K3303</f>
      </c>
      <c r="M3303" s="3"/>
    </row>
    <row r="3304" outlineLevel="1">
      <c r="A3304" s="2"/>
      <c r="B3304" s="1" t="s">
        <v>6174</v>
      </c>
      <c r="E3304" s="1" t="s">
        <v>6175</v>
      </c>
      <c r="F3304" s="4"/>
      <c r="G3304" s="11">
        <v>0</v>
      </c>
      <c r="H3304" s="11"/>
      <c r="I3304" s="12">
        <v>0</v>
      </c>
      <c r="J3304" s="11"/>
      <c r="K3304" s="12">
        <v>0</v>
      </c>
      <c r="L3304" s="11">
        <f>=G3304-I3304+K3304</f>
      </c>
      <c r="M3304" s="3"/>
    </row>
    <row r="3305" outlineLevel="1">
      <c r="A3305" s="2"/>
      <c r="B3305" s="1" t="s">
        <v>6176</v>
      </c>
      <c r="E3305" s="1" t="s">
        <v>6177</v>
      </c>
      <c r="F3305" s="4"/>
      <c r="G3305" s="11">
        <v>0</v>
      </c>
      <c r="H3305" s="11"/>
      <c r="I3305" s="12">
        <v>0</v>
      </c>
      <c r="J3305" s="11"/>
      <c r="K3305" s="12">
        <v>0</v>
      </c>
      <c r="L3305" s="11">
        <f>=G3305-I3305+K3305</f>
      </c>
      <c r="M3305" s="3"/>
    </row>
    <row r="3306" outlineLevel="1">
      <c r="A3306" s="2"/>
      <c r="B3306" s="1" t="s">
        <v>6178</v>
      </c>
      <c r="E3306" s="1" t="s">
        <v>6179</v>
      </c>
      <c r="F3306" s="4"/>
      <c r="G3306" s="11">
        <v>0</v>
      </c>
      <c r="H3306" s="11"/>
      <c r="I3306" s="12">
        <v>0</v>
      </c>
      <c r="J3306" s="11"/>
      <c r="K3306" s="12">
        <v>0</v>
      </c>
      <c r="L3306" s="11">
        <f>=G3306-I3306+K3306</f>
      </c>
      <c r="M3306" s="3"/>
    </row>
    <row r="3307" outlineLevel="1">
      <c r="A3307" s="2"/>
      <c r="B3307" s="1" t="s">
        <v>6180</v>
      </c>
      <c r="E3307" s="1" t="s">
        <v>6181</v>
      </c>
      <c r="F3307" s="4"/>
      <c r="G3307" s="11">
        <v>0</v>
      </c>
      <c r="H3307" s="11"/>
      <c r="I3307" s="12">
        <v>0</v>
      </c>
      <c r="J3307" s="11"/>
      <c r="K3307" s="12">
        <v>0</v>
      </c>
      <c r="L3307" s="11">
        <f>=G3307-I3307+K3307</f>
      </c>
      <c r="M3307" s="3"/>
    </row>
    <row r="3308" outlineLevel="1">
      <c r="A3308" s="2"/>
      <c r="B3308" s="1" t="s">
        <v>6182</v>
      </c>
      <c r="E3308" s="1" t="s">
        <v>6183</v>
      </c>
      <c r="F3308" s="4"/>
      <c r="G3308" s="11">
        <v>0</v>
      </c>
      <c r="H3308" s="11"/>
      <c r="I3308" s="12">
        <v>0</v>
      </c>
      <c r="J3308" s="11"/>
      <c r="K3308" s="12">
        <v>0</v>
      </c>
      <c r="L3308" s="11">
        <f>=G3308-I3308+K3308</f>
      </c>
      <c r="M3308" s="3"/>
    </row>
    <row r="3309" outlineLevel="1">
      <c r="A3309" s="2"/>
      <c r="B3309" s="1" t="s">
        <v>6184</v>
      </c>
      <c r="E3309" s="1" t="s">
        <v>6185</v>
      </c>
      <c r="F3309" s="4"/>
      <c r="G3309" s="11">
        <v>0</v>
      </c>
      <c r="H3309" s="11"/>
      <c r="I3309" s="12">
        <v>0</v>
      </c>
      <c r="J3309" s="11"/>
      <c r="K3309" s="12">
        <v>0</v>
      </c>
      <c r="L3309" s="11">
        <f>=G3309-I3309+K3309</f>
      </c>
      <c r="M3309" s="3"/>
    </row>
    <row r="3310" outlineLevel="1">
      <c r="A3310" s="2"/>
      <c r="B3310" s="1" t="s">
        <v>6186</v>
      </c>
      <c r="E3310" s="1" t="s">
        <v>6187</v>
      </c>
      <c r="F3310" s="4"/>
      <c r="G3310" s="11">
        <v>0</v>
      </c>
      <c r="H3310" s="11"/>
      <c r="I3310" s="12">
        <v>0</v>
      </c>
      <c r="J3310" s="11"/>
      <c r="K3310" s="12">
        <v>0</v>
      </c>
      <c r="L3310" s="11">
        <f>=G3310-I3310+K3310</f>
      </c>
      <c r="M3310" s="3"/>
    </row>
    <row r="3311" outlineLevel="1">
      <c r="A3311" s="2"/>
      <c r="B3311" s="1" t="s">
        <v>6188</v>
      </c>
      <c r="E3311" s="1" t="s">
        <v>6189</v>
      </c>
      <c r="F3311" s="4"/>
      <c r="G3311" s="11">
        <v>0</v>
      </c>
      <c r="H3311" s="11"/>
      <c r="I3311" s="12">
        <v>0</v>
      </c>
      <c r="J3311" s="11"/>
      <c r="K3311" s="12">
        <v>0</v>
      </c>
      <c r="L3311" s="11">
        <f>=G3311-I3311+K3311</f>
      </c>
      <c r="M3311" s="3"/>
    </row>
    <row r="3312" outlineLevel="1">
      <c r="A3312" s="2"/>
      <c r="B3312" s="1" t="s">
        <v>6190</v>
      </c>
      <c r="E3312" s="1" t="s">
        <v>6191</v>
      </c>
      <c r="F3312" s="4"/>
      <c r="G3312" s="11">
        <v>0</v>
      </c>
      <c r="H3312" s="11"/>
      <c r="I3312" s="12">
        <v>0</v>
      </c>
      <c r="J3312" s="11"/>
      <c r="K3312" s="12">
        <v>0</v>
      </c>
      <c r="L3312" s="11">
        <f>=G3312-I3312+K3312</f>
      </c>
      <c r="M3312" s="3"/>
    </row>
    <row r="3313" outlineLevel="1">
      <c r="A3313" s="2"/>
      <c r="B3313" s="1" t="s">
        <v>6192</v>
      </c>
      <c r="E3313" s="1" t="s">
        <v>6193</v>
      </c>
      <c r="F3313" s="4"/>
      <c r="G3313" s="11">
        <v>0</v>
      </c>
      <c r="H3313" s="11"/>
      <c r="I3313" s="12">
        <v>0</v>
      </c>
      <c r="J3313" s="11"/>
      <c r="K3313" s="12">
        <v>0</v>
      </c>
      <c r="L3313" s="11">
        <f>=G3313-I3313+K3313</f>
      </c>
      <c r="M3313" s="3"/>
    </row>
    <row r="3314" outlineLevel="1">
      <c r="A3314" s="2"/>
      <c r="B3314" s="1" t="s">
        <v>6194</v>
      </c>
      <c r="E3314" s="1" t="s">
        <v>6195</v>
      </c>
      <c r="F3314" s="4"/>
      <c r="G3314" s="11">
        <v>0</v>
      </c>
      <c r="H3314" s="11"/>
      <c r="I3314" s="12">
        <v>0</v>
      </c>
      <c r="J3314" s="11"/>
      <c r="K3314" s="12">
        <v>0</v>
      </c>
      <c r="L3314" s="11">
        <f>=G3314-I3314+K3314</f>
      </c>
      <c r="M3314" s="3"/>
    </row>
    <row r="3315" outlineLevel="1">
      <c r="A3315" s="2"/>
      <c r="B3315" s="1" t="s">
        <v>6196</v>
      </c>
      <c r="E3315" s="1" t="s">
        <v>6197</v>
      </c>
      <c r="F3315" s="4"/>
      <c r="G3315" s="11">
        <v>0</v>
      </c>
      <c r="H3315" s="11"/>
      <c r="I3315" s="12">
        <v>0</v>
      </c>
      <c r="J3315" s="11"/>
      <c r="K3315" s="12">
        <v>0</v>
      </c>
      <c r="L3315" s="11">
        <f>=G3315-I3315+K3315</f>
      </c>
      <c r="M3315" s="3"/>
    </row>
    <row r="3316" outlineLevel="1">
      <c r="A3316" s="2"/>
      <c r="B3316" s="1" t="s">
        <v>6198</v>
      </c>
      <c r="E3316" s="1" t="s">
        <v>6199</v>
      </c>
      <c r="F3316" s="4"/>
      <c r="G3316" s="11">
        <v>0</v>
      </c>
      <c r="H3316" s="11"/>
      <c r="I3316" s="12">
        <v>0</v>
      </c>
      <c r="J3316" s="11"/>
      <c r="K3316" s="12">
        <v>0</v>
      </c>
      <c r="L3316" s="11">
        <f>=G3316-I3316+K3316</f>
      </c>
      <c r="M3316" s="3"/>
    </row>
    <row r="3317" outlineLevel="1">
      <c r="A3317" s="2"/>
      <c r="B3317" s="1" t="s">
        <v>6200</v>
      </c>
      <c r="E3317" s="1" t="s">
        <v>6201</v>
      </c>
      <c r="F3317" s="4"/>
      <c r="G3317" s="11">
        <v>0</v>
      </c>
      <c r="H3317" s="11"/>
      <c r="I3317" s="12">
        <v>0</v>
      </c>
      <c r="J3317" s="11"/>
      <c r="K3317" s="12">
        <v>0</v>
      </c>
      <c r="L3317" s="11">
        <f>=G3317-I3317+K3317</f>
      </c>
      <c r="M3317" s="3"/>
    </row>
    <row r="3318" outlineLevel="1">
      <c r="A3318" s="2"/>
      <c r="B3318" s="1" t="s">
        <v>6202</v>
      </c>
      <c r="E3318" s="1" t="s">
        <v>6203</v>
      </c>
      <c r="F3318" s="4"/>
      <c r="G3318" s="11">
        <v>0</v>
      </c>
      <c r="H3318" s="11"/>
      <c r="I3318" s="12">
        <v>0</v>
      </c>
      <c r="J3318" s="11"/>
      <c r="K3318" s="12">
        <v>0</v>
      </c>
      <c r="L3318" s="11">
        <f>=G3318-I3318+K3318</f>
      </c>
      <c r="M3318" s="3"/>
    </row>
    <row r="3319" outlineLevel="1">
      <c r="A3319" s="2"/>
      <c r="B3319" s="1" t="s">
        <v>6204</v>
      </c>
      <c r="E3319" s="1" t="s">
        <v>6205</v>
      </c>
      <c r="F3319" s="4"/>
      <c r="G3319" s="11">
        <v>0</v>
      </c>
      <c r="H3319" s="11"/>
      <c r="I3319" s="12">
        <v>0</v>
      </c>
      <c r="J3319" s="11"/>
      <c r="K3319" s="12">
        <v>0</v>
      </c>
      <c r="L3319" s="11">
        <f>=G3319-I3319+K3319</f>
      </c>
      <c r="M3319" s="3"/>
    </row>
    <row r="3320" outlineLevel="1">
      <c r="A3320" s="2"/>
      <c r="B3320" s="1" t="s">
        <v>6206</v>
      </c>
      <c r="E3320" s="1" t="s">
        <v>6207</v>
      </c>
      <c r="F3320" s="4"/>
      <c r="G3320" s="11">
        <v>0</v>
      </c>
      <c r="H3320" s="11"/>
      <c r="I3320" s="12">
        <v>0</v>
      </c>
      <c r="J3320" s="11"/>
      <c r="K3320" s="12">
        <v>0</v>
      </c>
      <c r="L3320" s="11">
        <f>=G3320-I3320+K3320</f>
      </c>
      <c r="M3320" s="3"/>
    </row>
    <row r="3321" outlineLevel="1">
      <c r="A3321" s="2"/>
      <c r="B3321" s="1" t="s">
        <v>6208</v>
      </c>
      <c r="E3321" s="1" t="s">
        <v>6209</v>
      </c>
      <c r="F3321" s="4"/>
      <c r="G3321" s="11">
        <v>0</v>
      </c>
      <c r="H3321" s="11"/>
      <c r="I3321" s="12">
        <v>0</v>
      </c>
      <c r="J3321" s="11"/>
      <c r="K3321" s="12">
        <v>0</v>
      </c>
      <c r="L3321" s="11">
        <f>=G3321-I3321+K3321</f>
      </c>
      <c r="M3321" s="3"/>
    </row>
    <row r="3322" outlineLevel="1">
      <c r="A3322" s="2"/>
      <c r="B3322" s="1" t="s">
        <v>6210</v>
      </c>
      <c r="E3322" s="1" t="s">
        <v>6211</v>
      </c>
      <c r="F3322" s="4"/>
      <c r="G3322" s="11">
        <v>0</v>
      </c>
      <c r="H3322" s="11"/>
      <c r="I3322" s="12">
        <v>0</v>
      </c>
      <c r="J3322" s="11"/>
      <c r="K3322" s="12">
        <v>0</v>
      </c>
      <c r="L3322" s="11">
        <f>=G3322-I3322+K3322</f>
      </c>
      <c r="M3322" s="3"/>
    </row>
    <row r="3323" outlineLevel="1">
      <c r="A3323" s="2"/>
      <c r="B3323" s="1" t="s">
        <v>6212</v>
      </c>
      <c r="E3323" s="1" t="s">
        <v>6213</v>
      </c>
      <c r="F3323" s="4"/>
      <c r="G3323" s="11">
        <v>0</v>
      </c>
      <c r="H3323" s="11"/>
      <c r="I3323" s="12">
        <v>0</v>
      </c>
      <c r="J3323" s="11"/>
      <c r="K3323" s="12">
        <v>0</v>
      </c>
      <c r="L3323" s="11">
        <f>=G3323-I3323+K3323</f>
      </c>
      <c r="M3323" s="3"/>
    </row>
    <row r="3324" outlineLevel="1">
      <c r="A3324" s="2"/>
      <c r="B3324" s="1" t="s">
        <v>6214</v>
      </c>
      <c r="E3324" s="1" t="s">
        <v>6215</v>
      </c>
      <c r="F3324" s="4"/>
      <c r="G3324" s="11">
        <v>0</v>
      </c>
      <c r="H3324" s="11"/>
      <c r="I3324" s="12">
        <v>0</v>
      </c>
      <c r="J3324" s="11"/>
      <c r="K3324" s="12">
        <v>0</v>
      </c>
      <c r="L3324" s="11">
        <f>=G3324-I3324+K3324</f>
      </c>
      <c r="M3324" s="3"/>
    </row>
    <row r="3325" outlineLevel="1">
      <c r="A3325" s="2"/>
      <c r="B3325" s="1" t="s">
        <v>6216</v>
      </c>
      <c r="E3325" s="1" t="s">
        <v>6217</v>
      </c>
      <c r="F3325" s="4"/>
      <c r="G3325" s="11">
        <v>0</v>
      </c>
      <c r="H3325" s="11"/>
      <c r="I3325" s="12">
        <v>0</v>
      </c>
      <c r="J3325" s="11"/>
      <c r="K3325" s="12">
        <v>0</v>
      </c>
      <c r="L3325" s="11">
        <f>=G3325-I3325+K3325</f>
      </c>
      <c r="M3325" s="3"/>
    </row>
    <row r="3326" outlineLevel="1">
      <c r="A3326" s="2"/>
      <c r="B3326" s="1" t="s">
        <v>6218</v>
      </c>
      <c r="E3326" s="1" t="s">
        <v>6219</v>
      </c>
      <c r="F3326" s="4"/>
      <c r="G3326" s="11">
        <v>0</v>
      </c>
      <c r="H3326" s="11"/>
      <c r="I3326" s="12">
        <v>0</v>
      </c>
      <c r="J3326" s="11"/>
      <c r="K3326" s="12">
        <v>0</v>
      </c>
      <c r="L3326" s="11">
        <f>=G3326-I3326+K3326</f>
      </c>
      <c r="M3326" s="3"/>
    </row>
    <row r="3327" outlineLevel="1">
      <c r="A3327" s="2"/>
      <c r="B3327" s="1" t="s">
        <v>6220</v>
      </c>
      <c r="E3327" s="1" t="s">
        <v>6221</v>
      </c>
      <c r="F3327" s="4"/>
      <c r="G3327" s="11">
        <v>0</v>
      </c>
      <c r="H3327" s="11"/>
      <c r="I3327" s="12">
        <v>0</v>
      </c>
      <c r="J3327" s="11"/>
      <c r="K3327" s="12">
        <v>0</v>
      </c>
      <c r="L3327" s="11">
        <f>=G3327-I3327+K3327</f>
      </c>
      <c r="M3327" s="3"/>
    </row>
    <row r="3328" outlineLevel="1">
      <c r="A3328" s="2"/>
      <c r="B3328" s="1" t="s">
        <v>6222</v>
      </c>
      <c r="E3328" s="1" t="s">
        <v>6223</v>
      </c>
      <c r="F3328" s="4"/>
      <c r="G3328" s="11">
        <v>0</v>
      </c>
      <c r="H3328" s="11"/>
      <c r="I3328" s="12">
        <v>0</v>
      </c>
      <c r="J3328" s="11"/>
      <c r="K3328" s="12">
        <v>0</v>
      </c>
      <c r="L3328" s="11">
        <f>=G3328-I3328+K3328</f>
      </c>
      <c r="M3328" s="3"/>
    </row>
    <row r="3329" outlineLevel="1">
      <c r="A3329" s="2"/>
      <c r="D3329" s="7" t="s">
        <v>24</v>
      </c>
      <c r="E3329" s="7"/>
      <c r="F3329" s="7"/>
      <c r="G3329" s="8">
        <f>=SUM(G3124:G3328)</f>
      </c>
      <c r="H3329" s="8"/>
      <c r="I3329" s="8">
        <f>=SUM(I3124:I3328)</f>
      </c>
      <c r="J3329" s="8"/>
      <c r="K3329" s="8">
        <f>=SUM(K3124:K3328)</f>
      </c>
      <c r="L3329" s="8">
        <f>=SUM(L3124:L3328)</f>
      </c>
      <c r="M3329" s="3"/>
    </row>
    <row r="3330">
      <c r="A3330" s="2"/>
      <c r="F3330" s="4"/>
      <c r="G3330" s="4"/>
      <c r="H3330" s="4"/>
      <c r="I3330" s="4"/>
      <c r="J3330" s="4"/>
      <c r="K3330" s="4"/>
      <c r="L3330" s="4"/>
      <c r="M3330" s="3"/>
    </row>
    <row r="3331">
      <c r="A3331" s="2"/>
      <c r="B3331" s="9"/>
      <c r="C3331" s="9" t="s">
        <v>6224</v>
      </c>
      <c r="D3331" s="9"/>
      <c r="E3331" s="9"/>
      <c r="F3331" s="9"/>
      <c r="G3331" s="9">
        <f>=G3329</f>
      </c>
      <c r="H3331" s="9"/>
      <c r="I3331" s="9">
        <f>=I3329</f>
      </c>
      <c r="J3331" s="9"/>
      <c r="K3331" s="9">
        <f>=K3329</f>
      </c>
      <c r="L3331" s="9">
        <f>=L3329</f>
      </c>
      <c r="M3331" s="3" t="s">
        <v>266</v>
      </c>
    </row>
    <row r="3332">
      <c r="A3332" s="2"/>
      <c r="B3332" s="9"/>
      <c r="C3332" s="9" t="s">
        <v>6225</v>
      </c>
      <c r="D3332" s="9"/>
      <c r="E3332" s="9"/>
      <c r="F3332" s="9"/>
      <c r="G3332" s="9">
        <f>=G3119+G3329</f>
      </c>
      <c r="H3332" s="9"/>
      <c r="I3332" s="9">
        <f>=I3119+I3329</f>
      </c>
      <c r="J3332" s="9"/>
      <c r="K3332" s="9">
        <f>=K3119+K3329</f>
      </c>
      <c r="L3332" s="9">
        <f>=L3119+L3329</f>
      </c>
      <c r="M3332" s="3" t="s">
        <v>266</v>
      </c>
    </row>
    <row r="3333">
      <c r="A3333" s="2"/>
      <c r="C3333" s="1" t="s">
        <v>6226</v>
      </c>
      <c r="F3333" s="4"/>
      <c r="G3333" s="11"/>
      <c r="H3333" s="11"/>
      <c r="I3333" s="11"/>
      <c r="J3333" s="11"/>
      <c r="K3333" s="11"/>
      <c r="L3333" s="11"/>
      <c r="M3333" s="3"/>
    </row>
    <row r="3334" outlineLevel="1">
      <c r="A3334" s="2"/>
      <c r="B3334" s="1" t="s">
        <v>6227</v>
      </c>
      <c r="E3334" s="1" t="s">
        <v>6228</v>
      </c>
      <c r="F3334" s="4"/>
      <c r="G3334" s="11">
        <v>0</v>
      </c>
      <c r="H3334" s="11"/>
      <c r="I3334" s="12">
        <v>0</v>
      </c>
      <c r="J3334" s="11"/>
      <c r="K3334" s="12">
        <v>0</v>
      </c>
      <c r="L3334" s="11">
        <f>=G3334-I3334+K3334</f>
      </c>
      <c r="M3334" s="3"/>
    </row>
    <row r="3335">
      <c r="A3335" s="2"/>
      <c r="M3335" s="3"/>
    </row>
    <row r="3336">
      <c r="A3336" s="2"/>
      <c r="B3336" s="9"/>
      <c r="C3336" s="9" t="s">
        <v>6229</v>
      </c>
      <c r="D3336" s="9"/>
      <c r="E3336" s="9"/>
      <c r="F3336" s="9"/>
      <c r="G3336" s="9">
        <f>=G3334</f>
      </c>
      <c r="H3336" s="9"/>
      <c r="I3336" s="9">
        <f>=I3334</f>
      </c>
      <c r="J3336" s="9"/>
      <c r="K3336" s="9">
        <f>=K3334</f>
      </c>
      <c r="L3336" s="9">
        <f>=L3334</f>
      </c>
      <c r="M3336" s="3" t="s">
        <v>266</v>
      </c>
    </row>
    <row r="3337">
      <c r="A3337" s="2"/>
      <c r="C3337" s="1" t="s">
        <v>6230</v>
      </c>
      <c r="F3337" s="4"/>
      <c r="G3337" s="11"/>
      <c r="H3337" s="11"/>
      <c r="I3337" s="11"/>
      <c r="J3337" s="11"/>
      <c r="K3337" s="11"/>
      <c r="L3337" s="11"/>
      <c r="M3337" s="3"/>
    </row>
    <row r="3338">
      <c r="A3338" s="2"/>
      <c r="C3338" s="1" t="s">
        <v>6231</v>
      </c>
      <c r="F3338" s="4"/>
      <c r="G3338" s="11"/>
      <c r="H3338" s="11"/>
      <c r="I3338" s="11"/>
      <c r="J3338" s="11"/>
      <c r="K3338" s="11"/>
      <c r="L3338" s="11"/>
      <c r="M3338" s="3"/>
    </row>
    <row r="3339" outlineLevel="1">
      <c r="A3339" s="2"/>
      <c r="B3339" s="1" t="s">
        <v>6232</v>
      </c>
      <c r="E3339" s="1" t="s">
        <v>6233</v>
      </c>
      <c r="F3339" s="4"/>
      <c r="G3339" s="11">
        <v>0</v>
      </c>
      <c r="H3339" s="11"/>
      <c r="I3339" s="12">
        <v>0</v>
      </c>
      <c r="J3339" s="11"/>
      <c r="K3339" s="12">
        <v>0</v>
      </c>
      <c r="L3339" s="11">
        <f>=G3339-I3339+K3339</f>
      </c>
      <c r="M3339" s="3"/>
    </row>
    <row r="3340" outlineLevel="1">
      <c r="A3340" s="2"/>
      <c r="B3340" s="1" t="s">
        <v>6234</v>
      </c>
      <c r="E3340" s="1" t="s">
        <v>6235</v>
      </c>
      <c r="F3340" s="4"/>
      <c r="G3340" s="11">
        <v>0</v>
      </c>
      <c r="H3340" s="11"/>
      <c r="I3340" s="12">
        <v>0</v>
      </c>
      <c r="J3340" s="11"/>
      <c r="K3340" s="12">
        <v>0</v>
      </c>
      <c r="L3340" s="11">
        <f>=G3340-I3340+K3340</f>
      </c>
      <c r="M3340" s="3"/>
    </row>
    <row r="3341" outlineLevel="1">
      <c r="A3341" s="2"/>
      <c r="B3341" s="1" t="s">
        <v>6236</v>
      </c>
      <c r="E3341" s="1" t="s">
        <v>6237</v>
      </c>
      <c r="F3341" s="4"/>
      <c r="G3341" s="11">
        <v>0</v>
      </c>
      <c r="H3341" s="11"/>
      <c r="I3341" s="12">
        <v>0</v>
      </c>
      <c r="J3341" s="11"/>
      <c r="K3341" s="12">
        <v>0</v>
      </c>
      <c r="L3341" s="11">
        <f>=G3341-I3341+K3341</f>
      </c>
      <c r="M3341" s="3"/>
    </row>
    <row r="3342" outlineLevel="1">
      <c r="A3342" s="2"/>
      <c r="B3342" s="1" t="s">
        <v>6238</v>
      </c>
      <c r="E3342" s="1" t="s">
        <v>6239</v>
      </c>
      <c r="F3342" s="4"/>
      <c r="G3342" s="11">
        <v>0</v>
      </c>
      <c r="H3342" s="11"/>
      <c r="I3342" s="12">
        <v>0</v>
      </c>
      <c r="J3342" s="11"/>
      <c r="K3342" s="12">
        <v>0</v>
      </c>
      <c r="L3342" s="11">
        <f>=G3342-I3342+K3342</f>
      </c>
      <c r="M3342" s="3"/>
    </row>
    <row r="3343" outlineLevel="1">
      <c r="A3343" s="2"/>
      <c r="B3343" s="1" t="s">
        <v>6240</v>
      </c>
      <c r="E3343" s="1" t="s">
        <v>6241</v>
      </c>
      <c r="F3343" s="4"/>
      <c r="G3343" s="11">
        <v>0</v>
      </c>
      <c r="H3343" s="11"/>
      <c r="I3343" s="12">
        <v>0</v>
      </c>
      <c r="J3343" s="11"/>
      <c r="K3343" s="12">
        <v>0</v>
      </c>
      <c r="L3343" s="11">
        <f>=G3343-I3343+K3343</f>
      </c>
      <c r="M3343" s="3"/>
    </row>
    <row r="3344" outlineLevel="1">
      <c r="A3344" s="2"/>
      <c r="B3344" s="1" t="s">
        <v>6242</v>
      </c>
      <c r="E3344" s="1" t="s">
        <v>6243</v>
      </c>
      <c r="F3344" s="4"/>
      <c r="G3344" s="11">
        <v>0</v>
      </c>
      <c r="H3344" s="11"/>
      <c r="I3344" s="12">
        <v>0</v>
      </c>
      <c r="J3344" s="11"/>
      <c r="K3344" s="12">
        <v>0</v>
      </c>
      <c r="L3344" s="11">
        <f>=G3344-I3344+K3344</f>
      </c>
      <c r="M3344" s="3"/>
    </row>
    <row r="3345" outlineLevel="1">
      <c r="A3345" s="2"/>
      <c r="B3345" s="1" t="s">
        <v>6244</v>
      </c>
      <c r="E3345" s="1" t="s">
        <v>6245</v>
      </c>
      <c r="F3345" s="4"/>
      <c r="G3345" s="11">
        <v>0</v>
      </c>
      <c r="H3345" s="11"/>
      <c r="I3345" s="12">
        <v>0</v>
      </c>
      <c r="J3345" s="11"/>
      <c r="K3345" s="12">
        <v>0</v>
      </c>
      <c r="L3345" s="11">
        <f>=G3345-I3345+K3345</f>
      </c>
      <c r="M3345" s="3"/>
    </row>
    <row r="3346" outlineLevel="1">
      <c r="A3346" s="2"/>
      <c r="B3346" s="1" t="s">
        <v>6246</v>
      </c>
      <c r="E3346" s="1" t="s">
        <v>6247</v>
      </c>
      <c r="F3346" s="4"/>
      <c r="G3346" s="11">
        <v>0</v>
      </c>
      <c r="H3346" s="11"/>
      <c r="I3346" s="12">
        <v>0</v>
      </c>
      <c r="J3346" s="11"/>
      <c r="K3346" s="12">
        <v>0</v>
      </c>
      <c r="L3346" s="11">
        <f>=G3346-I3346+K3346</f>
      </c>
      <c r="M3346" s="3"/>
    </row>
    <row r="3347" outlineLevel="1">
      <c r="A3347" s="2"/>
      <c r="B3347" s="1" t="s">
        <v>6248</v>
      </c>
      <c r="E3347" s="1" t="s">
        <v>6249</v>
      </c>
      <c r="F3347" s="4"/>
      <c r="G3347" s="11">
        <v>0</v>
      </c>
      <c r="H3347" s="11"/>
      <c r="I3347" s="12">
        <v>0</v>
      </c>
      <c r="J3347" s="11"/>
      <c r="K3347" s="12">
        <v>0</v>
      </c>
      <c r="L3347" s="11">
        <f>=G3347-I3347+K3347</f>
      </c>
      <c r="M3347" s="3"/>
    </row>
    <row r="3348" outlineLevel="1">
      <c r="A3348" s="2"/>
      <c r="B3348" s="1" t="s">
        <v>6250</v>
      </c>
      <c r="E3348" s="1" t="s">
        <v>6251</v>
      </c>
      <c r="F3348" s="4"/>
      <c r="G3348" s="11">
        <v>0</v>
      </c>
      <c r="H3348" s="11"/>
      <c r="I3348" s="12">
        <v>0</v>
      </c>
      <c r="J3348" s="11"/>
      <c r="K3348" s="12">
        <v>0</v>
      </c>
      <c r="L3348" s="11">
        <f>=G3348-I3348+K3348</f>
      </c>
      <c r="M3348" s="3"/>
    </row>
    <row r="3349" outlineLevel="1">
      <c r="A3349" s="2"/>
      <c r="B3349" s="1" t="s">
        <v>6252</v>
      </c>
      <c r="E3349" s="1" t="s">
        <v>6253</v>
      </c>
      <c r="F3349" s="4"/>
      <c r="G3349" s="11">
        <v>0</v>
      </c>
      <c r="H3349" s="11"/>
      <c r="I3349" s="12">
        <v>0</v>
      </c>
      <c r="J3349" s="11"/>
      <c r="K3349" s="12">
        <v>0</v>
      </c>
      <c r="L3349" s="11">
        <f>=G3349-I3349+K3349</f>
      </c>
      <c r="M3349" s="3"/>
    </row>
    <row r="3350" outlineLevel="1">
      <c r="A3350" s="2"/>
      <c r="B3350" s="1" t="s">
        <v>6254</v>
      </c>
      <c r="E3350" s="1" t="s">
        <v>6255</v>
      </c>
      <c r="F3350" s="4"/>
      <c r="G3350" s="11">
        <v>0</v>
      </c>
      <c r="H3350" s="11"/>
      <c r="I3350" s="12">
        <v>0</v>
      </c>
      <c r="J3350" s="11"/>
      <c r="K3350" s="12">
        <v>0</v>
      </c>
      <c r="L3350" s="11">
        <f>=G3350-I3350+K3350</f>
      </c>
      <c r="M3350" s="3"/>
    </row>
    <row r="3351" outlineLevel="1">
      <c r="A3351" s="2"/>
      <c r="B3351" s="1" t="s">
        <v>6256</v>
      </c>
      <c r="E3351" s="1" t="s">
        <v>6257</v>
      </c>
      <c r="F3351" s="4"/>
      <c r="G3351" s="11">
        <v>0</v>
      </c>
      <c r="H3351" s="11"/>
      <c r="I3351" s="12">
        <v>0</v>
      </c>
      <c r="J3351" s="11"/>
      <c r="K3351" s="12">
        <v>0</v>
      </c>
      <c r="L3351" s="11">
        <f>=G3351-I3351+K3351</f>
      </c>
      <c r="M3351" s="3"/>
    </row>
    <row r="3352" outlineLevel="1">
      <c r="A3352" s="2"/>
      <c r="B3352" s="1" t="s">
        <v>6258</v>
      </c>
      <c r="E3352" s="1" t="s">
        <v>6259</v>
      </c>
      <c r="F3352" s="4"/>
      <c r="G3352" s="11">
        <v>0</v>
      </c>
      <c r="H3352" s="11"/>
      <c r="I3352" s="12">
        <v>0</v>
      </c>
      <c r="J3352" s="11"/>
      <c r="K3352" s="12">
        <v>0</v>
      </c>
      <c r="L3352" s="11">
        <f>=G3352-I3352+K3352</f>
      </c>
      <c r="M3352" s="3"/>
    </row>
    <row r="3353" outlineLevel="1">
      <c r="A3353" s="2"/>
      <c r="B3353" s="1" t="s">
        <v>6260</v>
      </c>
      <c r="E3353" s="1" t="s">
        <v>6261</v>
      </c>
      <c r="F3353" s="4"/>
      <c r="G3353" s="11">
        <v>0</v>
      </c>
      <c r="H3353" s="11"/>
      <c r="I3353" s="12">
        <v>0</v>
      </c>
      <c r="J3353" s="11"/>
      <c r="K3353" s="12">
        <v>0</v>
      </c>
      <c r="L3353" s="11">
        <f>=G3353-I3353+K3353</f>
      </c>
      <c r="M3353" s="3"/>
    </row>
    <row r="3354" outlineLevel="1">
      <c r="A3354" s="2"/>
      <c r="B3354" s="1" t="s">
        <v>6262</v>
      </c>
      <c r="E3354" s="1" t="s">
        <v>6263</v>
      </c>
      <c r="F3354" s="4"/>
      <c r="G3354" s="11">
        <v>0</v>
      </c>
      <c r="H3354" s="11"/>
      <c r="I3354" s="12">
        <v>0</v>
      </c>
      <c r="J3354" s="11"/>
      <c r="K3354" s="12">
        <v>0</v>
      </c>
      <c r="L3354" s="11">
        <f>=G3354-I3354+K3354</f>
      </c>
      <c r="M3354" s="3"/>
    </row>
    <row r="3355" outlineLevel="1">
      <c r="A3355" s="2"/>
      <c r="B3355" s="1" t="s">
        <v>6264</v>
      </c>
      <c r="E3355" s="1" t="s">
        <v>6265</v>
      </c>
      <c r="F3355" s="4"/>
      <c r="G3355" s="11">
        <v>0</v>
      </c>
      <c r="H3355" s="11"/>
      <c r="I3355" s="12">
        <v>0</v>
      </c>
      <c r="J3355" s="11"/>
      <c r="K3355" s="12">
        <v>0</v>
      </c>
      <c r="L3355" s="11">
        <f>=G3355-I3355+K3355</f>
      </c>
      <c r="M3355" s="3"/>
    </row>
    <row r="3356" outlineLevel="1">
      <c r="A3356" s="2"/>
      <c r="B3356" s="1" t="s">
        <v>6266</v>
      </c>
      <c r="E3356" s="1" t="s">
        <v>6267</v>
      </c>
      <c r="F3356" s="4"/>
      <c r="G3356" s="11">
        <v>0</v>
      </c>
      <c r="H3356" s="11"/>
      <c r="I3356" s="12">
        <v>0</v>
      </c>
      <c r="J3356" s="11"/>
      <c r="K3356" s="12">
        <v>0</v>
      </c>
      <c r="L3356" s="11">
        <f>=G3356-I3356+K3356</f>
      </c>
      <c r="M3356" s="3"/>
    </row>
    <row r="3357" outlineLevel="1">
      <c r="A3357" s="2"/>
      <c r="B3357" s="1" t="s">
        <v>6268</v>
      </c>
      <c r="E3357" s="1" t="s">
        <v>6269</v>
      </c>
      <c r="F3357" s="4"/>
      <c r="G3357" s="11">
        <v>0</v>
      </c>
      <c r="H3357" s="11"/>
      <c r="I3357" s="12">
        <v>0</v>
      </c>
      <c r="J3357" s="11"/>
      <c r="K3357" s="12">
        <v>0</v>
      </c>
      <c r="L3357" s="11">
        <f>=G3357-I3357+K3357</f>
      </c>
      <c r="M3357" s="3"/>
    </row>
    <row r="3358" outlineLevel="1">
      <c r="A3358" s="2"/>
      <c r="B3358" s="1" t="s">
        <v>6270</v>
      </c>
      <c r="E3358" s="1" t="s">
        <v>6271</v>
      </c>
      <c r="F3358" s="4"/>
      <c r="G3358" s="11">
        <v>0</v>
      </c>
      <c r="H3358" s="11"/>
      <c r="I3358" s="12">
        <v>0</v>
      </c>
      <c r="J3358" s="11"/>
      <c r="K3358" s="12">
        <v>0</v>
      </c>
      <c r="L3358" s="11">
        <f>=G3358-I3358+K3358</f>
      </c>
      <c r="M3358" s="3"/>
    </row>
    <row r="3359" outlineLevel="1">
      <c r="A3359" s="2"/>
      <c r="B3359" s="1" t="s">
        <v>6272</v>
      </c>
      <c r="E3359" s="1" t="s">
        <v>6273</v>
      </c>
      <c r="F3359" s="4"/>
      <c r="G3359" s="11">
        <v>0</v>
      </c>
      <c r="H3359" s="11"/>
      <c r="I3359" s="12">
        <v>0</v>
      </c>
      <c r="J3359" s="11"/>
      <c r="K3359" s="12">
        <v>0</v>
      </c>
      <c r="L3359" s="11">
        <f>=G3359-I3359+K3359</f>
      </c>
      <c r="M3359" s="3"/>
    </row>
    <row r="3360" outlineLevel="1">
      <c r="A3360" s="2"/>
      <c r="B3360" s="1" t="s">
        <v>6274</v>
      </c>
      <c r="E3360" s="1" t="s">
        <v>6275</v>
      </c>
      <c r="F3360" s="4"/>
      <c r="G3360" s="11">
        <v>0</v>
      </c>
      <c r="H3360" s="11"/>
      <c r="I3360" s="12">
        <v>0</v>
      </c>
      <c r="J3360" s="11"/>
      <c r="K3360" s="12">
        <v>0</v>
      </c>
      <c r="L3360" s="11">
        <f>=G3360-I3360+K3360</f>
      </c>
      <c r="M3360" s="3"/>
    </row>
    <row r="3361" outlineLevel="1">
      <c r="A3361" s="2"/>
      <c r="B3361" s="1" t="s">
        <v>6276</v>
      </c>
      <c r="E3361" s="1" t="s">
        <v>6277</v>
      </c>
      <c r="F3361" s="4"/>
      <c r="G3361" s="11">
        <v>0</v>
      </c>
      <c r="H3361" s="11"/>
      <c r="I3361" s="12">
        <v>0</v>
      </c>
      <c r="J3361" s="11"/>
      <c r="K3361" s="12">
        <v>0</v>
      </c>
      <c r="L3361" s="11">
        <f>=G3361-I3361+K3361</f>
      </c>
      <c r="M3361" s="3"/>
    </row>
    <row r="3362" outlineLevel="1">
      <c r="A3362" s="2"/>
      <c r="B3362" s="1" t="s">
        <v>6278</v>
      </c>
      <c r="E3362" s="1" t="s">
        <v>6279</v>
      </c>
      <c r="F3362" s="4"/>
      <c r="G3362" s="11">
        <v>0</v>
      </c>
      <c r="H3362" s="11"/>
      <c r="I3362" s="12">
        <v>0</v>
      </c>
      <c r="J3362" s="11"/>
      <c r="K3362" s="12">
        <v>0</v>
      </c>
      <c r="L3362" s="11">
        <f>=G3362-I3362+K3362</f>
      </c>
      <c r="M3362" s="3"/>
    </row>
    <row r="3363" outlineLevel="1">
      <c r="A3363" s="2"/>
      <c r="B3363" s="1" t="s">
        <v>6280</v>
      </c>
      <c r="E3363" s="1" t="s">
        <v>6281</v>
      </c>
      <c r="F3363" s="4"/>
      <c r="G3363" s="11">
        <v>0</v>
      </c>
      <c r="H3363" s="11"/>
      <c r="I3363" s="12">
        <v>0</v>
      </c>
      <c r="J3363" s="11"/>
      <c r="K3363" s="12">
        <v>0</v>
      </c>
      <c r="L3363" s="11">
        <f>=G3363-I3363+K3363</f>
      </c>
      <c r="M3363" s="3"/>
    </row>
    <row r="3364" outlineLevel="1">
      <c r="A3364" s="2"/>
      <c r="D3364" s="7" t="s">
        <v>24</v>
      </c>
      <c r="E3364" s="7"/>
      <c r="F3364" s="7"/>
      <c r="G3364" s="8">
        <f>=SUM(G3339:G3363)</f>
      </c>
      <c r="H3364" s="8"/>
      <c r="I3364" s="8">
        <f>=SUM(I3339:I3363)</f>
      </c>
      <c r="J3364" s="8"/>
      <c r="K3364" s="8">
        <f>=SUM(K3339:K3363)</f>
      </c>
      <c r="L3364" s="8">
        <f>=SUM(L3339:L3363)</f>
      </c>
      <c r="M3364" s="3"/>
    </row>
    <row r="3365">
      <c r="A3365" s="2"/>
      <c r="F3365" s="4"/>
      <c r="G3365" s="4"/>
      <c r="H3365" s="4"/>
      <c r="I3365" s="4"/>
      <c r="J3365" s="4"/>
      <c r="K3365" s="4"/>
      <c r="L3365" s="4"/>
      <c r="M3365" s="3"/>
    </row>
    <row r="3366">
      <c r="A3366" s="2"/>
      <c r="C3366" s="1" t="s">
        <v>6282</v>
      </c>
      <c r="F3366" s="4"/>
      <c r="G3366" s="11"/>
      <c r="H3366" s="11"/>
      <c r="I3366" s="11"/>
      <c r="J3366" s="11"/>
      <c r="K3366" s="11"/>
      <c r="L3366" s="11"/>
      <c r="M3366" s="3"/>
    </row>
    <row r="3367" outlineLevel="1">
      <c r="A3367" s="2"/>
      <c r="B3367" s="1" t="s">
        <v>6283</v>
      </c>
      <c r="E3367" s="1" t="s">
        <v>6284</v>
      </c>
      <c r="F3367" s="4"/>
      <c r="G3367" s="11">
        <v>0</v>
      </c>
      <c r="H3367" s="11"/>
      <c r="I3367" s="12">
        <v>0</v>
      </c>
      <c r="J3367" s="11"/>
      <c r="K3367" s="12">
        <v>0</v>
      </c>
      <c r="L3367" s="11">
        <f>=G3367-I3367+K3367</f>
      </c>
      <c r="M3367" s="3"/>
    </row>
    <row r="3368" outlineLevel="1">
      <c r="A3368" s="2"/>
      <c r="B3368" s="1" t="s">
        <v>6285</v>
      </c>
      <c r="E3368" s="1" t="s">
        <v>6286</v>
      </c>
      <c r="F3368" s="4"/>
      <c r="G3368" s="11">
        <v>0</v>
      </c>
      <c r="H3368" s="11"/>
      <c r="I3368" s="12">
        <v>0</v>
      </c>
      <c r="J3368" s="11"/>
      <c r="K3368" s="12">
        <v>0</v>
      </c>
      <c r="L3368" s="11">
        <f>=G3368-I3368+K3368</f>
      </c>
      <c r="M3368" s="3"/>
    </row>
    <row r="3369" outlineLevel="1">
      <c r="A3369" s="2"/>
      <c r="D3369" s="7" t="s">
        <v>24</v>
      </c>
      <c r="E3369" s="7"/>
      <c r="F3369" s="7"/>
      <c r="G3369" s="8">
        <f>=SUM(G3367:G3368)</f>
      </c>
      <c r="H3369" s="8"/>
      <c r="I3369" s="8">
        <f>=SUM(I3367:I3368)</f>
      </c>
      <c r="J3369" s="8"/>
      <c r="K3369" s="8">
        <f>=SUM(K3367:K3368)</f>
      </c>
      <c r="L3369" s="8">
        <f>=SUM(L3367:L3368)</f>
      </c>
      <c r="M3369" s="3"/>
    </row>
    <row r="3370">
      <c r="A3370" s="2"/>
      <c r="F3370" s="4"/>
      <c r="G3370" s="4"/>
      <c r="H3370" s="4"/>
      <c r="I3370" s="4"/>
      <c r="J3370" s="4"/>
      <c r="K3370" s="4"/>
      <c r="L3370" s="4"/>
      <c r="M3370" s="3"/>
    </row>
    <row r="3371">
      <c r="A3371" s="2"/>
      <c r="C3371" s="1" t="s">
        <v>6287</v>
      </c>
      <c r="F3371" s="4"/>
      <c r="G3371" s="11"/>
      <c r="H3371" s="11"/>
      <c r="I3371" s="11"/>
      <c r="J3371" s="11"/>
      <c r="K3371" s="11"/>
      <c r="L3371" s="11"/>
      <c r="M3371" s="3"/>
    </row>
    <row r="3372" outlineLevel="1">
      <c r="A3372" s="2"/>
      <c r="B3372" s="1" t="s">
        <v>6288</v>
      </c>
      <c r="E3372" s="1" t="s">
        <v>6289</v>
      </c>
      <c r="F3372" s="4"/>
      <c r="G3372" s="11">
        <v>0</v>
      </c>
      <c r="H3372" s="11"/>
      <c r="I3372" s="12">
        <v>0</v>
      </c>
      <c r="J3372" s="11"/>
      <c r="K3372" s="12">
        <v>0</v>
      </c>
      <c r="L3372" s="11">
        <f>=G3372-I3372+K3372</f>
      </c>
      <c r="M3372" s="3"/>
    </row>
    <row r="3373" outlineLevel="1">
      <c r="A3373" s="2"/>
      <c r="B3373" s="1" t="s">
        <v>6290</v>
      </c>
      <c r="E3373" s="1" t="s">
        <v>6291</v>
      </c>
      <c r="F3373" s="4"/>
      <c r="G3373" s="11">
        <v>0</v>
      </c>
      <c r="H3373" s="11"/>
      <c r="I3373" s="12">
        <v>0</v>
      </c>
      <c r="J3373" s="11"/>
      <c r="K3373" s="12">
        <v>0</v>
      </c>
      <c r="L3373" s="11">
        <f>=G3373-I3373+K3373</f>
      </c>
      <c r="M3373" s="3"/>
    </row>
    <row r="3374" outlineLevel="1">
      <c r="A3374" s="2"/>
      <c r="B3374" s="1" t="s">
        <v>6292</v>
      </c>
      <c r="E3374" s="1" t="s">
        <v>6293</v>
      </c>
      <c r="F3374" s="4"/>
      <c r="G3374" s="11">
        <v>0</v>
      </c>
      <c r="H3374" s="11"/>
      <c r="I3374" s="12">
        <v>0</v>
      </c>
      <c r="J3374" s="11"/>
      <c r="K3374" s="12">
        <v>0</v>
      </c>
      <c r="L3374" s="11">
        <f>=G3374-I3374+K3374</f>
      </c>
      <c r="M3374" s="3"/>
    </row>
    <row r="3375" outlineLevel="1">
      <c r="A3375" s="2"/>
      <c r="D3375" s="7" t="s">
        <v>24</v>
      </c>
      <c r="E3375" s="7"/>
      <c r="F3375" s="7"/>
      <c r="G3375" s="8">
        <f>=SUM(G3372:G3374)</f>
      </c>
      <c r="H3375" s="8"/>
      <c r="I3375" s="8">
        <f>=SUM(I3372:I3374)</f>
      </c>
      <c r="J3375" s="8"/>
      <c r="K3375" s="8">
        <f>=SUM(K3372:K3374)</f>
      </c>
      <c r="L3375" s="8">
        <f>=SUM(L3372:L3374)</f>
      </c>
      <c r="M3375" s="3"/>
    </row>
    <row r="3376">
      <c r="A3376" s="2"/>
      <c r="F3376" s="4"/>
      <c r="G3376" s="4"/>
      <c r="H3376" s="4"/>
      <c r="I3376" s="4"/>
      <c r="J3376" s="4"/>
      <c r="K3376" s="4"/>
      <c r="L3376" s="4"/>
      <c r="M3376" s="3"/>
    </row>
    <row r="3377">
      <c r="A3377" s="2"/>
      <c r="B3377" s="9"/>
      <c r="C3377" s="9" t="s">
        <v>6294</v>
      </c>
      <c r="D3377" s="9"/>
      <c r="E3377" s="9"/>
      <c r="F3377" s="9"/>
      <c r="G3377" s="9">
        <f>=G3364+G3369+G3375</f>
      </c>
      <c r="H3377" s="9"/>
      <c r="I3377" s="9">
        <f>=I3364+I3369+I3375</f>
      </c>
      <c r="J3377" s="9"/>
      <c r="K3377" s="9">
        <f>=K3364+K3369+K3375</f>
      </c>
      <c r="L3377" s="9">
        <f>=L3364+L3369+L3375</f>
      </c>
      <c r="M3377" s="3"/>
    </row>
    <row r="3378">
      <c r="A3378" s="2"/>
      <c r="C3378" s="1" t="s">
        <v>6295</v>
      </c>
      <c r="F3378" s="4"/>
      <c r="G3378" s="11"/>
      <c r="H3378" s="11"/>
      <c r="I3378" s="11"/>
      <c r="J3378" s="11"/>
      <c r="K3378" s="11"/>
      <c r="L3378" s="11"/>
      <c r="M3378" s="3"/>
    </row>
    <row r="3379" outlineLevel="1">
      <c r="A3379" s="2"/>
      <c r="B3379" s="1" t="s">
        <v>6296</v>
      </c>
      <c r="E3379" s="1" t="s">
        <v>6297</v>
      </c>
      <c r="F3379" s="4"/>
      <c r="G3379" s="11">
        <v>0</v>
      </c>
      <c r="H3379" s="11"/>
      <c r="I3379" s="12">
        <v>0</v>
      </c>
      <c r="J3379" s="11"/>
      <c r="K3379" s="12">
        <v>0</v>
      </c>
      <c r="L3379" s="11">
        <f>=G3379-I3379+K3379</f>
      </c>
      <c r="M3379" s="3"/>
    </row>
    <row r="3380">
      <c r="A3380" s="2"/>
      <c r="M3380" s="3"/>
    </row>
    <row r="3381">
      <c r="A3381" s="2"/>
      <c r="B3381" s="9"/>
      <c r="C3381" s="9" t="s">
        <v>6298</v>
      </c>
      <c r="D3381" s="9"/>
      <c r="E3381" s="9"/>
      <c r="F3381" s="9"/>
      <c r="G3381" s="9">
        <f>=G3379</f>
      </c>
      <c r="H3381" s="9"/>
      <c r="I3381" s="9">
        <f>=I3379</f>
      </c>
      <c r="J3381" s="9"/>
      <c r="K3381" s="9">
        <f>=K3379</f>
      </c>
      <c r="L3381" s="9">
        <f>=L3379</f>
      </c>
      <c r="M3381" s="3" t="s">
        <v>266</v>
      </c>
    </row>
    <row r="3382">
      <c r="A3382" s="2"/>
      <c r="C3382" s="1" t="s">
        <v>6299</v>
      </c>
      <c r="F3382" s="4"/>
      <c r="G3382" s="11"/>
      <c r="H3382" s="11"/>
      <c r="I3382" s="11"/>
      <c r="J3382" s="11"/>
      <c r="K3382" s="11"/>
      <c r="L3382" s="11"/>
      <c r="M3382" s="3"/>
    </row>
    <row r="3383" outlineLevel="1">
      <c r="A3383" s="2"/>
      <c r="B3383" s="1" t="s">
        <v>6300</v>
      </c>
      <c r="E3383" s="1" t="s">
        <v>6301</v>
      </c>
      <c r="F3383" s="4"/>
      <c r="G3383" s="11">
        <v>0</v>
      </c>
      <c r="H3383" s="11"/>
      <c r="I3383" s="12">
        <v>0</v>
      </c>
      <c r="J3383" s="11"/>
      <c r="K3383" s="12">
        <v>0</v>
      </c>
      <c r="L3383" s="11">
        <f>=G3383-I3383+K3383</f>
      </c>
      <c r="M3383" s="3"/>
    </row>
    <row r="3384">
      <c r="A3384" s="2"/>
      <c r="M3384" s="3"/>
    </row>
    <row r="3385">
      <c r="A3385" s="2"/>
      <c r="B3385" s="9"/>
      <c r="C3385" s="9" t="s">
        <v>6302</v>
      </c>
      <c r="D3385" s="9"/>
      <c r="E3385" s="9"/>
      <c r="F3385" s="9"/>
      <c r="G3385" s="9">
        <f>=G3383</f>
      </c>
      <c r="H3385" s="9"/>
      <c r="I3385" s="9">
        <f>=I3383</f>
      </c>
      <c r="J3385" s="9"/>
      <c r="K3385" s="9">
        <f>=K3383</f>
      </c>
      <c r="L3385" s="9">
        <f>=L3383</f>
      </c>
      <c r="M3385" s="3"/>
    </row>
    <row r="3386">
      <c r="A3386" s="2"/>
      <c r="B3386" s="9"/>
      <c r="C3386" s="9" t="s">
        <v>6303</v>
      </c>
      <c r="D3386" s="9"/>
      <c r="E3386" s="9"/>
      <c r="F3386" s="9"/>
      <c r="G3386" s="9">
        <f>=G3113+G3332+G3336+G3377+G3381+G3385</f>
      </c>
      <c r="H3386" s="9"/>
      <c r="I3386" s="9">
        <f>=I3113+I3332+I3336+I3377+I3381+I3385</f>
      </c>
      <c r="J3386" s="9"/>
      <c r="K3386" s="9">
        <f>=K3113+K3332+K3336+K3377+K3381+K3385</f>
      </c>
      <c r="L3386" s="9">
        <f>=L3113+L3332+L3336+L3377+L3381+L3385</f>
      </c>
      <c r="M3386" s="3"/>
    </row>
    <row r="3387">
      <c r="A3387" s="2"/>
      <c r="B3387" s="9"/>
      <c r="C3387" s="9" t="s">
        <v>6304</v>
      </c>
      <c r="D3387" s="9"/>
      <c r="E3387" s="9"/>
      <c r="F3387" s="9"/>
      <c r="G3387" s="9">
        <f>=G2902+G3386</f>
      </c>
      <c r="H3387" s="9"/>
      <c r="I3387" s="9">
        <f>=I2902+I3386</f>
      </c>
      <c r="J3387" s="9"/>
      <c r="K3387" s="9">
        <f>=K2902+K3386</f>
      </c>
      <c r="L3387" s="9">
        <f>=L2902+L3386</f>
      </c>
      <c r="M3387" s="3"/>
    </row>
    <row r="3388">
      <c r="A3388" s="2"/>
      <c r="C3388" s="1" t="s">
        <v>6305</v>
      </c>
      <c r="F3388" s="4"/>
      <c r="G3388" s="11"/>
      <c r="H3388" s="11"/>
      <c r="I3388" s="11"/>
      <c r="J3388" s="11"/>
      <c r="K3388" s="11"/>
      <c r="L3388" s="11"/>
      <c r="M3388" s="3"/>
    </row>
    <row r="3389">
      <c r="A3389" s="2"/>
      <c r="C3389" s="1" t="s">
        <v>6306</v>
      </c>
      <c r="F3389" s="4"/>
      <c r="G3389" s="11"/>
      <c r="H3389" s="11"/>
      <c r="I3389" s="11"/>
      <c r="J3389" s="11"/>
      <c r="K3389" s="11"/>
      <c r="L3389" s="11"/>
      <c r="M3389" s="3"/>
    </row>
    <row r="3390">
      <c r="A3390" s="2"/>
      <c r="C3390" s="1" t="s">
        <v>6307</v>
      </c>
      <c r="F3390" s="4"/>
      <c r="G3390" s="11"/>
      <c r="H3390" s="11"/>
      <c r="I3390" s="11"/>
      <c r="J3390" s="11"/>
      <c r="K3390" s="11"/>
      <c r="L3390" s="11"/>
      <c r="M3390" s="3"/>
    </row>
    <row r="3391" outlineLevel="1">
      <c r="A3391" s="2"/>
      <c r="B3391" s="1" t="s">
        <v>6308</v>
      </c>
      <c r="E3391" s="1" t="s">
        <v>6309</v>
      </c>
      <c r="F3391" s="4"/>
      <c r="G3391" s="11">
        <v>0</v>
      </c>
      <c r="H3391" s="11"/>
      <c r="I3391" s="12">
        <v>0</v>
      </c>
      <c r="J3391" s="11"/>
      <c r="K3391" s="12">
        <v>0</v>
      </c>
      <c r="L3391" s="11">
        <f>=G3391-I3391+K3391</f>
      </c>
      <c r="M3391" s="3"/>
    </row>
    <row r="3392" outlineLevel="1">
      <c r="A3392" s="2"/>
      <c r="B3392" s="1" t="s">
        <v>6310</v>
      </c>
      <c r="E3392" s="1" t="s">
        <v>6311</v>
      </c>
      <c r="F3392" s="4"/>
      <c r="G3392" s="11">
        <v>0</v>
      </c>
      <c r="H3392" s="11"/>
      <c r="I3392" s="12">
        <v>0</v>
      </c>
      <c r="J3392" s="11"/>
      <c r="K3392" s="12">
        <v>0</v>
      </c>
      <c r="L3392" s="11">
        <f>=G3392-I3392+K3392</f>
      </c>
      <c r="M3392" s="3"/>
    </row>
    <row r="3393" outlineLevel="1">
      <c r="A3393" s="2"/>
      <c r="B3393" s="1" t="s">
        <v>6312</v>
      </c>
      <c r="E3393" s="1" t="s">
        <v>6313</v>
      </c>
      <c r="F3393" s="4"/>
      <c r="G3393" s="11">
        <v>0</v>
      </c>
      <c r="H3393" s="11"/>
      <c r="I3393" s="12">
        <v>0</v>
      </c>
      <c r="J3393" s="11"/>
      <c r="K3393" s="12">
        <v>0</v>
      </c>
      <c r="L3393" s="11">
        <f>=G3393-I3393+K3393</f>
      </c>
      <c r="M3393" s="3"/>
    </row>
    <row r="3394" outlineLevel="1">
      <c r="A3394" s="2"/>
      <c r="B3394" s="1" t="s">
        <v>6314</v>
      </c>
      <c r="E3394" s="1" t="s">
        <v>6315</v>
      </c>
      <c r="F3394" s="4"/>
      <c r="G3394" s="11">
        <v>0</v>
      </c>
      <c r="H3394" s="11"/>
      <c r="I3394" s="12">
        <v>0</v>
      </c>
      <c r="J3394" s="11"/>
      <c r="K3394" s="12">
        <v>0</v>
      </c>
      <c r="L3394" s="11">
        <f>=G3394-I3394+K3394</f>
      </c>
      <c r="M3394" s="3"/>
    </row>
    <row r="3395" outlineLevel="1">
      <c r="A3395" s="2"/>
      <c r="B3395" s="1" t="s">
        <v>6316</v>
      </c>
      <c r="E3395" s="1" t="s">
        <v>6317</v>
      </c>
      <c r="F3395" s="4"/>
      <c r="G3395" s="11">
        <v>0</v>
      </c>
      <c r="H3395" s="11"/>
      <c r="I3395" s="12">
        <v>0</v>
      </c>
      <c r="J3395" s="11"/>
      <c r="K3395" s="12">
        <v>0</v>
      </c>
      <c r="L3395" s="11">
        <f>=G3395-I3395+K3395</f>
      </c>
      <c r="M3395" s="3"/>
    </row>
    <row r="3396" outlineLevel="1">
      <c r="A3396" s="2"/>
      <c r="B3396" s="1" t="s">
        <v>6318</v>
      </c>
      <c r="E3396" s="1" t="s">
        <v>6319</v>
      </c>
      <c r="F3396" s="4"/>
      <c r="G3396" s="11">
        <v>0</v>
      </c>
      <c r="H3396" s="11"/>
      <c r="I3396" s="12">
        <v>0</v>
      </c>
      <c r="J3396" s="11"/>
      <c r="K3396" s="12">
        <v>0</v>
      </c>
      <c r="L3396" s="11">
        <f>=G3396-I3396+K3396</f>
      </c>
      <c r="M3396" s="3"/>
    </row>
    <row r="3397" outlineLevel="1">
      <c r="A3397" s="2"/>
      <c r="B3397" s="1" t="s">
        <v>6320</v>
      </c>
      <c r="E3397" s="1" t="s">
        <v>6321</v>
      </c>
      <c r="F3397" s="4"/>
      <c r="G3397" s="11">
        <v>0</v>
      </c>
      <c r="H3397" s="11"/>
      <c r="I3397" s="12">
        <v>0</v>
      </c>
      <c r="J3397" s="11"/>
      <c r="K3397" s="12">
        <v>0</v>
      </c>
      <c r="L3397" s="11">
        <f>=G3397-I3397+K3397</f>
      </c>
      <c r="M3397" s="3"/>
    </row>
    <row r="3398" outlineLevel="1">
      <c r="A3398" s="2"/>
      <c r="D3398" s="7" t="s">
        <v>24</v>
      </c>
      <c r="E3398" s="7"/>
      <c r="F3398" s="7"/>
      <c r="G3398" s="8">
        <f>=SUM(G3391:G3397)</f>
      </c>
      <c r="H3398" s="8"/>
      <c r="I3398" s="8">
        <f>=SUM(I3391:I3397)</f>
      </c>
      <c r="J3398" s="8"/>
      <c r="K3398" s="8">
        <f>=SUM(K3391:K3397)</f>
      </c>
      <c r="L3398" s="8">
        <f>=SUM(L3391:L3397)</f>
      </c>
      <c r="M3398" s="3"/>
    </row>
    <row r="3399">
      <c r="A3399" s="2"/>
      <c r="F3399" s="4"/>
      <c r="G3399" s="4"/>
      <c r="H3399" s="4"/>
      <c r="I3399" s="4"/>
      <c r="J3399" s="4"/>
      <c r="K3399" s="4"/>
      <c r="L3399" s="4"/>
      <c r="M3399" s="3"/>
    </row>
    <row r="3400">
      <c r="A3400" s="2"/>
      <c r="C3400" s="1" t="s">
        <v>6322</v>
      </c>
      <c r="F3400" s="4"/>
      <c r="G3400" s="11"/>
      <c r="H3400" s="11"/>
      <c r="I3400" s="11"/>
      <c r="J3400" s="11"/>
      <c r="K3400" s="11"/>
      <c r="L3400" s="11"/>
      <c r="M3400" s="3"/>
    </row>
    <row r="3401" outlineLevel="1">
      <c r="A3401" s="2"/>
      <c r="B3401" s="1" t="s">
        <v>6323</v>
      </c>
      <c r="E3401" s="1" t="s">
        <v>6324</v>
      </c>
      <c r="F3401" s="4"/>
      <c r="G3401" s="11">
        <v>0</v>
      </c>
      <c r="H3401" s="11"/>
      <c r="I3401" s="12">
        <v>0</v>
      </c>
      <c r="J3401" s="11"/>
      <c r="K3401" s="12">
        <v>0</v>
      </c>
      <c r="L3401" s="11">
        <f>=G3401-I3401+K3401</f>
      </c>
      <c r="M3401" s="3"/>
    </row>
    <row r="3402" outlineLevel="1">
      <c r="A3402" s="2"/>
      <c r="B3402" s="1" t="s">
        <v>6325</v>
      </c>
      <c r="E3402" s="1" t="s">
        <v>6326</v>
      </c>
      <c r="F3402" s="4"/>
      <c r="G3402" s="11">
        <v>0</v>
      </c>
      <c r="H3402" s="11"/>
      <c r="I3402" s="12">
        <v>0</v>
      </c>
      <c r="J3402" s="11"/>
      <c r="K3402" s="12">
        <v>0</v>
      </c>
      <c r="L3402" s="11">
        <f>=G3402-I3402+K3402</f>
      </c>
      <c r="M3402" s="3"/>
    </row>
    <row r="3403" outlineLevel="1">
      <c r="A3403" s="2"/>
      <c r="B3403" s="1" t="s">
        <v>6327</v>
      </c>
      <c r="E3403" s="1" t="s">
        <v>6328</v>
      </c>
      <c r="F3403" s="4"/>
      <c r="G3403" s="11">
        <v>0</v>
      </c>
      <c r="H3403" s="11"/>
      <c r="I3403" s="12">
        <v>0</v>
      </c>
      <c r="J3403" s="11"/>
      <c r="K3403" s="12">
        <v>0</v>
      </c>
      <c r="L3403" s="11">
        <f>=G3403-I3403+K3403</f>
      </c>
      <c r="M3403" s="3"/>
    </row>
    <row r="3404" outlineLevel="1">
      <c r="A3404" s="2"/>
      <c r="B3404" s="1" t="s">
        <v>6329</v>
      </c>
      <c r="E3404" s="1" t="s">
        <v>6330</v>
      </c>
      <c r="F3404" s="4"/>
      <c r="G3404" s="11">
        <v>0</v>
      </c>
      <c r="H3404" s="11"/>
      <c r="I3404" s="12">
        <v>0</v>
      </c>
      <c r="J3404" s="11"/>
      <c r="K3404" s="12">
        <v>0</v>
      </c>
      <c r="L3404" s="11">
        <f>=G3404-I3404+K3404</f>
      </c>
      <c r="M3404" s="3"/>
    </row>
    <row r="3405" outlineLevel="1">
      <c r="A3405" s="2"/>
      <c r="B3405" s="1" t="s">
        <v>6331</v>
      </c>
      <c r="E3405" s="1" t="s">
        <v>6332</v>
      </c>
      <c r="F3405" s="4"/>
      <c r="G3405" s="11">
        <v>0</v>
      </c>
      <c r="H3405" s="11"/>
      <c r="I3405" s="12">
        <v>0</v>
      </c>
      <c r="J3405" s="11"/>
      <c r="K3405" s="12">
        <v>0</v>
      </c>
      <c r="L3405" s="11">
        <f>=G3405-I3405+K3405</f>
      </c>
      <c r="M3405" s="3"/>
    </row>
    <row r="3406" outlineLevel="1">
      <c r="A3406" s="2"/>
      <c r="B3406" s="1" t="s">
        <v>6333</v>
      </c>
      <c r="E3406" s="1" t="s">
        <v>6334</v>
      </c>
      <c r="F3406" s="4"/>
      <c r="G3406" s="11">
        <v>0</v>
      </c>
      <c r="H3406" s="11"/>
      <c r="I3406" s="12">
        <v>0</v>
      </c>
      <c r="J3406" s="11"/>
      <c r="K3406" s="12">
        <v>0</v>
      </c>
      <c r="L3406" s="11">
        <f>=G3406-I3406+K3406</f>
      </c>
      <c r="M3406" s="3"/>
    </row>
    <row r="3407" outlineLevel="1">
      <c r="A3407" s="2"/>
      <c r="B3407" s="1" t="s">
        <v>6335</v>
      </c>
      <c r="E3407" s="1" t="s">
        <v>6336</v>
      </c>
      <c r="F3407" s="4"/>
      <c r="G3407" s="11">
        <v>0</v>
      </c>
      <c r="H3407" s="11"/>
      <c r="I3407" s="12">
        <v>0</v>
      </c>
      <c r="J3407" s="11"/>
      <c r="K3407" s="12">
        <v>0</v>
      </c>
      <c r="L3407" s="11">
        <f>=G3407-I3407+K3407</f>
      </c>
      <c r="M3407" s="3"/>
    </row>
    <row r="3408" outlineLevel="1">
      <c r="A3408" s="2"/>
      <c r="D3408" s="7" t="s">
        <v>24</v>
      </c>
      <c r="E3408" s="7"/>
      <c r="F3408" s="7"/>
      <c r="G3408" s="8">
        <f>=SUM(G3401:G3407)</f>
      </c>
      <c r="H3408" s="8"/>
      <c r="I3408" s="8">
        <f>=SUM(I3401:I3407)</f>
      </c>
      <c r="J3408" s="8"/>
      <c r="K3408" s="8">
        <f>=SUM(K3401:K3407)</f>
      </c>
      <c r="L3408" s="8">
        <f>=SUM(L3401:L3407)</f>
      </c>
      <c r="M3408" s="3"/>
    </row>
    <row r="3409">
      <c r="A3409" s="2"/>
      <c r="F3409" s="4"/>
      <c r="G3409" s="4"/>
      <c r="H3409" s="4"/>
      <c r="I3409" s="4"/>
      <c r="J3409" s="4"/>
      <c r="K3409" s="4"/>
      <c r="L3409" s="4"/>
      <c r="M3409" s="3"/>
    </row>
    <row r="3410">
      <c r="A3410" s="2"/>
      <c r="B3410" s="9"/>
      <c r="C3410" s="9" t="s">
        <v>6337</v>
      </c>
      <c r="D3410" s="9"/>
      <c r="E3410" s="9"/>
      <c r="F3410" s="9"/>
      <c r="G3410" s="9">
        <f>=G3398+G3408</f>
      </c>
      <c r="H3410" s="9"/>
      <c r="I3410" s="9">
        <f>=I3398+I3408</f>
      </c>
      <c r="J3410" s="9"/>
      <c r="K3410" s="9">
        <f>=K3398+K3408</f>
      </c>
      <c r="L3410" s="9">
        <f>=L3398+L3408</f>
      </c>
      <c r="M3410" s="3"/>
    </row>
    <row r="3411">
      <c r="A3411" s="2"/>
      <c r="C3411" s="1" t="s">
        <v>6338</v>
      </c>
      <c r="F3411" s="4"/>
      <c r="G3411" s="11"/>
      <c r="H3411" s="11"/>
      <c r="I3411" s="11"/>
      <c r="J3411" s="11"/>
      <c r="K3411" s="11"/>
      <c r="L3411" s="11"/>
      <c r="M3411" s="3"/>
    </row>
    <row r="3412">
      <c r="A3412" s="2"/>
      <c r="C3412" s="1" t="s">
        <v>6339</v>
      </c>
      <c r="F3412" s="4"/>
      <c r="G3412" s="11"/>
      <c r="H3412" s="11"/>
      <c r="I3412" s="11"/>
      <c r="J3412" s="11"/>
      <c r="K3412" s="11"/>
      <c r="L3412" s="11"/>
      <c r="M3412" s="3"/>
    </row>
    <row r="3413" outlineLevel="1">
      <c r="A3413" s="2"/>
      <c r="B3413" s="1" t="s">
        <v>6340</v>
      </c>
      <c r="E3413" s="1" t="s">
        <v>6341</v>
      </c>
      <c r="F3413" s="4"/>
      <c r="G3413" s="11">
        <v>0</v>
      </c>
      <c r="H3413" s="11"/>
      <c r="I3413" s="12">
        <v>0</v>
      </c>
      <c r="J3413" s="11"/>
      <c r="K3413" s="12">
        <v>0</v>
      </c>
      <c r="L3413" s="11">
        <f>=G3413-I3413+K3413</f>
      </c>
      <c r="M3413" s="3"/>
    </row>
    <row r="3414" outlineLevel="1">
      <c r="A3414" s="2"/>
      <c r="B3414" s="1" t="s">
        <v>6342</v>
      </c>
      <c r="E3414" s="1" t="s">
        <v>6343</v>
      </c>
      <c r="F3414" s="4"/>
      <c r="G3414" s="11">
        <v>0</v>
      </c>
      <c r="H3414" s="11"/>
      <c r="I3414" s="12">
        <v>0</v>
      </c>
      <c r="J3414" s="11"/>
      <c r="K3414" s="12">
        <v>0</v>
      </c>
      <c r="L3414" s="11">
        <f>=G3414-I3414+K3414</f>
      </c>
      <c r="M3414" s="3"/>
    </row>
    <row r="3415" outlineLevel="1">
      <c r="A3415" s="2"/>
      <c r="B3415" s="1" t="s">
        <v>6344</v>
      </c>
      <c r="E3415" s="1" t="s">
        <v>6345</v>
      </c>
      <c r="F3415" s="4"/>
      <c r="G3415" s="11">
        <v>0</v>
      </c>
      <c r="H3415" s="11"/>
      <c r="I3415" s="12">
        <v>0</v>
      </c>
      <c r="J3415" s="11"/>
      <c r="K3415" s="12">
        <v>0</v>
      </c>
      <c r="L3415" s="11">
        <f>=G3415-I3415+K3415</f>
      </c>
      <c r="M3415" s="3"/>
    </row>
    <row r="3416" outlineLevel="1">
      <c r="A3416" s="2"/>
      <c r="B3416" s="1" t="s">
        <v>6346</v>
      </c>
      <c r="E3416" s="1" t="s">
        <v>6347</v>
      </c>
      <c r="F3416" s="4"/>
      <c r="G3416" s="11">
        <v>0</v>
      </c>
      <c r="H3416" s="11"/>
      <c r="I3416" s="12">
        <v>0</v>
      </c>
      <c r="J3416" s="11"/>
      <c r="K3416" s="12">
        <v>0</v>
      </c>
      <c r="L3416" s="11">
        <f>=G3416-I3416+K3416</f>
      </c>
      <c r="M3416" s="3"/>
    </row>
    <row r="3417" outlineLevel="1">
      <c r="A3417" s="2"/>
      <c r="B3417" s="1" t="s">
        <v>6348</v>
      </c>
      <c r="E3417" s="1" t="s">
        <v>6349</v>
      </c>
      <c r="F3417" s="4"/>
      <c r="G3417" s="11">
        <v>0</v>
      </c>
      <c r="H3417" s="11"/>
      <c r="I3417" s="12">
        <v>0</v>
      </c>
      <c r="J3417" s="11"/>
      <c r="K3417" s="12">
        <v>0</v>
      </c>
      <c r="L3417" s="11">
        <f>=G3417-I3417+K3417</f>
      </c>
      <c r="M3417" s="3"/>
    </row>
    <row r="3418" outlineLevel="1">
      <c r="A3418" s="2"/>
      <c r="B3418" s="1" t="s">
        <v>6350</v>
      </c>
      <c r="E3418" s="1" t="s">
        <v>6351</v>
      </c>
      <c r="F3418" s="4"/>
      <c r="G3418" s="11">
        <v>0</v>
      </c>
      <c r="H3418" s="11"/>
      <c r="I3418" s="12">
        <v>0</v>
      </c>
      <c r="J3418" s="11"/>
      <c r="K3418" s="12">
        <v>0</v>
      </c>
      <c r="L3418" s="11">
        <f>=G3418-I3418+K3418</f>
      </c>
      <c r="M3418" s="3"/>
    </row>
    <row r="3419" outlineLevel="1">
      <c r="A3419" s="2"/>
      <c r="B3419" s="1" t="s">
        <v>6352</v>
      </c>
      <c r="E3419" s="1" t="s">
        <v>6353</v>
      </c>
      <c r="F3419" s="4"/>
      <c r="G3419" s="11">
        <v>0</v>
      </c>
      <c r="H3419" s="11"/>
      <c r="I3419" s="12">
        <v>0</v>
      </c>
      <c r="J3419" s="11"/>
      <c r="K3419" s="12">
        <v>0</v>
      </c>
      <c r="L3419" s="11">
        <f>=G3419-I3419+K3419</f>
      </c>
      <c r="M3419" s="3"/>
    </row>
    <row r="3420" outlineLevel="1">
      <c r="A3420" s="2"/>
      <c r="B3420" s="1" t="s">
        <v>6354</v>
      </c>
      <c r="E3420" s="1" t="s">
        <v>6355</v>
      </c>
      <c r="F3420" s="4"/>
      <c r="G3420" s="11">
        <v>0</v>
      </c>
      <c r="H3420" s="11"/>
      <c r="I3420" s="12">
        <v>0</v>
      </c>
      <c r="J3420" s="11"/>
      <c r="K3420" s="12">
        <v>0</v>
      </c>
      <c r="L3420" s="11">
        <f>=G3420-I3420+K3420</f>
      </c>
      <c r="M3420" s="3"/>
    </row>
    <row r="3421" outlineLevel="1">
      <c r="A3421" s="2"/>
      <c r="B3421" s="1" t="s">
        <v>6356</v>
      </c>
      <c r="E3421" s="1" t="s">
        <v>6357</v>
      </c>
      <c r="F3421" s="4"/>
      <c r="G3421" s="11">
        <v>0</v>
      </c>
      <c r="H3421" s="11"/>
      <c r="I3421" s="12">
        <v>0</v>
      </c>
      <c r="J3421" s="11"/>
      <c r="K3421" s="12">
        <v>0</v>
      </c>
      <c r="L3421" s="11">
        <f>=G3421-I3421+K3421</f>
      </c>
      <c r="M3421" s="3"/>
    </row>
    <row r="3422" outlineLevel="1">
      <c r="A3422" s="2"/>
      <c r="D3422" s="7" t="s">
        <v>24</v>
      </c>
      <c r="E3422" s="7"/>
      <c r="F3422" s="7"/>
      <c r="G3422" s="8">
        <f>=SUM(G3413:G3421)</f>
      </c>
      <c r="H3422" s="8"/>
      <c r="I3422" s="8">
        <f>=SUM(I3413:I3421)</f>
      </c>
      <c r="J3422" s="8"/>
      <c r="K3422" s="8">
        <f>=SUM(K3413:K3421)</f>
      </c>
      <c r="L3422" s="8">
        <f>=SUM(L3413:L3421)</f>
      </c>
      <c r="M3422" s="3"/>
    </row>
    <row r="3423">
      <c r="A3423" s="2"/>
      <c r="F3423" s="4"/>
      <c r="G3423" s="4"/>
      <c r="H3423" s="4"/>
      <c r="I3423" s="4"/>
      <c r="J3423" s="4"/>
      <c r="K3423" s="4"/>
      <c r="L3423" s="4"/>
      <c r="M3423" s="3"/>
    </row>
    <row r="3424">
      <c r="A3424" s="2"/>
      <c r="C3424" s="1" t="s">
        <v>6358</v>
      </c>
      <c r="F3424" s="4"/>
      <c r="G3424" s="11"/>
      <c r="H3424" s="11"/>
      <c r="I3424" s="11"/>
      <c r="J3424" s="11"/>
      <c r="K3424" s="11"/>
      <c r="L3424" s="11"/>
      <c r="M3424" s="3"/>
    </row>
    <row r="3425" outlineLevel="1">
      <c r="A3425" s="2"/>
      <c r="B3425" s="1" t="s">
        <v>6359</v>
      </c>
      <c r="E3425" s="1" t="s">
        <v>6360</v>
      </c>
      <c r="F3425" s="4"/>
      <c r="G3425" s="11">
        <v>0</v>
      </c>
      <c r="H3425" s="11"/>
      <c r="I3425" s="12">
        <v>0</v>
      </c>
      <c r="J3425" s="11"/>
      <c r="K3425" s="12">
        <v>0</v>
      </c>
      <c r="L3425" s="11">
        <f>=G3425-I3425+K3425</f>
      </c>
      <c r="M3425" s="3"/>
    </row>
    <row r="3426" outlineLevel="1">
      <c r="A3426" s="2"/>
      <c r="B3426" s="1" t="s">
        <v>6361</v>
      </c>
      <c r="E3426" s="1" t="s">
        <v>6362</v>
      </c>
      <c r="F3426" s="4"/>
      <c r="G3426" s="11">
        <v>0</v>
      </c>
      <c r="H3426" s="11"/>
      <c r="I3426" s="12">
        <v>0</v>
      </c>
      <c r="J3426" s="11"/>
      <c r="K3426" s="12">
        <v>0</v>
      </c>
      <c r="L3426" s="11">
        <f>=G3426-I3426+K3426</f>
      </c>
      <c r="M3426" s="3"/>
    </row>
    <row r="3427" outlineLevel="1">
      <c r="A3427" s="2"/>
      <c r="B3427" s="1" t="s">
        <v>6363</v>
      </c>
      <c r="E3427" s="1" t="s">
        <v>6364</v>
      </c>
      <c r="F3427" s="4"/>
      <c r="G3427" s="11">
        <v>0</v>
      </c>
      <c r="H3427" s="11"/>
      <c r="I3427" s="12">
        <v>0</v>
      </c>
      <c r="J3427" s="11"/>
      <c r="K3427" s="12">
        <v>0</v>
      </c>
      <c r="L3427" s="11">
        <f>=G3427-I3427+K3427</f>
      </c>
      <c r="M3427" s="3"/>
    </row>
    <row r="3428" outlineLevel="1">
      <c r="A3428" s="2"/>
      <c r="B3428" s="1" t="s">
        <v>6365</v>
      </c>
      <c r="E3428" s="1" t="s">
        <v>6366</v>
      </c>
      <c r="F3428" s="4"/>
      <c r="G3428" s="11">
        <v>0</v>
      </c>
      <c r="H3428" s="11"/>
      <c r="I3428" s="12">
        <v>0</v>
      </c>
      <c r="J3428" s="11"/>
      <c r="K3428" s="12">
        <v>0</v>
      </c>
      <c r="L3428" s="11">
        <f>=G3428-I3428+K3428</f>
      </c>
      <c r="M3428" s="3"/>
    </row>
    <row r="3429" outlineLevel="1">
      <c r="A3429" s="2"/>
      <c r="B3429" s="1" t="s">
        <v>6367</v>
      </c>
      <c r="E3429" s="1" t="s">
        <v>6368</v>
      </c>
      <c r="F3429" s="4"/>
      <c r="G3429" s="11">
        <v>0</v>
      </c>
      <c r="H3429" s="11"/>
      <c r="I3429" s="12">
        <v>0</v>
      </c>
      <c r="J3429" s="11"/>
      <c r="K3429" s="12">
        <v>0</v>
      </c>
      <c r="L3429" s="11">
        <f>=G3429-I3429+K3429</f>
      </c>
      <c r="M3429" s="3"/>
    </row>
    <row r="3430" outlineLevel="1">
      <c r="A3430" s="2"/>
      <c r="D3430" s="7" t="s">
        <v>24</v>
      </c>
      <c r="E3430" s="7"/>
      <c r="F3430" s="7"/>
      <c r="G3430" s="8">
        <f>=SUM(G3425:G3429)</f>
      </c>
      <c r="H3430" s="8"/>
      <c r="I3430" s="8">
        <f>=SUM(I3425:I3429)</f>
      </c>
      <c r="J3430" s="8"/>
      <c r="K3430" s="8">
        <f>=SUM(K3425:K3429)</f>
      </c>
      <c r="L3430" s="8">
        <f>=SUM(L3425:L3429)</f>
      </c>
      <c r="M3430" s="3"/>
    </row>
    <row r="3431">
      <c r="A3431" s="2"/>
      <c r="F3431" s="4"/>
      <c r="G3431" s="4"/>
      <c r="H3431" s="4"/>
      <c r="I3431" s="4"/>
      <c r="J3431" s="4"/>
      <c r="K3431" s="4"/>
      <c r="L3431" s="4"/>
      <c r="M3431" s="3"/>
    </row>
    <row r="3432">
      <c r="A3432" s="2"/>
      <c r="C3432" s="1" t="s">
        <v>6369</v>
      </c>
      <c r="F3432" s="4"/>
      <c r="G3432" s="11"/>
      <c r="H3432" s="11"/>
      <c r="I3432" s="11"/>
      <c r="J3432" s="11"/>
      <c r="K3432" s="11"/>
      <c r="L3432" s="11"/>
      <c r="M3432" s="3"/>
    </row>
    <row r="3433" outlineLevel="1">
      <c r="A3433" s="2"/>
      <c r="B3433" s="1" t="s">
        <v>6370</v>
      </c>
      <c r="E3433" s="1" t="s">
        <v>6371</v>
      </c>
      <c r="F3433" s="4"/>
      <c r="G3433" s="11">
        <v>0</v>
      </c>
      <c r="H3433" s="11"/>
      <c r="I3433" s="12">
        <v>0</v>
      </c>
      <c r="J3433" s="11"/>
      <c r="K3433" s="12">
        <v>0</v>
      </c>
      <c r="L3433" s="11">
        <f>=G3433-I3433+K3433</f>
      </c>
      <c r="M3433" s="3"/>
    </row>
    <row r="3434" outlineLevel="1">
      <c r="A3434" s="2"/>
      <c r="B3434" s="1" t="s">
        <v>6372</v>
      </c>
      <c r="E3434" s="1" t="s">
        <v>6373</v>
      </c>
      <c r="F3434" s="4"/>
      <c r="G3434" s="11">
        <v>0</v>
      </c>
      <c r="H3434" s="11"/>
      <c r="I3434" s="12">
        <v>0</v>
      </c>
      <c r="J3434" s="11"/>
      <c r="K3434" s="12">
        <v>0</v>
      </c>
      <c r="L3434" s="11">
        <f>=G3434-I3434+K3434</f>
      </c>
      <c r="M3434" s="3"/>
    </row>
    <row r="3435" outlineLevel="1">
      <c r="A3435" s="2"/>
      <c r="B3435" s="1" t="s">
        <v>6374</v>
      </c>
      <c r="E3435" s="1" t="s">
        <v>6375</v>
      </c>
      <c r="F3435" s="4"/>
      <c r="G3435" s="11">
        <v>0</v>
      </c>
      <c r="H3435" s="11"/>
      <c r="I3435" s="12">
        <v>0</v>
      </c>
      <c r="J3435" s="11"/>
      <c r="K3435" s="12">
        <v>0</v>
      </c>
      <c r="L3435" s="11">
        <f>=G3435-I3435+K3435</f>
      </c>
      <c r="M3435" s="3"/>
    </row>
    <row r="3436" outlineLevel="1">
      <c r="A3436" s="2"/>
      <c r="B3436" s="1" t="s">
        <v>6376</v>
      </c>
      <c r="E3436" s="1" t="s">
        <v>6377</v>
      </c>
      <c r="F3436" s="4"/>
      <c r="G3436" s="11">
        <v>0</v>
      </c>
      <c r="H3436" s="11"/>
      <c r="I3436" s="12">
        <v>0</v>
      </c>
      <c r="J3436" s="11"/>
      <c r="K3436" s="12">
        <v>0</v>
      </c>
      <c r="L3436" s="11">
        <f>=G3436-I3436+K3436</f>
      </c>
      <c r="M3436" s="3"/>
    </row>
    <row r="3437" outlineLevel="1">
      <c r="A3437" s="2"/>
      <c r="D3437" s="7" t="s">
        <v>24</v>
      </c>
      <c r="E3437" s="7"/>
      <c r="F3437" s="7"/>
      <c r="G3437" s="8">
        <f>=SUM(G3433:G3436)</f>
      </c>
      <c r="H3437" s="8"/>
      <c r="I3437" s="8">
        <f>=SUM(I3433:I3436)</f>
      </c>
      <c r="J3437" s="8"/>
      <c r="K3437" s="8">
        <f>=SUM(K3433:K3436)</f>
      </c>
      <c r="L3437" s="8">
        <f>=SUM(L3433:L3436)</f>
      </c>
      <c r="M3437" s="3"/>
    </row>
    <row r="3438">
      <c r="A3438" s="2"/>
      <c r="F3438" s="4"/>
      <c r="G3438" s="4"/>
      <c r="H3438" s="4"/>
      <c r="I3438" s="4"/>
      <c r="J3438" s="4"/>
      <c r="K3438" s="4"/>
      <c r="L3438" s="4"/>
      <c r="M3438" s="3"/>
    </row>
    <row r="3439">
      <c r="A3439" s="2"/>
      <c r="B3439" s="9"/>
      <c r="C3439" s="9" t="s">
        <v>6378</v>
      </c>
      <c r="D3439" s="9"/>
      <c r="E3439" s="9"/>
      <c r="F3439" s="9"/>
      <c r="G3439" s="9">
        <f>=G3422+G3430+G3437</f>
      </c>
      <c r="H3439" s="9"/>
      <c r="I3439" s="9">
        <f>=I3422+I3430+I3437</f>
      </c>
      <c r="J3439" s="9"/>
      <c r="K3439" s="9">
        <f>=K3422+K3430+K3437</f>
      </c>
      <c r="L3439" s="9">
        <f>=L3422+L3430+L3437</f>
      </c>
      <c r="M3439" s="3"/>
    </row>
    <row r="3440">
      <c r="A3440" s="2"/>
      <c r="C3440" s="1" t="s">
        <v>6379</v>
      </c>
      <c r="F3440" s="4"/>
      <c r="G3440" s="11"/>
      <c r="H3440" s="11"/>
      <c r="I3440" s="11"/>
      <c r="J3440" s="11"/>
      <c r="K3440" s="11"/>
      <c r="L3440" s="11"/>
      <c r="M3440" s="3"/>
    </row>
    <row r="3441">
      <c r="A3441" s="2"/>
      <c r="C3441" s="1" t="s">
        <v>6380</v>
      </c>
      <c r="F3441" s="4"/>
      <c r="G3441" s="11"/>
      <c r="H3441" s="11"/>
      <c r="I3441" s="11"/>
      <c r="J3441" s="11"/>
      <c r="K3441" s="11"/>
      <c r="L3441" s="11"/>
      <c r="M3441" s="3"/>
    </row>
    <row r="3442" outlineLevel="1">
      <c r="A3442" s="2"/>
      <c r="B3442" s="1" t="s">
        <v>6381</v>
      </c>
      <c r="E3442" s="1" t="s">
        <v>6382</v>
      </c>
      <c r="F3442" s="4"/>
      <c r="G3442" s="11">
        <v>0</v>
      </c>
      <c r="H3442" s="11"/>
      <c r="I3442" s="12">
        <v>0</v>
      </c>
      <c r="J3442" s="11"/>
      <c r="K3442" s="12">
        <v>0</v>
      </c>
      <c r="L3442" s="11">
        <f>=G3442-I3442+K3442</f>
      </c>
      <c r="M3442" s="3"/>
    </row>
    <row r="3443" outlineLevel="1">
      <c r="A3443" s="2"/>
      <c r="B3443" s="1" t="s">
        <v>6383</v>
      </c>
      <c r="E3443" s="1" t="s">
        <v>6384</v>
      </c>
      <c r="F3443" s="4"/>
      <c r="G3443" s="11">
        <v>0</v>
      </c>
      <c r="H3443" s="11"/>
      <c r="I3443" s="12">
        <v>0</v>
      </c>
      <c r="J3443" s="11"/>
      <c r="K3443" s="12">
        <v>0</v>
      </c>
      <c r="L3443" s="11">
        <f>=G3443-I3443+K3443</f>
      </c>
      <c r="M3443" s="3"/>
    </row>
    <row r="3444" outlineLevel="1">
      <c r="A3444" s="2"/>
      <c r="B3444" s="1" t="s">
        <v>6385</v>
      </c>
      <c r="E3444" s="1" t="s">
        <v>6386</v>
      </c>
      <c r="F3444" s="4"/>
      <c r="G3444" s="11">
        <v>0</v>
      </c>
      <c r="H3444" s="11"/>
      <c r="I3444" s="12">
        <v>0</v>
      </c>
      <c r="J3444" s="11"/>
      <c r="K3444" s="12">
        <v>0</v>
      </c>
      <c r="L3444" s="11">
        <f>=G3444-I3444+K3444</f>
      </c>
      <c r="M3444" s="3"/>
    </row>
    <row r="3445" outlineLevel="1">
      <c r="A3445" s="2"/>
      <c r="B3445" s="1" t="s">
        <v>6387</v>
      </c>
      <c r="E3445" s="1" t="s">
        <v>6388</v>
      </c>
      <c r="F3445" s="4"/>
      <c r="G3445" s="11">
        <v>0</v>
      </c>
      <c r="H3445" s="11"/>
      <c r="I3445" s="12">
        <v>0</v>
      </c>
      <c r="J3445" s="11"/>
      <c r="K3445" s="12">
        <v>0</v>
      </c>
      <c r="L3445" s="11">
        <f>=G3445-I3445+K3445</f>
      </c>
      <c r="M3445" s="3"/>
    </row>
    <row r="3446" outlineLevel="1">
      <c r="A3446" s="2"/>
      <c r="B3446" s="1" t="s">
        <v>6389</v>
      </c>
      <c r="E3446" s="1" t="s">
        <v>6390</v>
      </c>
      <c r="F3446" s="4"/>
      <c r="G3446" s="11">
        <v>0</v>
      </c>
      <c r="H3446" s="11"/>
      <c r="I3446" s="12">
        <v>0</v>
      </c>
      <c r="J3446" s="11"/>
      <c r="K3446" s="12">
        <v>0</v>
      </c>
      <c r="L3446" s="11">
        <f>=G3446-I3446+K3446</f>
      </c>
      <c r="M3446" s="3"/>
    </row>
    <row r="3447" outlineLevel="1">
      <c r="A3447" s="2"/>
      <c r="B3447" s="1" t="s">
        <v>6391</v>
      </c>
      <c r="E3447" s="1" t="s">
        <v>6392</v>
      </c>
      <c r="F3447" s="4"/>
      <c r="G3447" s="11">
        <v>0</v>
      </c>
      <c r="H3447" s="11"/>
      <c r="I3447" s="12">
        <v>0</v>
      </c>
      <c r="J3447" s="11"/>
      <c r="K3447" s="12">
        <v>0</v>
      </c>
      <c r="L3447" s="11">
        <f>=G3447-I3447+K3447</f>
      </c>
      <c r="M3447" s="3"/>
    </row>
    <row r="3448" outlineLevel="1">
      <c r="A3448" s="2"/>
      <c r="B3448" s="1" t="s">
        <v>6393</v>
      </c>
      <c r="E3448" s="1" t="s">
        <v>6394</v>
      </c>
      <c r="F3448" s="4"/>
      <c r="G3448" s="11">
        <v>0</v>
      </c>
      <c r="H3448" s="11"/>
      <c r="I3448" s="12">
        <v>0</v>
      </c>
      <c r="J3448" s="11"/>
      <c r="K3448" s="12">
        <v>0</v>
      </c>
      <c r="L3448" s="11">
        <f>=G3448-I3448+K3448</f>
      </c>
      <c r="M3448" s="3"/>
    </row>
    <row r="3449" outlineLevel="1">
      <c r="A3449" s="2"/>
      <c r="B3449" s="1" t="s">
        <v>6395</v>
      </c>
      <c r="E3449" s="1" t="s">
        <v>6396</v>
      </c>
      <c r="F3449" s="4"/>
      <c r="G3449" s="11">
        <v>0</v>
      </c>
      <c r="H3449" s="11"/>
      <c r="I3449" s="12">
        <v>0</v>
      </c>
      <c r="J3449" s="11"/>
      <c r="K3449" s="12">
        <v>0</v>
      </c>
      <c r="L3449" s="11">
        <f>=G3449-I3449+K3449</f>
      </c>
      <c r="M3449" s="3"/>
    </row>
    <row r="3450" outlineLevel="1">
      <c r="A3450" s="2"/>
      <c r="D3450" s="7" t="s">
        <v>24</v>
      </c>
      <c r="E3450" s="7"/>
      <c r="F3450" s="7"/>
      <c r="G3450" s="8">
        <f>=SUM(G3442:G3449)</f>
      </c>
      <c r="H3450" s="8"/>
      <c r="I3450" s="8">
        <f>=SUM(I3442:I3449)</f>
      </c>
      <c r="J3450" s="8"/>
      <c r="K3450" s="8">
        <f>=SUM(K3442:K3449)</f>
      </c>
      <c r="L3450" s="8">
        <f>=SUM(L3442:L3449)</f>
      </c>
      <c r="M3450" s="3"/>
    </row>
    <row r="3451">
      <c r="A3451" s="2"/>
      <c r="F3451" s="4"/>
      <c r="G3451" s="4"/>
      <c r="H3451" s="4"/>
      <c r="I3451" s="4"/>
      <c r="J3451" s="4"/>
      <c r="K3451" s="4"/>
      <c r="L3451" s="4"/>
      <c r="M3451" s="3"/>
    </row>
    <row r="3452">
      <c r="A3452" s="2"/>
      <c r="C3452" s="1" t="s">
        <v>6397</v>
      </c>
      <c r="F3452" s="4"/>
      <c r="G3452" s="11"/>
      <c r="H3452" s="11"/>
      <c r="I3452" s="11"/>
      <c r="J3452" s="11"/>
      <c r="K3452" s="11"/>
      <c r="L3452" s="11"/>
      <c r="M3452" s="3"/>
    </row>
    <row r="3453" outlineLevel="1">
      <c r="A3453" s="2"/>
      <c r="B3453" s="1" t="s">
        <v>6398</v>
      </c>
      <c r="E3453" s="1" t="s">
        <v>6399</v>
      </c>
      <c r="F3453" s="4"/>
      <c r="G3453" s="11">
        <v>0</v>
      </c>
      <c r="H3453" s="11"/>
      <c r="I3453" s="12">
        <v>0</v>
      </c>
      <c r="J3453" s="11"/>
      <c r="K3453" s="12">
        <v>0</v>
      </c>
      <c r="L3453" s="11">
        <f>=G3453-I3453+K3453</f>
      </c>
      <c r="M3453" s="3"/>
    </row>
    <row r="3454" outlineLevel="1">
      <c r="A3454" s="2"/>
      <c r="B3454" s="1" t="s">
        <v>6400</v>
      </c>
      <c r="E3454" s="1" t="s">
        <v>6401</v>
      </c>
      <c r="F3454" s="4"/>
      <c r="G3454" s="11">
        <v>0</v>
      </c>
      <c r="H3454" s="11"/>
      <c r="I3454" s="12">
        <v>0</v>
      </c>
      <c r="J3454" s="11"/>
      <c r="K3454" s="12">
        <v>0</v>
      </c>
      <c r="L3454" s="11">
        <f>=G3454-I3454+K3454</f>
      </c>
      <c r="M3454" s="3"/>
    </row>
    <row r="3455" outlineLevel="1">
      <c r="A3455" s="2"/>
      <c r="B3455" s="1" t="s">
        <v>6402</v>
      </c>
      <c r="E3455" s="1" t="s">
        <v>6403</v>
      </c>
      <c r="F3455" s="4"/>
      <c r="G3455" s="11">
        <v>0</v>
      </c>
      <c r="H3455" s="11"/>
      <c r="I3455" s="12">
        <v>0</v>
      </c>
      <c r="J3455" s="11"/>
      <c r="K3455" s="12">
        <v>0</v>
      </c>
      <c r="L3455" s="11">
        <f>=G3455-I3455+K3455</f>
      </c>
      <c r="M3455" s="3"/>
    </row>
    <row r="3456" outlineLevel="1">
      <c r="A3456" s="2"/>
      <c r="B3456" s="1" t="s">
        <v>6404</v>
      </c>
      <c r="E3456" s="1" t="s">
        <v>6405</v>
      </c>
      <c r="F3456" s="4"/>
      <c r="G3456" s="11">
        <v>0</v>
      </c>
      <c r="H3456" s="11"/>
      <c r="I3456" s="12">
        <v>0</v>
      </c>
      <c r="J3456" s="11"/>
      <c r="K3456" s="12">
        <v>0</v>
      </c>
      <c r="L3456" s="11">
        <f>=G3456-I3456+K3456</f>
      </c>
      <c r="M3456" s="3"/>
    </row>
    <row r="3457" outlineLevel="1">
      <c r="A3457" s="2"/>
      <c r="B3457" s="1" t="s">
        <v>6406</v>
      </c>
      <c r="E3457" s="1" t="s">
        <v>6407</v>
      </c>
      <c r="F3457" s="4"/>
      <c r="G3457" s="11">
        <v>0</v>
      </c>
      <c r="H3457" s="11"/>
      <c r="I3457" s="12">
        <v>0</v>
      </c>
      <c r="J3457" s="11"/>
      <c r="K3457" s="12">
        <v>0</v>
      </c>
      <c r="L3457" s="11">
        <f>=G3457-I3457+K3457</f>
      </c>
      <c r="M3457" s="3"/>
    </row>
    <row r="3458" outlineLevel="1">
      <c r="A3458" s="2"/>
      <c r="B3458" s="1" t="s">
        <v>6408</v>
      </c>
      <c r="E3458" s="1" t="s">
        <v>6409</v>
      </c>
      <c r="F3458" s="4"/>
      <c r="G3458" s="11">
        <v>0</v>
      </c>
      <c r="H3458" s="11"/>
      <c r="I3458" s="12">
        <v>0</v>
      </c>
      <c r="J3458" s="11"/>
      <c r="K3458" s="12">
        <v>0</v>
      </c>
      <c r="L3458" s="11">
        <f>=G3458-I3458+K3458</f>
      </c>
      <c r="M3458" s="3"/>
    </row>
    <row r="3459" outlineLevel="1">
      <c r="A3459" s="2"/>
      <c r="B3459" s="1" t="s">
        <v>6410</v>
      </c>
      <c r="E3459" s="1" t="s">
        <v>6411</v>
      </c>
      <c r="F3459" s="4"/>
      <c r="G3459" s="11">
        <v>0</v>
      </c>
      <c r="H3459" s="11"/>
      <c r="I3459" s="12">
        <v>0</v>
      </c>
      <c r="J3459" s="11"/>
      <c r="K3459" s="12">
        <v>0</v>
      </c>
      <c r="L3459" s="11">
        <f>=G3459-I3459+K3459</f>
      </c>
      <c r="M3459" s="3"/>
    </row>
    <row r="3460" outlineLevel="1">
      <c r="A3460" s="2"/>
      <c r="B3460" s="1" t="s">
        <v>6412</v>
      </c>
      <c r="E3460" s="1" t="s">
        <v>6413</v>
      </c>
      <c r="F3460" s="4"/>
      <c r="G3460" s="11">
        <v>0</v>
      </c>
      <c r="H3460" s="11"/>
      <c r="I3460" s="12">
        <v>0</v>
      </c>
      <c r="J3460" s="11"/>
      <c r="K3460" s="12">
        <v>0</v>
      </c>
      <c r="L3460" s="11">
        <f>=G3460-I3460+K3460</f>
      </c>
      <c r="M3460" s="3"/>
    </row>
    <row r="3461" outlineLevel="1">
      <c r="A3461" s="2"/>
      <c r="D3461" s="7" t="s">
        <v>24</v>
      </c>
      <c r="E3461" s="7"/>
      <c r="F3461" s="7"/>
      <c r="G3461" s="8">
        <f>=SUM(G3453:G3460)</f>
      </c>
      <c r="H3461" s="8"/>
      <c r="I3461" s="8">
        <f>=SUM(I3453:I3460)</f>
      </c>
      <c r="J3461" s="8"/>
      <c r="K3461" s="8">
        <f>=SUM(K3453:K3460)</f>
      </c>
      <c r="L3461" s="8">
        <f>=SUM(L3453:L3460)</f>
      </c>
      <c r="M3461" s="3"/>
    </row>
    <row r="3462">
      <c r="A3462" s="2"/>
      <c r="F3462" s="4"/>
      <c r="G3462" s="4"/>
      <c r="H3462" s="4"/>
      <c r="I3462" s="4"/>
      <c r="J3462" s="4"/>
      <c r="K3462" s="4"/>
      <c r="L3462" s="4"/>
      <c r="M3462" s="3"/>
    </row>
    <row r="3463">
      <c r="A3463" s="2"/>
      <c r="B3463" s="9"/>
      <c r="C3463" s="9" t="s">
        <v>6414</v>
      </c>
      <c r="D3463" s="9"/>
      <c r="E3463" s="9"/>
      <c r="F3463" s="9"/>
      <c r="G3463" s="9">
        <f>=G3450+G3461</f>
      </c>
      <c r="H3463" s="9"/>
      <c r="I3463" s="9">
        <f>=I3450+I3461</f>
      </c>
      <c r="J3463" s="9"/>
      <c r="K3463" s="9">
        <f>=K3450+K3461</f>
      </c>
      <c r="L3463" s="9">
        <f>=L3450+L3461</f>
      </c>
      <c r="M3463" s="3"/>
    </row>
    <row r="3464">
      <c r="A3464" s="2"/>
      <c r="C3464" s="1" t="s">
        <v>6415</v>
      </c>
      <c r="F3464" s="4"/>
      <c r="G3464" s="11"/>
      <c r="H3464" s="11"/>
      <c r="I3464" s="11"/>
      <c r="J3464" s="11"/>
      <c r="K3464" s="11"/>
      <c r="L3464" s="11"/>
      <c r="M3464" s="3"/>
    </row>
    <row r="3465" outlineLevel="1">
      <c r="A3465" s="2"/>
      <c r="B3465" s="1" t="s">
        <v>6416</v>
      </c>
      <c r="E3465" s="1" t="s">
        <v>6417</v>
      </c>
      <c r="F3465" s="4"/>
      <c r="G3465" s="11">
        <v>0</v>
      </c>
      <c r="H3465" s="11"/>
      <c r="I3465" s="12">
        <v>0</v>
      </c>
      <c r="J3465" s="11"/>
      <c r="K3465" s="12">
        <v>0</v>
      </c>
      <c r="L3465" s="11">
        <f>=G3465-I3465+K3465</f>
      </c>
      <c r="M3465" s="3"/>
    </row>
    <row r="3466" outlineLevel="1">
      <c r="A3466" s="2"/>
      <c r="B3466" s="1" t="s">
        <v>6418</v>
      </c>
      <c r="E3466" s="1" t="s">
        <v>6419</v>
      </c>
      <c r="F3466" s="4"/>
      <c r="G3466" s="11">
        <v>0</v>
      </c>
      <c r="H3466" s="11"/>
      <c r="I3466" s="12">
        <v>0</v>
      </c>
      <c r="J3466" s="11"/>
      <c r="K3466" s="12">
        <v>0</v>
      </c>
      <c r="L3466" s="11">
        <f>=G3466-I3466+K3466</f>
      </c>
      <c r="M3466" s="3"/>
    </row>
    <row r="3467" outlineLevel="1">
      <c r="A3467" s="2"/>
      <c r="B3467" s="1" t="s">
        <v>6420</v>
      </c>
      <c r="E3467" s="1" t="s">
        <v>6421</v>
      </c>
      <c r="F3467" s="4"/>
      <c r="G3467" s="11">
        <v>0</v>
      </c>
      <c r="H3467" s="11"/>
      <c r="I3467" s="12">
        <v>0</v>
      </c>
      <c r="J3467" s="11"/>
      <c r="K3467" s="12">
        <v>0</v>
      </c>
      <c r="L3467" s="11">
        <f>=G3467-I3467+K3467</f>
      </c>
      <c r="M3467" s="3"/>
    </row>
    <row r="3468" outlineLevel="1">
      <c r="A3468" s="2"/>
      <c r="B3468" s="1" t="s">
        <v>6422</v>
      </c>
      <c r="E3468" s="1" t="s">
        <v>6423</v>
      </c>
      <c r="F3468" s="4"/>
      <c r="G3468" s="11">
        <f>=G3994</f>
        <v>0</v>
      </c>
      <c r="H3468" s="11"/>
      <c r="I3468" s="12">
        <f>=I3994</f>
        <v>0</v>
      </c>
      <c r="J3468" s="11"/>
      <c r="K3468" s="12">
        <f>=K3994</f>
        <v>0</v>
      </c>
      <c r="L3468" s="11">
        <f>=G3468-I3468+K3468</f>
      </c>
      <c r="M3468" s="3" t="s">
        <v>266</v>
      </c>
    </row>
    <row r="3469" outlineLevel="1">
      <c r="A3469" s="2"/>
      <c r="B3469" s="1" t="s">
        <v>6424</v>
      </c>
      <c r="E3469" s="1" t="s">
        <v>6425</v>
      </c>
      <c r="F3469" s="4"/>
      <c r="G3469" s="11">
        <v>0</v>
      </c>
      <c r="H3469" s="11"/>
      <c r="I3469" s="12">
        <v>0</v>
      </c>
      <c r="J3469" s="11"/>
      <c r="K3469" s="12">
        <v>0</v>
      </c>
      <c r="L3469" s="11">
        <f>=G3469-I3469+K3469</f>
      </c>
      <c r="M3469" s="3"/>
    </row>
    <row r="3470" outlineLevel="1">
      <c r="A3470" s="2"/>
      <c r="D3470" s="7" t="s">
        <v>24</v>
      </c>
      <c r="E3470" s="7"/>
      <c r="F3470" s="7"/>
      <c r="G3470" s="8">
        <f>=SUM(G3465:G3469)</f>
      </c>
      <c r="H3470" s="8"/>
      <c r="I3470" s="8">
        <f>=SUM(I3465:I3469)</f>
      </c>
      <c r="J3470" s="8"/>
      <c r="K3470" s="8">
        <f>=SUM(K3465:K3469)</f>
      </c>
      <c r="L3470" s="8">
        <f>=SUM(L3465:L3469)</f>
      </c>
      <c r="M3470" s="3"/>
    </row>
    <row r="3471">
      <c r="A3471" s="2"/>
      <c r="F3471" s="4"/>
      <c r="G3471" s="4"/>
      <c r="H3471" s="4"/>
      <c r="I3471" s="4"/>
      <c r="J3471" s="4"/>
      <c r="K3471" s="4"/>
      <c r="L3471" s="4"/>
      <c r="M3471" s="3"/>
    </row>
    <row r="3472">
      <c r="A3472" s="2"/>
      <c r="C3472" s="1" t="s">
        <v>6426</v>
      </c>
      <c r="F3472" s="4"/>
      <c r="G3472" s="11"/>
      <c r="H3472" s="11"/>
      <c r="I3472" s="11"/>
      <c r="J3472" s="11"/>
      <c r="K3472" s="11"/>
      <c r="L3472" s="11"/>
      <c r="M3472" s="3"/>
    </row>
    <row r="3473" outlineLevel="1">
      <c r="A3473" s="2"/>
      <c r="B3473" s="1" t="s">
        <v>6427</v>
      </c>
      <c r="E3473" s="1" t="s">
        <v>6428</v>
      </c>
      <c r="F3473" s="4"/>
      <c r="G3473" s="11">
        <v>0</v>
      </c>
      <c r="H3473" s="11"/>
      <c r="I3473" s="12">
        <v>0</v>
      </c>
      <c r="J3473" s="11"/>
      <c r="K3473" s="12">
        <v>0</v>
      </c>
      <c r="L3473" s="11">
        <f>=G3473-I3473+K3473</f>
      </c>
      <c r="M3473" s="3"/>
    </row>
    <row r="3474" outlineLevel="1">
      <c r="A3474" s="2"/>
      <c r="B3474" s="1" t="s">
        <v>6429</v>
      </c>
      <c r="E3474" s="1" t="s">
        <v>6430</v>
      </c>
      <c r="F3474" s="4"/>
      <c r="G3474" s="11">
        <f>=G4019-SUM(G3482,G3487,G3492)</f>
        <v>0</v>
      </c>
      <c r="H3474" s="11"/>
      <c r="I3474" s="12">
        <f>=I4019-SUM(I3482,I3487,I3492)</f>
        <v>0</v>
      </c>
      <c r="J3474" s="11"/>
      <c r="K3474" s="12">
        <f>=K4019-SUM(K3482,K3487,K3492)</f>
        <v>0</v>
      </c>
      <c r="L3474" s="11">
        <f>=G3474-I3474+K3474</f>
      </c>
      <c r="M3474" s="3" t="s">
        <v>266</v>
      </c>
    </row>
    <row r="3475" outlineLevel="1">
      <c r="A3475" s="2"/>
      <c r="B3475" s="1" t="s">
        <v>6431</v>
      </c>
      <c r="E3475" s="1" t="s">
        <v>6432</v>
      </c>
      <c r="F3475" s="4"/>
      <c r="G3475" s="11">
        <v>0</v>
      </c>
      <c r="H3475" s="11"/>
      <c r="I3475" s="12">
        <v>0</v>
      </c>
      <c r="J3475" s="11"/>
      <c r="K3475" s="12">
        <v>0</v>
      </c>
      <c r="L3475" s="11">
        <f>=G3475-I3475+K3475</f>
      </c>
      <c r="M3475" s="3"/>
    </row>
    <row r="3476" outlineLevel="1">
      <c r="A3476" s="2"/>
      <c r="D3476" s="7" t="s">
        <v>24</v>
      </c>
      <c r="E3476" s="7"/>
      <c r="F3476" s="7"/>
      <c r="G3476" s="8">
        <f>=SUM(G3473:G3475)</f>
      </c>
      <c r="H3476" s="8"/>
      <c r="I3476" s="8">
        <f>=SUM(I3473:I3475)</f>
      </c>
      <c r="J3476" s="8"/>
      <c r="K3476" s="8">
        <f>=SUM(K3473:K3475)</f>
      </c>
      <c r="L3476" s="8">
        <f>=SUM(L3473:L3475)</f>
      </c>
      <c r="M3476" s="3"/>
    </row>
    <row r="3477">
      <c r="A3477" s="2"/>
      <c r="F3477" s="4"/>
      <c r="G3477" s="4"/>
      <c r="H3477" s="4"/>
      <c r="I3477" s="4"/>
      <c r="J3477" s="4"/>
      <c r="K3477" s="4"/>
      <c r="L3477" s="4"/>
      <c r="M3477" s="3"/>
    </row>
    <row r="3478">
      <c r="A3478" s="2"/>
      <c r="B3478" s="9"/>
      <c r="C3478" s="9" t="s">
        <v>6433</v>
      </c>
      <c r="D3478" s="9"/>
      <c r="E3478" s="9"/>
      <c r="F3478" s="9"/>
      <c r="G3478" s="9">
        <f>=G3470+G3476</f>
      </c>
      <c r="H3478" s="9"/>
      <c r="I3478" s="9">
        <f>=I3470+I3476</f>
      </c>
      <c r="J3478" s="9"/>
      <c r="K3478" s="9">
        <f>=K3470+K3476</f>
      </c>
      <c r="L3478" s="9">
        <f>=L3470+L3476</f>
      </c>
      <c r="M3478" s="3"/>
    </row>
    <row r="3479">
      <c r="A3479" s="2"/>
      <c r="C3479" s="1" t="s">
        <v>6434</v>
      </c>
      <c r="F3479" s="4"/>
      <c r="G3479" s="11"/>
      <c r="H3479" s="11"/>
      <c r="I3479" s="11"/>
      <c r="J3479" s="11"/>
      <c r="K3479" s="11"/>
      <c r="L3479" s="11"/>
      <c r="M3479" s="3"/>
    </row>
    <row r="3480">
      <c r="A3480" s="2"/>
      <c r="C3480" s="1" t="s">
        <v>6435</v>
      </c>
      <c r="F3480" s="4"/>
      <c r="G3480" s="11"/>
      <c r="H3480" s="11"/>
      <c r="I3480" s="11"/>
      <c r="J3480" s="11"/>
      <c r="K3480" s="11"/>
      <c r="L3480" s="11"/>
      <c r="M3480" s="3"/>
    </row>
    <row r="3481" outlineLevel="1">
      <c r="A3481" s="2"/>
      <c r="B3481" s="1" t="s">
        <v>6436</v>
      </c>
      <c r="E3481" s="1" t="s">
        <v>6437</v>
      </c>
      <c r="F3481" s="4"/>
      <c r="G3481" s="11">
        <v>0</v>
      </c>
      <c r="H3481" s="11"/>
      <c r="I3481" s="12">
        <v>0</v>
      </c>
      <c r="J3481" s="11"/>
      <c r="K3481" s="12">
        <v>0</v>
      </c>
      <c r="L3481" s="11">
        <f>=G3481-I3481+K3481</f>
      </c>
      <c r="M3481" s="3"/>
    </row>
    <row r="3482" outlineLevel="1">
      <c r="A3482" s="2"/>
      <c r="B3482" s="1" t="s">
        <v>6438</v>
      </c>
      <c r="E3482" s="1" t="s">
        <v>6439</v>
      </c>
      <c r="F3482" s="4"/>
      <c r="G3482" s="11">
        <f>=G3996</f>
        <v>0</v>
      </c>
      <c r="H3482" s="11"/>
      <c r="I3482" s="12">
        <f>=I3996</f>
        <v>0</v>
      </c>
      <c r="J3482" s="11"/>
      <c r="K3482" s="12">
        <f>=K3996</f>
        <v>0</v>
      </c>
      <c r="L3482" s="11">
        <f>=G3482-I3482+K3482</f>
      </c>
      <c r="M3482" s="3" t="s">
        <v>266</v>
      </c>
    </row>
    <row r="3483" outlineLevel="1">
      <c r="A3483" s="2"/>
      <c r="D3483" s="7" t="s">
        <v>24</v>
      </c>
      <c r="E3483" s="7"/>
      <c r="F3483" s="7"/>
      <c r="G3483" s="8">
        <f>=SUM(G3481:G3482)</f>
      </c>
      <c r="H3483" s="8"/>
      <c r="I3483" s="8">
        <f>=SUM(I3481:I3482)</f>
      </c>
      <c r="J3483" s="8"/>
      <c r="K3483" s="8">
        <f>=SUM(K3481:K3482)</f>
      </c>
      <c r="L3483" s="8">
        <f>=SUM(L3481:L3482)</f>
      </c>
      <c r="M3483" s="3"/>
    </row>
    <row r="3484">
      <c r="A3484" s="2"/>
      <c r="F3484" s="4"/>
      <c r="G3484" s="4"/>
      <c r="H3484" s="4"/>
      <c r="I3484" s="4"/>
      <c r="J3484" s="4"/>
      <c r="K3484" s="4"/>
      <c r="L3484" s="4"/>
      <c r="M3484" s="3"/>
    </row>
    <row r="3485">
      <c r="A3485" s="2"/>
      <c r="C3485" s="1" t="s">
        <v>6440</v>
      </c>
      <c r="F3485" s="4"/>
      <c r="G3485" s="11"/>
      <c r="H3485" s="11"/>
      <c r="I3485" s="11"/>
      <c r="J3485" s="11"/>
      <c r="K3485" s="11"/>
      <c r="L3485" s="11"/>
      <c r="M3485" s="3"/>
    </row>
    <row r="3486" outlineLevel="1">
      <c r="A3486" s="2"/>
      <c r="B3486" s="1" t="s">
        <v>6441</v>
      </c>
      <c r="E3486" s="1" t="s">
        <v>6442</v>
      </c>
      <c r="F3486" s="4"/>
      <c r="G3486" s="11">
        <v>0</v>
      </c>
      <c r="H3486" s="11"/>
      <c r="I3486" s="12">
        <v>0</v>
      </c>
      <c r="J3486" s="11"/>
      <c r="K3486" s="12">
        <v>0</v>
      </c>
      <c r="L3486" s="11">
        <f>=G3486-I3486+K3486</f>
      </c>
      <c r="M3486" s="3"/>
    </row>
    <row r="3487" outlineLevel="1">
      <c r="A3487" s="2"/>
      <c r="B3487" s="1" t="s">
        <v>6443</v>
      </c>
      <c r="E3487" s="1" t="s">
        <v>6444</v>
      </c>
      <c r="F3487" s="4"/>
      <c r="G3487" s="11">
        <f>=G3999+G4000</f>
        <v>0</v>
      </c>
      <c r="H3487" s="11"/>
      <c r="I3487" s="12">
        <f>=I3999+I4000</f>
        <v>0</v>
      </c>
      <c r="J3487" s="11"/>
      <c r="K3487" s="12">
        <f>=K3999+K4000</f>
        <v>0</v>
      </c>
      <c r="L3487" s="11">
        <f>=G3487-I3487+K3487</f>
      </c>
      <c r="M3487" s="3" t="s">
        <v>266</v>
      </c>
    </row>
    <row r="3488" outlineLevel="1">
      <c r="A3488" s="2"/>
      <c r="D3488" s="7" t="s">
        <v>24</v>
      </c>
      <c r="E3488" s="7"/>
      <c r="F3488" s="7"/>
      <c r="G3488" s="8">
        <f>=SUM(G3486:G3487)</f>
      </c>
      <c r="H3488" s="8"/>
      <c r="I3488" s="8">
        <f>=SUM(I3486:I3487)</f>
      </c>
      <c r="J3488" s="8"/>
      <c r="K3488" s="8">
        <f>=SUM(K3486:K3487)</f>
      </c>
      <c r="L3488" s="8">
        <f>=SUM(L3486:L3487)</f>
      </c>
      <c r="M3488" s="3"/>
    </row>
    <row r="3489">
      <c r="A3489" s="2"/>
      <c r="F3489" s="4"/>
      <c r="G3489" s="4"/>
      <c r="H3489" s="4"/>
      <c r="I3489" s="4"/>
      <c r="J3489" s="4"/>
      <c r="K3489" s="4"/>
      <c r="L3489" s="4"/>
      <c r="M3489" s="3"/>
    </row>
    <row r="3490">
      <c r="A3490" s="2"/>
      <c r="C3490" s="1" t="s">
        <v>6445</v>
      </c>
      <c r="F3490" s="4"/>
      <c r="G3490" s="11"/>
      <c r="H3490" s="11"/>
      <c r="I3490" s="11"/>
      <c r="J3490" s="11"/>
      <c r="K3490" s="11"/>
      <c r="L3490" s="11"/>
      <c r="M3490" s="3"/>
    </row>
    <row r="3491" outlineLevel="1">
      <c r="A3491" s="2"/>
      <c r="B3491" s="1" t="s">
        <v>6446</v>
      </c>
      <c r="E3491" s="1" t="s">
        <v>6447</v>
      </c>
      <c r="F3491" s="4"/>
      <c r="G3491" s="11">
        <v>0</v>
      </c>
      <c r="H3491" s="11"/>
      <c r="I3491" s="12">
        <v>0</v>
      </c>
      <c r="J3491" s="11"/>
      <c r="K3491" s="12">
        <v>0</v>
      </c>
      <c r="L3491" s="11">
        <f>=G3491-I3491+K3491</f>
      </c>
      <c r="M3491" s="3"/>
    </row>
    <row r="3492" outlineLevel="1">
      <c r="A3492" s="2"/>
      <c r="B3492" s="1" t="s">
        <v>6448</v>
      </c>
      <c r="E3492" s="1" t="s">
        <v>6449</v>
      </c>
      <c r="F3492" s="4"/>
      <c r="G3492" s="11">
        <f>=G4001+G4002</f>
        <v>0</v>
      </c>
      <c r="H3492" s="11"/>
      <c r="I3492" s="12">
        <f>=I4001+I4002</f>
        <v>0</v>
      </c>
      <c r="J3492" s="11"/>
      <c r="K3492" s="12">
        <f>=K4001+K4002</f>
        <v>0</v>
      </c>
      <c r="L3492" s="11">
        <f>=G3492-I3492+K3492</f>
      </c>
      <c r="M3492" s="3" t="s">
        <v>266</v>
      </c>
    </row>
    <row r="3493" outlineLevel="1">
      <c r="A3493" s="2"/>
      <c r="D3493" s="7" t="s">
        <v>24</v>
      </c>
      <c r="E3493" s="7"/>
      <c r="F3493" s="7"/>
      <c r="G3493" s="8">
        <f>=SUM(G3491:G3492)</f>
      </c>
      <c r="H3493" s="8"/>
      <c r="I3493" s="8">
        <f>=SUM(I3491:I3492)</f>
      </c>
      <c r="J3493" s="8"/>
      <c r="K3493" s="8">
        <f>=SUM(K3491:K3492)</f>
      </c>
      <c r="L3493" s="8">
        <f>=SUM(L3491:L3492)</f>
      </c>
      <c r="M3493" s="3"/>
    </row>
    <row r="3494">
      <c r="A3494" s="2"/>
      <c r="F3494" s="4"/>
      <c r="G3494" s="4"/>
      <c r="H3494" s="4"/>
      <c r="I3494" s="4"/>
      <c r="J3494" s="4"/>
      <c r="K3494" s="4"/>
      <c r="L3494" s="4"/>
      <c r="M3494" s="3"/>
    </row>
    <row r="3495">
      <c r="A3495" s="2"/>
      <c r="B3495" s="9"/>
      <c r="C3495" s="9" t="s">
        <v>6450</v>
      </c>
      <c r="D3495" s="9"/>
      <c r="E3495" s="9"/>
      <c r="F3495" s="9"/>
      <c r="G3495" s="9">
        <f>=G3483+G3488+G3493</f>
      </c>
      <c r="H3495" s="9"/>
      <c r="I3495" s="9">
        <f>=I3483+I3488+I3493</f>
      </c>
      <c r="J3495" s="9"/>
      <c r="K3495" s="9">
        <f>=K3483+K3488+K3493</f>
      </c>
      <c r="L3495" s="9">
        <f>=L3483+L3488+L3493</f>
      </c>
      <c r="M3495" s="3"/>
    </row>
    <row r="3496">
      <c r="A3496" s="2"/>
      <c r="B3496" s="9"/>
      <c r="C3496" s="9" t="s">
        <v>6451</v>
      </c>
      <c r="D3496" s="9"/>
      <c r="E3496" s="9"/>
      <c r="F3496" s="9"/>
      <c r="G3496" s="9">
        <f>=G3478+G3439+G3463+G3410+G3495</f>
      </c>
      <c r="H3496" s="9"/>
      <c r="I3496" s="9">
        <f>=I3478+I3439+I3463+I3410+I3495</f>
      </c>
      <c r="J3496" s="9"/>
      <c r="K3496" s="9">
        <f>=K3478+K3439+K3463+K3410+K3495</f>
      </c>
      <c r="L3496" s="9">
        <f>=L3478+L3439+L3463+L3410+L3495</f>
      </c>
      <c r="M3496" s="3"/>
    </row>
    <row r="3497">
      <c r="A3497" s="2"/>
      <c r="B3497" s="9"/>
      <c r="C3497" s="9" t="s">
        <v>6452</v>
      </c>
      <c r="D3497" s="9"/>
      <c r="E3497" s="9"/>
      <c r="F3497" s="9"/>
      <c r="G3497" s="9">
        <f>=G3387+G3496</f>
      </c>
      <c r="H3497" s="9"/>
      <c r="I3497" s="9">
        <f>=I3387+I3496</f>
      </c>
      <c r="J3497" s="9"/>
      <c r="K3497" s="9">
        <f>=K3387+K3496</f>
      </c>
      <c r="L3497" s="9">
        <f>=L3387+L3496</f>
      </c>
      <c r="M3497" s="3"/>
    </row>
    <row r="3498">
      <c r="A3498" s="2"/>
      <c r="F3498" s="4"/>
      <c r="G3498" s="11"/>
      <c r="H3498" s="11"/>
      <c r="I3498" s="11"/>
      <c r="J3498" s="11"/>
      <c r="K3498" s="11"/>
      <c r="L3498" s="11"/>
      <c r="M3498" s="3"/>
    </row>
    <row r="3499">
      <c r="A3499" s="2"/>
      <c r="C3499" s="1" t="s">
        <v>6453</v>
      </c>
      <c r="F3499" s="4"/>
      <c r="G3499" s="11">
        <f>=G3497-G2107</f>
      </c>
      <c r="H3499" s="11"/>
      <c r="I3499" s="11">
        <f>=I3497-I2107</f>
      </c>
      <c r="J3499" s="11"/>
      <c r="K3499" s="11">
        <f>=K3497-K2107</f>
      </c>
      <c r="L3499" s="11">
        <f>=L3497-L2107</f>
      </c>
      <c r="M3499" s="3"/>
    </row>
    <row r="3500">
      <c r="A3500" s="2"/>
      <c r="F3500" s="4"/>
      <c r="G3500" s="11"/>
      <c r="H3500" s="11"/>
      <c r="I3500" s="11"/>
      <c r="J3500" s="11"/>
      <c r="K3500" s="11"/>
      <c r="L3500" s="11"/>
      <c r="M3500" s="3"/>
    </row>
    <row r="3501">
      <c r="A3501" s="2"/>
      <c r="C3501" s="1" t="s">
        <v>6454</v>
      </c>
      <c r="F3501" s="4"/>
      <c r="G3501" s="11"/>
      <c r="H3501" s="11"/>
      <c r="I3501" s="11"/>
      <c r="J3501" s="11"/>
      <c r="K3501" s="11"/>
      <c r="L3501" s="11"/>
      <c r="M3501" s="3"/>
    </row>
    <row r="3502">
      <c r="A3502" s="2"/>
      <c r="C3502" s="1" t="s">
        <v>6455</v>
      </c>
      <c r="F3502" s="4"/>
      <c r="G3502" s="11"/>
      <c r="H3502" s="11"/>
      <c r="I3502" s="11">
        <v>0</v>
      </c>
      <c r="J3502" s="11">
        <f>=I3502-K3502</f>
      </c>
      <c r="K3502" s="11">
        <v>0</v>
      </c>
      <c r="L3502" s="11"/>
      <c r="M3502" s="3"/>
    </row>
    <row r="3503">
      <c r="A3503" s="2"/>
      <c r="C3503" s="1" t="s">
        <v>6456</v>
      </c>
      <c r="F3503" s="4"/>
      <c r="G3503" s="11"/>
      <c r="H3503" s="11"/>
      <c r="I3503" s="11"/>
      <c r="J3503" s="11"/>
      <c r="K3503" s="11"/>
      <c r="L3503" s="11"/>
      <c r="M3503" s="3"/>
    </row>
    <row r="3504">
      <c r="A3504" s="2"/>
      <c r="F3504" s="4"/>
      <c r="G3504" s="11"/>
      <c r="H3504" s="11"/>
      <c r="I3504" s="11"/>
      <c r="J3504" s="11"/>
      <c r="K3504" s="11"/>
      <c r="L3504" s="11"/>
      <c r="M3504" s="3"/>
    </row>
    <row r="3505">
      <c r="A3505" s="2"/>
      <c r="C3505" s="1" t="s">
        <v>6457</v>
      </c>
      <c r="F3505" s="4"/>
      <c r="G3505" s="11"/>
      <c r="H3505" s="11"/>
      <c r="I3505" s="11"/>
      <c r="J3505" s="11"/>
      <c r="K3505" s="11"/>
      <c r="L3505" s="11"/>
      <c r="M3505" s="3"/>
    </row>
    <row r="3506" outlineLevel="1">
      <c r="A3506" s="2"/>
      <c r="B3506" s="1" t="s">
        <v>6458</v>
      </c>
      <c r="E3506" s="1" t="s">
        <v>6459</v>
      </c>
      <c r="F3506" s="4"/>
      <c r="G3506" s="11">
        <v>0</v>
      </c>
      <c r="H3506" s="11"/>
      <c r="I3506" s="12">
        <v>0</v>
      </c>
      <c r="J3506" s="11"/>
      <c r="K3506" s="12">
        <v>0</v>
      </c>
      <c r="L3506" s="11">
        <f>=G3506-I3506+K3506</f>
      </c>
      <c r="M3506" s="3"/>
    </row>
    <row r="3507" outlineLevel="1">
      <c r="A3507" s="2"/>
      <c r="B3507" s="1" t="s">
        <v>6460</v>
      </c>
      <c r="E3507" s="1" t="s">
        <v>6461</v>
      </c>
      <c r="F3507" s="4"/>
      <c r="G3507" s="11">
        <v>0</v>
      </c>
      <c r="H3507" s="11"/>
      <c r="I3507" s="12">
        <v>0</v>
      </c>
      <c r="J3507" s="11"/>
      <c r="K3507" s="12">
        <v>0</v>
      </c>
      <c r="L3507" s="11">
        <f>=G3507-I3507+K3507</f>
      </c>
      <c r="M3507" s="3"/>
    </row>
    <row r="3508" outlineLevel="1">
      <c r="A3508" s="2"/>
      <c r="B3508" s="1" t="s">
        <v>6462</v>
      </c>
      <c r="E3508" s="1" t="s">
        <v>6463</v>
      </c>
      <c r="F3508" s="4"/>
      <c r="G3508" s="11">
        <v>0</v>
      </c>
      <c r="H3508" s="11"/>
      <c r="I3508" s="12">
        <v>0</v>
      </c>
      <c r="J3508" s="11"/>
      <c r="K3508" s="12">
        <v>0</v>
      </c>
      <c r="L3508" s="11">
        <f>=G3508-I3508+K3508</f>
      </c>
      <c r="M3508" s="3"/>
    </row>
    <row r="3509" outlineLevel="1">
      <c r="A3509" s="2"/>
      <c r="B3509" s="1" t="s">
        <v>6464</v>
      </c>
      <c r="E3509" s="1" t="s">
        <v>6465</v>
      </c>
      <c r="F3509" s="4"/>
      <c r="G3509" s="11">
        <v>0</v>
      </c>
      <c r="H3509" s="11"/>
      <c r="I3509" s="12">
        <v>0</v>
      </c>
      <c r="J3509" s="11"/>
      <c r="K3509" s="12">
        <v>0</v>
      </c>
      <c r="L3509" s="11">
        <f>=G3509-I3509+K3509</f>
      </c>
      <c r="M3509" s="3"/>
    </row>
    <row r="3510" outlineLevel="1">
      <c r="A3510" s="2"/>
      <c r="B3510" s="1" t="s">
        <v>6466</v>
      </c>
      <c r="E3510" s="1" t="s">
        <v>6467</v>
      </c>
      <c r="F3510" s="4"/>
      <c r="G3510" s="11">
        <v>0</v>
      </c>
      <c r="H3510" s="11"/>
      <c r="I3510" s="12">
        <v>0</v>
      </c>
      <c r="J3510" s="11"/>
      <c r="K3510" s="12">
        <v>0</v>
      </c>
      <c r="L3510" s="11">
        <f>=G3510-I3510+K3510</f>
      </c>
      <c r="M3510" s="3"/>
    </row>
    <row r="3511" outlineLevel="1">
      <c r="A3511" s="2"/>
      <c r="B3511" s="1" t="s">
        <v>6468</v>
      </c>
      <c r="E3511" s="1" t="s">
        <v>6469</v>
      </c>
      <c r="F3511" s="4"/>
      <c r="G3511" s="11">
        <v>0</v>
      </c>
      <c r="H3511" s="11"/>
      <c r="I3511" s="12">
        <v>0</v>
      </c>
      <c r="J3511" s="11"/>
      <c r="K3511" s="12">
        <v>0</v>
      </c>
      <c r="L3511" s="11">
        <f>=G3511-I3511+K3511</f>
      </c>
      <c r="M3511" s="3"/>
    </row>
    <row r="3512" outlineLevel="1">
      <c r="A3512" s="2"/>
      <c r="B3512" s="1" t="s">
        <v>6470</v>
      </c>
      <c r="E3512" s="1" t="s">
        <v>6471</v>
      </c>
      <c r="F3512" s="4"/>
      <c r="G3512" s="11">
        <v>0</v>
      </c>
      <c r="H3512" s="11"/>
      <c r="I3512" s="12">
        <v>0</v>
      </c>
      <c r="J3512" s="11"/>
      <c r="K3512" s="12">
        <v>0</v>
      </c>
      <c r="L3512" s="11">
        <f>=G3512-I3512+K3512</f>
      </c>
      <c r="M3512" s="3"/>
    </row>
    <row r="3513" outlineLevel="1">
      <c r="A3513" s="2"/>
      <c r="B3513" s="1" t="s">
        <v>6472</v>
      </c>
      <c r="E3513" s="1" t="s">
        <v>6473</v>
      </c>
      <c r="F3513" s="4"/>
      <c r="G3513" s="11">
        <v>0</v>
      </c>
      <c r="H3513" s="11"/>
      <c r="I3513" s="12">
        <v>0</v>
      </c>
      <c r="J3513" s="11"/>
      <c r="K3513" s="12">
        <v>0</v>
      </c>
      <c r="L3513" s="11">
        <f>=G3513-I3513+K3513</f>
      </c>
      <c r="M3513" s="3"/>
    </row>
    <row r="3514" outlineLevel="1">
      <c r="A3514" s="2"/>
      <c r="B3514" s="1" t="s">
        <v>6474</v>
      </c>
      <c r="E3514" s="1" t="s">
        <v>6475</v>
      </c>
      <c r="F3514" s="4"/>
      <c r="G3514" s="11">
        <v>0</v>
      </c>
      <c r="H3514" s="11"/>
      <c r="I3514" s="12">
        <v>0</v>
      </c>
      <c r="J3514" s="11"/>
      <c r="K3514" s="12">
        <v>0</v>
      </c>
      <c r="L3514" s="11">
        <f>=G3514-I3514+K3514</f>
      </c>
      <c r="M3514" s="3"/>
    </row>
    <row r="3515" outlineLevel="1">
      <c r="A3515" s="2"/>
      <c r="B3515" s="1" t="s">
        <v>6476</v>
      </c>
      <c r="E3515" s="1" t="s">
        <v>6477</v>
      </c>
      <c r="F3515" s="4"/>
      <c r="G3515" s="11">
        <v>0</v>
      </c>
      <c r="H3515" s="11"/>
      <c r="I3515" s="12">
        <v>0</v>
      </c>
      <c r="J3515" s="11"/>
      <c r="K3515" s="12">
        <v>0</v>
      </c>
      <c r="L3515" s="11">
        <f>=G3515-I3515+K3515</f>
      </c>
      <c r="M3515" s="3"/>
    </row>
    <row r="3516" outlineLevel="1">
      <c r="A3516" s="2"/>
      <c r="B3516" s="1" t="s">
        <v>6478</v>
      </c>
      <c r="E3516" s="1" t="s">
        <v>6479</v>
      </c>
      <c r="F3516" s="4"/>
      <c r="G3516" s="11">
        <v>0</v>
      </c>
      <c r="H3516" s="11"/>
      <c r="I3516" s="12">
        <v>0</v>
      </c>
      <c r="J3516" s="11"/>
      <c r="K3516" s="12">
        <v>0</v>
      </c>
      <c r="L3516" s="11">
        <f>=G3516-I3516+K3516</f>
      </c>
      <c r="M3516" s="3"/>
    </row>
    <row r="3517" outlineLevel="1">
      <c r="A3517" s="2"/>
      <c r="B3517" s="1" t="s">
        <v>6480</v>
      </c>
      <c r="E3517" s="1" t="s">
        <v>6481</v>
      </c>
      <c r="F3517" s="4"/>
      <c r="G3517" s="11">
        <v>0</v>
      </c>
      <c r="H3517" s="11"/>
      <c r="I3517" s="12">
        <v>0</v>
      </c>
      <c r="J3517" s="11"/>
      <c r="K3517" s="12">
        <v>0</v>
      </c>
      <c r="L3517" s="11">
        <f>=G3517-I3517+K3517</f>
      </c>
      <c r="M3517" s="3"/>
    </row>
    <row r="3518" outlineLevel="1">
      <c r="A3518" s="2"/>
      <c r="B3518" s="1" t="s">
        <v>6482</v>
      </c>
      <c r="E3518" s="1" t="s">
        <v>6483</v>
      </c>
      <c r="F3518" s="4"/>
      <c r="G3518" s="11">
        <v>0</v>
      </c>
      <c r="H3518" s="11"/>
      <c r="I3518" s="12">
        <v>0</v>
      </c>
      <c r="J3518" s="11"/>
      <c r="K3518" s="12">
        <v>0</v>
      </c>
      <c r="L3518" s="11">
        <f>=G3518-I3518+K3518</f>
      </c>
      <c r="M3518" s="3"/>
    </row>
    <row r="3519" outlineLevel="1">
      <c r="A3519" s="2"/>
      <c r="B3519" s="1" t="s">
        <v>6484</v>
      </c>
      <c r="E3519" s="1" t="s">
        <v>6485</v>
      </c>
      <c r="F3519" s="4"/>
      <c r="G3519" s="11">
        <v>0</v>
      </c>
      <c r="H3519" s="11"/>
      <c r="I3519" s="12">
        <v>0</v>
      </c>
      <c r="J3519" s="11"/>
      <c r="K3519" s="12">
        <v>0</v>
      </c>
      <c r="L3519" s="11">
        <f>=G3519-I3519+K3519</f>
      </c>
      <c r="M3519" s="3"/>
    </row>
    <row r="3520" outlineLevel="1">
      <c r="A3520" s="2"/>
      <c r="D3520" s="7" t="s">
        <v>24</v>
      </c>
      <c r="E3520" s="7"/>
      <c r="F3520" s="7"/>
      <c r="G3520" s="8">
        <f>=SUM(G3506:G3519)</f>
      </c>
      <c r="H3520" s="8"/>
      <c r="I3520" s="8">
        <f>=SUM(I3506:I3519)</f>
      </c>
      <c r="J3520" s="8"/>
      <c r="K3520" s="8">
        <f>=SUM(K3506:K3519)</f>
      </c>
      <c r="L3520" s="8">
        <f>=SUM(L3506:L3519)</f>
      </c>
      <c r="M3520" s="3"/>
    </row>
    <row r="3521">
      <c r="A3521" s="2"/>
      <c r="F3521" s="4"/>
      <c r="G3521" s="4"/>
      <c r="H3521" s="4"/>
      <c r="I3521" s="4"/>
      <c r="J3521" s="4"/>
      <c r="K3521" s="4"/>
      <c r="L3521" s="4"/>
      <c r="M3521" s="3"/>
    </row>
    <row r="3522">
      <c r="A3522" s="2"/>
      <c r="C3522" s="1" t="s">
        <v>6486</v>
      </c>
      <c r="F3522" s="4"/>
      <c r="G3522" s="11"/>
      <c r="H3522" s="11"/>
      <c r="I3522" s="11"/>
      <c r="J3522" s="11"/>
      <c r="K3522" s="11"/>
      <c r="L3522" s="11"/>
      <c r="M3522" s="3"/>
    </row>
    <row r="3523" outlineLevel="1">
      <c r="A3523" s="2"/>
      <c r="B3523" s="1" t="s">
        <v>6487</v>
      </c>
      <c r="E3523" s="1" t="s">
        <v>6488</v>
      </c>
      <c r="F3523" s="4"/>
      <c r="G3523" s="11">
        <v>0</v>
      </c>
      <c r="H3523" s="11"/>
      <c r="I3523" s="12">
        <v>0</v>
      </c>
      <c r="J3523" s="11"/>
      <c r="K3523" s="12">
        <v>0</v>
      </c>
      <c r="L3523" s="11">
        <f>=G3523-I3523+K3523</f>
      </c>
      <c r="M3523" s="3"/>
    </row>
    <row r="3524" outlineLevel="1">
      <c r="A3524" s="2"/>
      <c r="B3524" s="1" t="s">
        <v>6489</v>
      </c>
      <c r="E3524" s="1" t="s">
        <v>6490</v>
      </c>
      <c r="F3524" s="4"/>
      <c r="G3524" s="11">
        <v>0</v>
      </c>
      <c r="H3524" s="11"/>
      <c r="I3524" s="12">
        <v>0</v>
      </c>
      <c r="J3524" s="11"/>
      <c r="K3524" s="12">
        <v>0</v>
      </c>
      <c r="L3524" s="11">
        <f>=G3524-I3524+K3524</f>
      </c>
      <c r="M3524" s="3"/>
    </row>
    <row r="3525" outlineLevel="1">
      <c r="A3525" s="2"/>
      <c r="B3525" s="1" t="s">
        <v>6491</v>
      </c>
      <c r="E3525" s="1" t="s">
        <v>6492</v>
      </c>
      <c r="F3525" s="4"/>
      <c r="G3525" s="11">
        <v>0</v>
      </c>
      <c r="H3525" s="11"/>
      <c r="I3525" s="12">
        <v>0</v>
      </c>
      <c r="J3525" s="11"/>
      <c r="K3525" s="12">
        <v>0</v>
      </c>
      <c r="L3525" s="11">
        <f>=G3525-I3525+K3525</f>
      </c>
      <c r="M3525" s="3"/>
    </row>
    <row r="3526" outlineLevel="1">
      <c r="A3526" s="2"/>
      <c r="B3526" s="1" t="s">
        <v>6493</v>
      </c>
      <c r="E3526" s="1" t="s">
        <v>6494</v>
      </c>
      <c r="F3526" s="4"/>
      <c r="G3526" s="11">
        <v>0</v>
      </c>
      <c r="H3526" s="11"/>
      <c r="I3526" s="12">
        <v>0</v>
      </c>
      <c r="J3526" s="11"/>
      <c r="K3526" s="12">
        <v>0</v>
      </c>
      <c r="L3526" s="11">
        <f>=G3526-I3526+K3526</f>
      </c>
      <c r="M3526" s="3"/>
    </row>
    <row r="3527" outlineLevel="1">
      <c r="A3527" s="2"/>
      <c r="B3527" s="1" t="s">
        <v>6495</v>
      </c>
      <c r="E3527" s="1" t="s">
        <v>6496</v>
      </c>
      <c r="F3527" s="4"/>
      <c r="G3527" s="11">
        <v>0</v>
      </c>
      <c r="H3527" s="11"/>
      <c r="I3527" s="12">
        <v>0</v>
      </c>
      <c r="J3527" s="11"/>
      <c r="K3527" s="12">
        <v>0</v>
      </c>
      <c r="L3527" s="11">
        <f>=G3527-I3527+K3527</f>
      </c>
      <c r="M3527" s="3"/>
    </row>
    <row r="3528" outlineLevel="1">
      <c r="A3528" s="2"/>
      <c r="B3528" s="1" t="s">
        <v>6497</v>
      </c>
      <c r="E3528" s="1" t="s">
        <v>6498</v>
      </c>
      <c r="F3528" s="4"/>
      <c r="G3528" s="11">
        <v>0</v>
      </c>
      <c r="H3528" s="11"/>
      <c r="I3528" s="12">
        <v>0</v>
      </c>
      <c r="J3528" s="11"/>
      <c r="K3528" s="12">
        <v>0</v>
      </c>
      <c r="L3528" s="11">
        <f>=G3528-I3528+K3528</f>
      </c>
      <c r="M3528" s="3"/>
    </row>
    <row r="3529" outlineLevel="1">
      <c r="A3529" s="2"/>
      <c r="B3529" s="1" t="s">
        <v>6499</v>
      </c>
      <c r="E3529" s="1" t="s">
        <v>6500</v>
      </c>
      <c r="F3529" s="4"/>
      <c r="G3529" s="11">
        <v>0</v>
      </c>
      <c r="H3529" s="11"/>
      <c r="I3529" s="12">
        <v>0</v>
      </c>
      <c r="J3529" s="11"/>
      <c r="K3529" s="12">
        <v>0</v>
      </c>
      <c r="L3529" s="11">
        <f>=G3529-I3529+K3529</f>
      </c>
      <c r="M3529" s="3"/>
    </row>
    <row r="3530" outlineLevel="1">
      <c r="A3530" s="2"/>
      <c r="B3530" s="1" t="s">
        <v>6501</v>
      </c>
      <c r="E3530" s="1" t="s">
        <v>6502</v>
      </c>
      <c r="F3530" s="4"/>
      <c r="G3530" s="11">
        <v>0</v>
      </c>
      <c r="H3530" s="11"/>
      <c r="I3530" s="12">
        <v>0</v>
      </c>
      <c r="J3530" s="11"/>
      <c r="K3530" s="12">
        <v>0</v>
      </c>
      <c r="L3530" s="11">
        <f>=G3530-I3530+K3530</f>
      </c>
      <c r="M3530" s="3"/>
    </row>
    <row r="3531" outlineLevel="1">
      <c r="A3531" s="2"/>
      <c r="B3531" s="1" t="s">
        <v>6503</v>
      </c>
      <c r="E3531" s="1" t="s">
        <v>6504</v>
      </c>
      <c r="F3531" s="4"/>
      <c r="G3531" s="11">
        <v>0</v>
      </c>
      <c r="H3531" s="11"/>
      <c r="I3531" s="12">
        <v>0</v>
      </c>
      <c r="J3531" s="11"/>
      <c r="K3531" s="12">
        <v>0</v>
      </c>
      <c r="L3531" s="11">
        <f>=G3531-I3531+K3531</f>
      </c>
      <c r="M3531" s="3"/>
    </row>
    <row r="3532" outlineLevel="1">
      <c r="A3532" s="2"/>
      <c r="B3532" s="1" t="s">
        <v>6505</v>
      </c>
      <c r="E3532" s="1" t="s">
        <v>6506</v>
      </c>
      <c r="F3532" s="4"/>
      <c r="G3532" s="11">
        <v>0</v>
      </c>
      <c r="H3532" s="11"/>
      <c r="I3532" s="12">
        <v>0</v>
      </c>
      <c r="J3532" s="11"/>
      <c r="K3532" s="12">
        <v>0</v>
      </c>
      <c r="L3532" s="11">
        <f>=G3532-I3532+K3532</f>
      </c>
      <c r="M3532" s="3"/>
    </row>
    <row r="3533" outlineLevel="1">
      <c r="A3533" s="2"/>
      <c r="B3533" s="1" t="s">
        <v>6507</v>
      </c>
      <c r="E3533" s="1" t="s">
        <v>6508</v>
      </c>
      <c r="F3533" s="4"/>
      <c r="G3533" s="11">
        <v>0</v>
      </c>
      <c r="H3533" s="11"/>
      <c r="I3533" s="12">
        <v>0</v>
      </c>
      <c r="J3533" s="11"/>
      <c r="K3533" s="12">
        <v>0</v>
      </c>
      <c r="L3533" s="11">
        <f>=G3533-I3533+K3533</f>
      </c>
      <c r="M3533" s="3"/>
    </row>
    <row r="3534" outlineLevel="1">
      <c r="A3534" s="2"/>
      <c r="B3534" s="1" t="s">
        <v>6509</v>
      </c>
      <c r="E3534" s="1" t="s">
        <v>6510</v>
      </c>
      <c r="F3534" s="4"/>
      <c r="G3534" s="11">
        <v>0</v>
      </c>
      <c r="H3534" s="11"/>
      <c r="I3534" s="12">
        <v>0</v>
      </c>
      <c r="J3534" s="11"/>
      <c r="K3534" s="12">
        <v>0</v>
      </c>
      <c r="L3534" s="11">
        <f>=G3534-I3534+K3534</f>
      </c>
      <c r="M3534" s="3"/>
    </row>
    <row r="3535" outlineLevel="1">
      <c r="A3535" s="2"/>
      <c r="B3535" s="1" t="s">
        <v>6511</v>
      </c>
      <c r="E3535" s="1" t="s">
        <v>6512</v>
      </c>
      <c r="F3535" s="4"/>
      <c r="G3535" s="11">
        <v>0</v>
      </c>
      <c r="H3535" s="11"/>
      <c r="I3535" s="12">
        <v>0</v>
      </c>
      <c r="J3535" s="11"/>
      <c r="K3535" s="12">
        <v>0</v>
      </c>
      <c r="L3535" s="11">
        <f>=G3535-I3535+K3535</f>
      </c>
      <c r="M3535" s="3"/>
    </row>
    <row r="3536" outlineLevel="1">
      <c r="A3536" s="2"/>
      <c r="B3536" s="1" t="s">
        <v>6513</v>
      </c>
      <c r="E3536" s="1" t="s">
        <v>6514</v>
      </c>
      <c r="F3536" s="4"/>
      <c r="G3536" s="11">
        <v>0</v>
      </c>
      <c r="H3536" s="11"/>
      <c r="I3536" s="12">
        <v>0</v>
      </c>
      <c r="J3536" s="11"/>
      <c r="K3536" s="12">
        <v>0</v>
      </c>
      <c r="L3536" s="11">
        <f>=G3536-I3536+K3536</f>
      </c>
      <c r="M3536" s="3"/>
    </row>
    <row r="3537" outlineLevel="1">
      <c r="A3537" s="2"/>
      <c r="D3537" s="7" t="s">
        <v>24</v>
      </c>
      <c r="E3537" s="7"/>
      <c r="F3537" s="7"/>
      <c r="G3537" s="8">
        <f>=SUM(G3523:G3536)</f>
      </c>
      <c r="H3537" s="8"/>
      <c r="I3537" s="8">
        <f>=SUM(I3523:I3536)</f>
      </c>
      <c r="J3537" s="8"/>
      <c r="K3537" s="8">
        <f>=SUM(K3523:K3536)</f>
      </c>
      <c r="L3537" s="8">
        <f>=SUM(L3523:L3536)</f>
      </c>
      <c r="M3537" s="3"/>
    </row>
    <row r="3538">
      <c r="A3538" s="2"/>
      <c r="F3538" s="4"/>
      <c r="G3538" s="4"/>
      <c r="H3538" s="4"/>
      <c r="I3538" s="4"/>
      <c r="J3538" s="4"/>
      <c r="K3538" s="4"/>
      <c r="L3538" s="4"/>
      <c r="M3538" s="3"/>
    </row>
    <row r="3539">
      <c r="A3539" s="2"/>
      <c r="C3539" s="1" t="s">
        <v>6515</v>
      </c>
      <c r="F3539" s="4"/>
      <c r="G3539" s="11"/>
      <c r="H3539" s="11"/>
      <c r="I3539" s="11"/>
      <c r="J3539" s="11"/>
      <c r="K3539" s="11"/>
      <c r="L3539" s="11"/>
      <c r="M3539" s="3"/>
    </row>
    <row r="3540" outlineLevel="1">
      <c r="A3540" s="2"/>
      <c r="B3540" s="1" t="s">
        <v>6516</v>
      </c>
      <c r="E3540" s="1" t="s">
        <v>6517</v>
      </c>
      <c r="F3540" s="4"/>
      <c r="G3540" s="11">
        <v>0</v>
      </c>
      <c r="H3540" s="11"/>
      <c r="I3540" s="12">
        <v>0</v>
      </c>
      <c r="J3540" s="11"/>
      <c r="K3540" s="12">
        <v>0</v>
      </c>
      <c r="L3540" s="11">
        <f>=G3540-I3540+K3540</f>
      </c>
      <c r="M3540" s="3"/>
    </row>
    <row r="3541" outlineLevel="1">
      <c r="A3541" s="2"/>
      <c r="B3541" s="1" t="s">
        <v>6518</v>
      </c>
      <c r="E3541" s="1" t="s">
        <v>6519</v>
      </c>
      <c r="F3541" s="4"/>
      <c r="G3541" s="11">
        <v>0</v>
      </c>
      <c r="H3541" s="11"/>
      <c r="I3541" s="12">
        <v>0</v>
      </c>
      <c r="J3541" s="11"/>
      <c r="K3541" s="12">
        <v>0</v>
      </c>
      <c r="L3541" s="11">
        <f>=G3541-I3541+K3541</f>
      </c>
      <c r="M3541" s="3"/>
    </row>
    <row r="3542" outlineLevel="1">
      <c r="A3542" s="2"/>
      <c r="B3542" s="1" t="s">
        <v>6520</v>
      </c>
      <c r="E3542" s="1" t="s">
        <v>6521</v>
      </c>
      <c r="F3542" s="4"/>
      <c r="G3542" s="11">
        <v>0</v>
      </c>
      <c r="H3542" s="11"/>
      <c r="I3542" s="12">
        <v>0</v>
      </c>
      <c r="J3542" s="11"/>
      <c r="K3542" s="12">
        <v>0</v>
      </c>
      <c r="L3542" s="11">
        <f>=G3542-I3542+K3542</f>
      </c>
      <c r="M3542" s="3"/>
    </row>
    <row r="3543" outlineLevel="1">
      <c r="A3543" s="2"/>
      <c r="B3543" s="1" t="s">
        <v>6522</v>
      </c>
      <c r="E3543" s="1" t="s">
        <v>6523</v>
      </c>
      <c r="F3543" s="4"/>
      <c r="G3543" s="11">
        <v>0</v>
      </c>
      <c r="H3543" s="11"/>
      <c r="I3543" s="12">
        <v>0</v>
      </c>
      <c r="J3543" s="11"/>
      <c r="K3543" s="12">
        <v>0</v>
      </c>
      <c r="L3543" s="11">
        <f>=G3543-I3543+K3543</f>
      </c>
      <c r="M3543" s="3"/>
    </row>
    <row r="3544" outlineLevel="1">
      <c r="A3544" s="2"/>
      <c r="B3544" s="1" t="s">
        <v>6524</v>
      </c>
      <c r="E3544" s="1" t="s">
        <v>6525</v>
      </c>
      <c r="F3544" s="4"/>
      <c r="G3544" s="11">
        <v>0</v>
      </c>
      <c r="H3544" s="11"/>
      <c r="I3544" s="12">
        <v>0</v>
      </c>
      <c r="J3544" s="11"/>
      <c r="K3544" s="12">
        <v>0</v>
      </c>
      <c r="L3544" s="11">
        <f>=G3544-I3544+K3544</f>
      </c>
      <c r="M3544" s="3"/>
    </row>
    <row r="3545" outlineLevel="1">
      <c r="A3545" s="2"/>
      <c r="B3545" s="1" t="s">
        <v>6526</v>
      </c>
      <c r="E3545" s="1" t="s">
        <v>6527</v>
      </c>
      <c r="F3545" s="4"/>
      <c r="G3545" s="11">
        <v>0</v>
      </c>
      <c r="H3545" s="11"/>
      <c r="I3545" s="12">
        <v>0</v>
      </c>
      <c r="J3545" s="11"/>
      <c r="K3545" s="12">
        <v>0</v>
      </c>
      <c r="L3545" s="11">
        <f>=G3545-I3545+K3545</f>
      </c>
      <c r="M3545" s="3"/>
    </row>
    <row r="3546" outlineLevel="1">
      <c r="A3546" s="2"/>
      <c r="B3546" s="1" t="s">
        <v>6528</v>
      </c>
      <c r="E3546" s="1" t="s">
        <v>6529</v>
      </c>
      <c r="F3546" s="4"/>
      <c r="G3546" s="11">
        <v>0</v>
      </c>
      <c r="H3546" s="11"/>
      <c r="I3546" s="12">
        <v>0</v>
      </c>
      <c r="J3546" s="11"/>
      <c r="K3546" s="12">
        <v>0</v>
      </c>
      <c r="L3546" s="11">
        <f>=G3546-I3546+K3546</f>
      </c>
      <c r="M3546" s="3"/>
    </row>
    <row r="3547" outlineLevel="1">
      <c r="A3547" s="2"/>
      <c r="B3547" s="1" t="s">
        <v>6530</v>
      </c>
      <c r="E3547" s="1" t="s">
        <v>6531</v>
      </c>
      <c r="F3547" s="4"/>
      <c r="G3547" s="11">
        <v>0</v>
      </c>
      <c r="H3547" s="11"/>
      <c r="I3547" s="12">
        <v>0</v>
      </c>
      <c r="J3547" s="11"/>
      <c r="K3547" s="12">
        <v>0</v>
      </c>
      <c r="L3547" s="11">
        <f>=G3547-I3547+K3547</f>
      </c>
      <c r="M3547" s="3"/>
    </row>
    <row r="3548" outlineLevel="1">
      <c r="A3548" s="2"/>
      <c r="B3548" s="1" t="s">
        <v>6532</v>
      </c>
      <c r="E3548" s="1" t="s">
        <v>6533</v>
      </c>
      <c r="F3548" s="4"/>
      <c r="G3548" s="11">
        <v>0</v>
      </c>
      <c r="H3548" s="11"/>
      <c r="I3548" s="12">
        <v>0</v>
      </c>
      <c r="J3548" s="11"/>
      <c r="K3548" s="12">
        <v>0</v>
      </c>
      <c r="L3548" s="11">
        <f>=G3548-I3548+K3548</f>
      </c>
      <c r="M3548" s="3"/>
    </row>
    <row r="3549" outlineLevel="1">
      <c r="A3549" s="2"/>
      <c r="B3549" s="1" t="s">
        <v>6534</v>
      </c>
      <c r="E3549" s="1" t="s">
        <v>6535</v>
      </c>
      <c r="F3549" s="4"/>
      <c r="G3549" s="11">
        <v>0</v>
      </c>
      <c r="H3549" s="11"/>
      <c r="I3549" s="12">
        <v>0</v>
      </c>
      <c r="J3549" s="11"/>
      <c r="K3549" s="12">
        <v>0</v>
      </c>
      <c r="L3549" s="11">
        <f>=G3549-I3549+K3549</f>
      </c>
      <c r="M3549" s="3"/>
    </row>
    <row r="3550" outlineLevel="1">
      <c r="A3550" s="2"/>
      <c r="B3550" s="1" t="s">
        <v>6536</v>
      </c>
      <c r="E3550" s="1" t="s">
        <v>6537</v>
      </c>
      <c r="F3550" s="4"/>
      <c r="G3550" s="11">
        <v>0</v>
      </c>
      <c r="H3550" s="11"/>
      <c r="I3550" s="12">
        <v>0</v>
      </c>
      <c r="J3550" s="11"/>
      <c r="K3550" s="12">
        <v>0</v>
      </c>
      <c r="L3550" s="11">
        <f>=G3550-I3550+K3550</f>
      </c>
      <c r="M3550" s="3"/>
    </row>
    <row r="3551" outlineLevel="1">
      <c r="A3551" s="2"/>
      <c r="B3551" s="1" t="s">
        <v>6538</v>
      </c>
      <c r="E3551" s="1" t="s">
        <v>6539</v>
      </c>
      <c r="F3551" s="4"/>
      <c r="G3551" s="11">
        <v>0</v>
      </c>
      <c r="H3551" s="11"/>
      <c r="I3551" s="12">
        <v>0</v>
      </c>
      <c r="J3551" s="11"/>
      <c r="K3551" s="12">
        <v>0</v>
      </c>
      <c r="L3551" s="11">
        <f>=G3551-I3551+K3551</f>
      </c>
      <c r="M3551" s="3"/>
    </row>
    <row r="3552" outlineLevel="1">
      <c r="A3552" s="2"/>
      <c r="B3552" s="1" t="s">
        <v>6540</v>
      </c>
      <c r="E3552" s="1" t="s">
        <v>6541</v>
      </c>
      <c r="F3552" s="4"/>
      <c r="G3552" s="11">
        <v>0</v>
      </c>
      <c r="H3552" s="11"/>
      <c r="I3552" s="12">
        <v>0</v>
      </c>
      <c r="J3552" s="11"/>
      <c r="K3552" s="12">
        <v>0</v>
      </c>
      <c r="L3552" s="11">
        <f>=G3552-I3552+K3552</f>
      </c>
      <c r="M3552" s="3"/>
    </row>
    <row r="3553" outlineLevel="1">
      <c r="A3553" s="2"/>
      <c r="B3553" s="1" t="s">
        <v>6542</v>
      </c>
      <c r="E3553" s="1" t="s">
        <v>6543</v>
      </c>
      <c r="F3553" s="4"/>
      <c r="G3553" s="11">
        <v>0</v>
      </c>
      <c r="H3553" s="11"/>
      <c r="I3553" s="12">
        <v>0</v>
      </c>
      <c r="J3553" s="11"/>
      <c r="K3553" s="12">
        <v>0</v>
      </c>
      <c r="L3553" s="11">
        <f>=G3553-I3553+K3553</f>
      </c>
      <c r="M3553" s="3"/>
    </row>
    <row r="3554" outlineLevel="1">
      <c r="A3554" s="2"/>
      <c r="D3554" s="7" t="s">
        <v>24</v>
      </c>
      <c r="E3554" s="7"/>
      <c r="F3554" s="7"/>
      <c r="G3554" s="8">
        <f>=SUM(G3540:G3553)</f>
      </c>
      <c r="H3554" s="8"/>
      <c r="I3554" s="8">
        <f>=SUM(I3540:I3553)</f>
      </c>
      <c r="J3554" s="8"/>
      <c r="K3554" s="8">
        <f>=SUM(K3540:K3553)</f>
      </c>
      <c r="L3554" s="8">
        <f>=SUM(L3540:L3553)</f>
      </c>
      <c r="M3554" s="3"/>
    </row>
    <row r="3555">
      <c r="A3555" s="2"/>
      <c r="F3555" s="4"/>
      <c r="G3555" s="4"/>
      <c r="H3555" s="4"/>
      <c r="I3555" s="4"/>
      <c r="J3555" s="4"/>
      <c r="K3555" s="4"/>
      <c r="L3555" s="4"/>
      <c r="M3555" s="3"/>
    </row>
    <row r="3556">
      <c r="A3556" s="2"/>
      <c r="C3556" s="1" t="s">
        <v>6544</v>
      </c>
      <c r="F3556" s="4"/>
      <c r="G3556" s="11"/>
      <c r="H3556" s="11"/>
      <c r="I3556" s="11"/>
      <c r="J3556" s="11"/>
      <c r="K3556" s="11"/>
      <c r="L3556" s="11"/>
      <c r="M3556" s="3"/>
    </row>
    <row r="3557" outlineLevel="1">
      <c r="A3557" s="2"/>
      <c r="B3557" s="1" t="s">
        <v>6545</v>
      </c>
      <c r="E3557" s="1" t="s">
        <v>6546</v>
      </c>
      <c r="F3557" s="4"/>
      <c r="G3557" s="11">
        <v>0</v>
      </c>
      <c r="H3557" s="11"/>
      <c r="I3557" s="12">
        <v>0</v>
      </c>
      <c r="J3557" s="11"/>
      <c r="K3557" s="12">
        <v>0</v>
      </c>
      <c r="L3557" s="11">
        <f>=G3557-I3557+K3557</f>
      </c>
      <c r="M3557" s="3"/>
    </row>
    <row r="3558" outlineLevel="1">
      <c r="A3558" s="2"/>
      <c r="B3558" s="1" t="s">
        <v>6547</v>
      </c>
      <c r="E3558" s="1" t="s">
        <v>6548</v>
      </c>
      <c r="F3558" s="4"/>
      <c r="G3558" s="11">
        <v>0</v>
      </c>
      <c r="H3558" s="11"/>
      <c r="I3558" s="12">
        <v>0</v>
      </c>
      <c r="J3558" s="11"/>
      <c r="K3558" s="12">
        <v>0</v>
      </c>
      <c r="L3558" s="11">
        <f>=G3558-I3558+K3558</f>
      </c>
      <c r="M3558" s="3"/>
    </row>
    <row r="3559" outlineLevel="1">
      <c r="A3559" s="2"/>
      <c r="B3559" s="1" t="s">
        <v>6549</v>
      </c>
      <c r="E3559" s="1" t="s">
        <v>6550</v>
      </c>
      <c r="F3559" s="4"/>
      <c r="G3559" s="11">
        <v>0</v>
      </c>
      <c r="H3559" s="11"/>
      <c r="I3559" s="12">
        <v>0</v>
      </c>
      <c r="J3559" s="11"/>
      <c r="K3559" s="12">
        <v>0</v>
      </c>
      <c r="L3559" s="11">
        <f>=G3559-I3559+K3559</f>
      </c>
      <c r="M3559" s="3"/>
    </row>
    <row r="3560" outlineLevel="1">
      <c r="A3560" s="2"/>
      <c r="D3560" s="7" t="s">
        <v>24</v>
      </c>
      <c r="E3560" s="7"/>
      <c r="F3560" s="7"/>
      <c r="G3560" s="8">
        <f>=SUM(G3557:G3559)</f>
      </c>
      <c r="H3560" s="8"/>
      <c r="I3560" s="8">
        <f>=SUM(I3557:I3559)</f>
      </c>
      <c r="J3560" s="8"/>
      <c r="K3560" s="8">
        <f>=SUM(K3557:K3559)</f>
      </c>
      <c r="L3560" s="8">
        <f>=SUM(L3557:L3559)</f>
      </c>
      <c r="M3560" s="3"/>
    </row>
    <row r="3561">
      <c r="A3561" s="2"/>
      <c r="F3561" s="4"/>
      <c r="G3561" s="4"/>
      <c r="H3561" s="4"/>
      <c r="I3561" s="4"/>
      <c r="J3561" s="4"/>
      <c r="K3561" s="4"/>
      <c r="L3561" s="4"/>
      <c r="M3561" s="3"/>
    </row>
    <row r="3562">
      <c r="A3562" s="2"/>
      <c r="B3562" s="9"/>
      <c r="C3562" s="9" t="s">
        <v>6551</v>
      </c>
      <c r="D3562" s="9"/>
      <c r="E3562" s="9"/>
      <c r="F3562" s="9"/>
      <c r="G3562" s="9">
        <f>=G3520+G3537+G3554+G3560</f>
      </c>
      <c r="H3562" s="9"/>
      <c r="I3562" s="9">
        <f>=I3520+I3537+I3554+I3560</f>
      </c>
      <c r="J3562" s="9"/>
      <c r="K3562" s="9">
        <f>=K3520+K3537+K3554+K3560</f>
      </c>
      <c r="L3562" s="9">
        <f>=L3520+L3537+L3554+L3560</f>
      </c>
      <c r="M3562" s="3"/>
    </row>
    <row r="3563">
      <c r="A3563" s="2"/>
      <c r="C3563" s="1" t="s">
        <v>6552</v>
      </c>
      <c r="F3563" s="4"/>
      <c r="G3563" s="11"/>
      <c r="H3563" s="11"/>
      <c r="I3563" s="11"/>
      <c r="J3563" s="11"/>
      <c r="K3563" s="11"/>
      <c r="L3563" s="11"/>
      <c r="M3563" s="3"/>
    </row>
    <row r="3564">
      <c r="A3564" s="2"/>
      <c r="C3564" s="1" t="s">
        <v>6553</v>
      </c>
      <c r="F3564" s="4"/>
      <c r="G3564" s="11"/>
      <c r="H3564" s="11"/>
      <c r="I3564" s="11"/>
      <c r="J3564" s="11"/>
      <c r="K3564" s="11"/>
      <c r="L3564" s="11"/>
      <c r="M3564" s="3"/>
    </row>
    <row r="3565" outlineLevel="1">
      <c r="A3565" s="2"/>
      <c r="B3565" s="1" t="s">
        <v>6554</v>
      </c>
      <c r="E3565" s="1" t="s">
        <v>6555</v>
      </c>
      <c r="F3565" s="4"/>
      <c r="G3565" s="11">
        <v>0</v>
      </c>
      <c r="H3565" s="11"/>
      <c r="I3565" s="12">
        <v>0</v>
      </c>
      <c r="J3565" s="11"/>
      <c r="K3565" s="12">
        <v>0</v>
      </c>
      <c r="L3565" s="11">
        <f>=G3565+I3565-K3565</f>
      </c>
      <c r="M3565" s="3"/>
    </row>
    <row r="3566" outlineLevel="1">
      <c r="A3566" s="2"/>
      <c r="B3566" s="1" t="s">
        <v>6556</v>
      </c>
      <c r="E3566" s="1" t="s">
        <v>6557</v>
      </c>
      <c r="F3566" s="4"/>
      <c r="G3566" s="11">
        <v>0</v>
      </c>
      <c r="H3566" s="11"/>
      <c r="I3566" s="12">
        <v>0</v>
      </c>
      <c r="J3566" s="11"/>
      <c r="K3566" s="12">
        <v>0</v>
      </c>
      <c r="L3566" s="11">
        <f>=G3566+I3566-K3566</f>
      </c>
      <c r="M3566" s="3"/>
    </row>
    <row r="3567" outlineLevel="1">
      <c r="A3567" s="2"/>
      <c r="B3567" s="1" t="s">
        <v>6558</v>
      </c>
      <c r="E3567" s="1" t="s">
        <v>6559</v>
      </c>
      <c r="F3567" s="4"/>
      <c r="G3567" s="11">
        <v>0</v>
      </c>
      <c r="H3567" s="11"/>
      <c r="I3567" s="12">
        <v>0</v>
      </c>
      <c r="J3567" s="11"/>
      <c r="K3567" s="12">
        <v>0</v>
      </c>
      <c r="L3567" s="11">
        <f>=G3567+I3567-K3567</f>
      </c>
      <c r="M3567" s="3"/>
    </row>
    <row r="3568" outlineLevel="1">
      <c r="A3568" s="2"/>
      <c r="B3568" s="1" t="s">
        <v>6560</v>
      </c>
      <c r="E3568" s="1" t="s">
        <v>6561</v>
      </c>
      <c r="F3568" s="4"/>
      <c r="G3568" s="11">
        <v>0</v>
      </c>
      <c r="H3568" s="11"/>
      <c r="I3568" s="12">
        <v>0</v>
      </c>
      <c r="J3568" s="11"/>
      <c r="K3568" s="12">
        <v>0</v>
      </c>
      <c r="L3568" s="11">
        <f>=G3568+I3568-K3568</f>
      </c>
      <c r="M3568" s="3"/>
    </row>
    <row r="3569" outlineLevel="1">
      <c r="A3569" s="2"/>
      <c r="B3569" s="1" t="s">
        <v>6562</v>
      </c>
      <c r="E3569" s="1" t="s">
        <v>6563</v>
      </c>
      <c r="F3569" s="4"/>
      <c r="G3569" s="11">
        <v>0</v>
      </c>
      <c r="H3569" s="11"/>
      <c r="I3569" s="12">
        <v>0</v>
      </c>
      <c r="J3569" s="11"/>
      <c r="K3569" s="12">
        <v>0</v>
      </c>
      <c r="L3569" s="11">
        <f>=G3569+I3569-K3569</f>
      </c>
      <c r="M3569" s="3"/>
    </row>
    <row r="3570" outlineLevel="1">
      <c r="A3570" s="2"/>
      <c r="B3570" s="1" t="s">
        <v>6564</v>
      </c>
      <c r="E3570" s="1" t="s">
        <v>6565</v>
      </c>
      <c r="F3570" s="4"/>
      <c r="G3570" s="11">
        <v>0</v>
      </c>
      <c r="H3570" s="11"/>
      <c r="I3570" s="12">
        <v>0</v>
      </c>
      <c r="J3570" s="11"/>
      <c r="K3570" s="12">
        <v>0</v>
      </c>
      <c r="L3570" s="11">
        <f>=G3570+I3570-K3570</f>
      </c>
      <c r="M3570" s="3"/>
    </row>
    <row r="3571" outlineLevel="1">
      <c r="A3571" s="2"/>
      <c r="B3571" s="1" t="s">
        <v>6566</v>
      </c>
      <c r="E3571" s="1" t="s">
        <v>6567</v>
      </c>
      <c r="F3571" s="4"/>
      <c r="G3571" s="11">
        <v>0</v>
      </c>
      <c r="H3571" s="11"/>
      <c r="I3571" s="12">
        <v>0</v>
      </c>
      <c r="J3571" s="11"/>
      <c r="K3571" s="12">
        <v>0</v>
      </c>
      <c r="L3571" s="11">
        <f>=G3571+I3571-K3571</f>
      </c>
      <c r="M3571" s="3"/>
    </row>
    <row r="3572" outlineLevel="1">
      <c r="A3572" s="2"/>
      <c r="B3572" s="1" t="s">
        <v>6568</v>
      </c>
      <c r="E3572" s="1" t="s">
        <v>6569</v>
      </c>
      <c r="F3572" s="4"/>
      <c r="G3572" s="11">
        <v>0</v>
      </c>
      <c r="H3572" s="11"/>
      <c r="I3572" s="12">
        <v>0</v>
      </c>
      <c r="J3572" s="11"/>
      <c r="K3572" s="12">
        <v>0</v>
      </c>
      <c r="L3572" s="11">
        <f>=G3572+I3572-K3572</f>
      </c>
      <c r="M3572" s="3"/>
    </row>
    <row r="3573" outlineLevel="1">
      <c r="A3573" s="2"/>
      <c r="B3573" s="1" t="s">
        <v>6570</v>
      </c>
      <c r="E3573" s="1" t="s">
        <v>6571</v>
      </c>
      <c r="F3573" s="4"/>
      <c r="G3573" s="11">
        <v>0</v>
      </c>
      <c r="H3573" s="11"/>
      <c r="I3573" s="12">
        <v>0</v>
      </c>
      <c r="J3573" s="11"/>
      <c r="K3573" s="12">
        <v>0</v>
      </c>
      <c r="L3573" s="11">
        <f>=G3573+I3573-K3573</f>
      </c>
      <c r="M3573" s="3"/>
    </row>
    <row r="3574" outlineLevel="1">
      <c r="A3574" s="2"/>
      <c r="B3574" s="1" t="s">
        <v>6572</v>
      </c>
      <c r="E3574" s="1" t="s">
        <v>6573</v>
      </c>
      <c r="F3574" s="4"/>
      <c r="G3574" s="11">
        <v>0</v>
      </c>
      <c r="H3574" s="11"/>
      <c r="I3574" s="12">
        <v>0</v>
      </c>
      <c r="J3574" s="11"/>
      <c r="K3574" s="12">
        <v>0</v>
      </c>
      <c r="L3574" s="11">
        <f>=G3574+I3574-K3574</f>
      </c>
      <c r="M3574" s="3"/>
    </row>
    <row r="3575" outlineLevel="1">
      <c r="A3575" s="2"/>
      <c r="B3575" s="1" t="s">
        <v>6574</v>
      </c>
      <c r="E3575" s="1" t="s">
        <v>6575</v>
      </c>
      <c r="F3575" s="4"/>
      <c r="G3575" s="11">
        <v>0</v>
      </c>
      <c r="H3575" s="11"/>
      <c r="I3575" s="12">
        <v>0</v>
      </c>
      <c r="J3575" s="11"/>
      <c r="K3575" s="12">
        <v>0</v>
      </c>
      <c r="L3575" s="11">
        <f>=G3575+I3575-K3575</f>
      </c>
      <c r="M3575" s="3"/>
    </row>
    <row r="3576" outlineLevel="1">
      <c r="A3576" s="2"/>
      <c r="B3576" s="1" t="s">
        <v>6576</v>
      </c>
      <c r="E3576" s="1" t="s">
        <v>6577</v>
      </c>
      <c r="F3576" s="4"/>
      <c r="G3576" s="11">
        <v>0</v>
      </c>
      <c r="H3576" s="11"/>
      <c r="I3576" s="12">
        <v>0</v>
      </c>
      <c r="J3576" s="11"/>
      <c r="K3576" s="12">
        <v>0</v>
      </c>
      <c r="L3576" s="11">
        <f>=G3576+I3576-K3576</f>
      </c>
      <c r="M3576" s="3"/>
    </row>
    <row r="3577" outlineLevel="1">
      <c r="A3577" s="2"/>
      <c r="B3577" s="1" t="s">
        <v>6578</v>
      </c>
      <c r="E3577" s="1" t="s">
        <v>6579</v>
      </c>
      <c r="F3577" s="4"/>
      <c r="G3577" s="11">
        <v>0</v>
      </c>
      <c r="H3577" s="11"/>
      <c r="I3577" s="12">
        <v>0</v>
      </c>
      <c r="J3577" s="11"/>
      <c r="K3577" s="12">
        <v>0</v>
      </c>
      <c r="L3577" s="11">
        <f>=G3577+I3577-K3577</f>
      </c>
      <c r="M3577" s="3"/>
    </row>
    <row r="3578" outlineLevel="1">
      <c r="A3578" s="2"/>
      <c r="B3578" s="1" t="s">
        <v>6580</v>
      </c>
      <c r="E3578" s="1" t="s">
        <v>6581</v>
      </c>
      <c r="F3578" s="4"/>
      <c r="G3578" s="11">
        <v>0</v>
      </c>
      <c r="H3578" s="11"/>
      <c r="I3578" s="12">
        <v>0</v>
      </c>
      <c r="J3578" s="11"/>
      <c r="K3578" s="12">
        <v>0</v>
      </c>
      <c r="L3578" s="11">
        <f>=G3578+I3578-K3578</f>
      </c>
      <c r="M3578" s="3"/>
    </row>
    <row r="3579" outlineLevel="1">
      <c r="A3579" s="2"/>
      <c r="B3579" s="1" t="s">
        <v>6582</v>
      </c>
      <c r="E3579" s="1" t="s">
        <v>6583</v>
      </c>
      <c r="F3579" s="4"/>
      <c r="G3579" s="11">
        <v>0</v>
      </c>
      <c r="H3579" s="11"/>
      <c r="I3579" s="12">
        <v>0</v>
      </c>
      <c r="J3579" s="11"/>
      <c r="K3579" s="12">
        <v>0</v>
      </c>
      <c r="L3579" s="11">
        <f>=G3579+I3579-K3579</f>
      </c>
      <c r="M3579" s="3"/>
    </row>
    <row r="3580" outlineLevel="1">
      <c r="A3580" s="2"/>
      <c r="D3580" s="7" t="s">
        <v>24</v>
      </c>
      <c r="E3580" s="7"/>
      <c r="F3580" s="7"/>
      <c r="G3580" s="8">
        <f>=SUM(G3565:G3579)</f>
      </c>
      <c r="H3580" s="8"/>
      <c r="I3580" s="8">
        <f>=SUM(I3565:I3579)</f>
      </c>
      <c r="J3580" s="8"/>
      <c r="K3580" s="8">
        <f>=SUM(K3565:K3579)</f>
      </c>
      <c r="L3580" s="8">
        <f>=SUM(L3565:L3579)</f>
      </c>
      <c r="M3580" s="3"/>
    </row>
    <row r="3581">
      <c r="A3581" s="2"/>
      <c r="F3581" s="4"/>
      <c r="G3581" s="4"/>
      <c r="H3581" s="4"/>
      <c r="I3581" s="4"/>
      <c r="J3581" s="4"/>
      <c r="K3581" s="4"/>
      <c r="L3581" s="4"/>
      <c r="M3581" s="3"/>
    </row>
    <row r="3582">
      <c r="A3582" s="2"/>
      <c r="C3582" s="1" t="s">
        <v>6584</v>
      </c>
      <c r="F3582" s="4"/>
      <c r="G3582" s="11"/>
      <c r="H3582" s="11"/>
      <c r="I3582" s="11"/>
      <c r="J3582" s="11"/>
      <c r="K3582" s="11"/>
      <c r="L3582" s="11"/>
      <c r="M3582" s="3"/>
    </row>
    <row r="3583" outlineLevel="1">
      <c r="A3583" s="2"/>
      <c r="B3583" s="1" t="s">
        <v>6585</v>
      </c>
      <c r="E3583" s="1" t="s">
        <v>6586</v>
      </c>
      <c r="F3583" s="4"/>
      <c r="G3583" s="11">
        <v>0</v>
      </c>
      <c r="H3583" s="11"/>
      <c r="I3583" s="12">
        <v>0</v>
      </c>
      <c r="J3583" s="11"/>
      <c r="K3583" s="12">
        <v>0</v>
      </c>
      <c r="L3583" s="11">
        <f>=G3583+I3583-K3583</f>
      </c>
      <c r="M3583" s="3"/>
    </row>
    <row r="3584" outlineLevel="1">
      <c r="A3584" s="2"/>
      <c r="B3584" s="1" t="s">
        <v>6587</v>
      </c>
      <c r="E3584" s="1" t="s">
        <v>6588</v>
      </c>
      <c r="F3584" s="4"/>
      <c r="G3584" s="11">
        <v>0</v>
      </c>
      <c r="H3584" s="11"/>
      <c r="I3584" s="12">
        <v>0</v>
      </c>
      <c r="J3584" s="11"/>
      <c r="K3584" s="12">
        <v>0</v>
      </c>
      <c r="L3584" s="11">
        <f>=G3584+I3584-K3584</f>
      </c>
      <c r="M3584" s="3"/>
    </row>
    <row r="3585" outlineLevel="1">
      <c r="A3585" s="2"/>
      <c r="B3585" s="1" t="s">
        <v>6589</v>
      </c>
      <c r="E3585" s="1" t="s">
        <v>6590</v>
      </c>
      <c r="F3585" s="4"/>
      <c r="G3585" s="11">
        <v>0</v>
      </c>
      <c r="H3585" s="11"/>
      <c r="I3585" s="12">
        <v>0</v>
      </c>
      <c r="J3585" s="11"/>
      <c r="K3585" s="12">
        <v>0</v>
      </c>
      <c r="L3585" s="11">
        <f>=G3585+I3585-K3585</f>
      </c>
      <c r="M3585" s="3"/>
    </row>
    <row r="3586" outlineLevel="1">
      <c r="A3586" s="2"/>
      <c r="B3586" s="1" t="s">
        <v>6591</v>
      </c>
      <c r="E3586" s="1" t="s">
        <v>6592</v>
      </c>
      <c r="F3586" s="4"/>
      <c r="G3586" s="11">
        <v>0</v>
      </c>
      <c r="H3586" s="11"/>
      <c r="I3586" s="12">
        <v>0</v>
      </c>
      <c r="J3586" s="11"/>
      <c r="K3586" s="12">
        <v>0</v>
      </c>
      <c r="L3586" s="11">
        <f>=G3586+I3586-K3586</f>
      </c>
      <c r="M3586" s="3"/>
    </row>
    <row r="3587" outlineLevel="1">
      <c r="A3587" s="2"/>
      <c r="B3587" s="1" t="s">
        <v>6593</v>
      </c>
      <c r="E3587" s="1" t="s">
        <v>6594</v>
      </c>
      <c r="F3587" s="4"/>
      <c r="G3587" s="11">
        <v>0</v>
      </c>
      <c r="H3587" s="11"/>
      <c r="I3587" s="12">
        <v>0</v>
      </c>
      <c r="J3587" s="11"/>
      <c r="K3587" s="12">
        <v>0</v>
      </c>
      <c r="L3587" s="11">
        <f>=G3587+I3587-K3587</f>
      </c>
      <c r="M3587" s="3"/>
    </row>
    <row r="3588" outlineLevel="1">
      <c r="A3588" s="2"/>
      <c r="B3588" s="1" t="s">
        <v>6595</v>
      </c>
      <c r="E3588" s="1" t="s">
        <v>6596</v>
      </c>
      <c r="F3588" s="4"/>
      <c r="G3588" s="11">
        <v>0</v>
      </c>
      <c r="H3588" s="11"/>
      <c r="I3588" s="12">
        <v>0</v>
      </c>
      <c r="J3588" s="11"/>
      <c r="K3588" s="12">
        <v>0</v>
      </c>
      <c r="L3588" s="11">
        <f>=G3588+I3588-K3588</f>
      </c>
      <c r="M3588" s="3"/>
    </row>
    <row r="3589" outlineLevel="1">
      <c r="A3589" s="2"/>
      <c r="B3589" s="1" t="s">
        <v>6597</v>
      </c>
      <c r="E3589" s="1" t="s">
        <v>6598</v>
      </c>
      <c r="F3589" s="4"/>
      <c r="G3589" s="11">
        <v>0</v>
      </c>
      <c r="H3589" s="11"/>
      <c r="I3589" s="12">
        <v>0</v>
      </c>
      <c r="J3589" s="11"/>
      <c r="K3589" s="12">
        <v>0</v>
      </c>
      <c r="L3589" s="11">
        <f>=G3589+I3589-K3589</f>
      </c>
      <c r="M3589" s="3"/>
    </row>
    <row r="3590" outlineLevel="1">
      <c r="A3590" s="2"/>
      <c r="B3590" s="1" t="s">
        <v>6599</v>
      </c>
      <c r="E3590" s="1" t="s">
        <v>6600</v>
      </c>
      <c r="F3590" s="4"/>
      <c r="G3590" s="11">
        <v>0</v>
      </c>
      <c r="H3590" s="11"/>
      <c r="I3590" s="12">
        <v>0</v>
      </c>
      <c r="J3590" s="11"/>
      <c r="K3590" s="12">
        <v>0</v>
      </c>
      <c r="L3590" s="11">
        <f>=G3590+I3590-K3590</f>
      </c>
      <c r="M3590" s="3"/>
    </row>
    <row r="3591" outlineLevel="1">
      <c r="A3591" s="2"/>
      <c r="B3591" s="1" t="s">
        <v>6601</v>
      </c>
      <c r="E3591" s="1" t="s">
        <v>6602</v>
      </c>
      <c r="F3591" s="4"/>
      <c r="G3591" s="11">
        <v>0</v>
      </c>
      <c r="H3591" s="11"/>
      <c r="I3591" s="12">
        <v>0</v>
      </c>
      <c r="J3591" s="11"/>
      <c r="K3591" s="12">
        <v>0</v>
      </c>
      <c r="L3591" s="11">
        <f>=G3591+I3591-K3591</f>
      </c>
      <c r="M3591" s="3"/>
    </row>
    <row r="3592" outlineLevel="1">
      <c r="A3592" s="2"/>
      <c r="B3592" s="1" t="s">
        <v>6603</v>
      </c>
      <c r="E3592" s="1" t="s">
        <v>6604</v>
      </c>
      <c r="F3592" s="4"/>
      <c r="G3592" s="11">
        <v>0</v>
      </c>
      <c r="H3592" s="11"/>
      <c r="I3592" s="12">
        <v>0</v>
      </c>
      <c r="J3592" s="11"/>
      <c r="K3592" s="12">
        <v>0</v>
      </c>
      <c r="L3592" s="11">
        <f>=G3592+I3592-K3592</f>
      </c>
      <c r="M3592" s="3"/>
    </row>
    <row r="3593" outlineLevel="1">
      <c r="A3593" s="2"/>
      <c r="B3593" s="1" t="s">
        <v>6605</v>
      </c>
      <c r="E3593" s="1" t="s">
        <v>6606</v>
      </c>
      <c r="F3593" s="4"/>
      <c r="G3593" s="11">
        <v>0</v>
      </c>
      <c r="H3593" s="11"/>
      <c r="I3593" s="12">
        <v>0</v>
      </c>
      <c r="J3593" s="11"/>
      <c r="K3593" s="12">
        <v>0</v>
      </c>
      <c r="L3593" s="11">
        <f>=G3593+I3593-K3593</f>
      </c>
      <c r="M3593" s="3"/>
    </row>
    <row r="3594" outlineLevel="1">
      <c r="A3594" s="2"/>
      <c r="B3594" s="1" t="s">
        <v>6607</v>
      </c>
      <c r="E3594" s="1" t="s">
        <v>6608</v>
      </c>
      <c r="F3594" s="4"/>
      <c r="G3594" s="11">
        <v>0</v>
      </c>
      <c r="H3594" s="11"/>
      <c r="I3594" s="12">
        <v>0</v>
      </c>
      <c r="J3594" s="11"/>
      <c r="K3594" s="12">
        <v>0</v>
      </c>
      <c r="L3594" s="11">
        <f>=G3594+I3594-K3594</f>
      </c>
      <c r="M3594" s="3"/>
    </row>
    <row r="3595" outlineLevel="1">
      <c r="A3595" s="2"/>
      <c r="B3595" s="1" t="s">
        <v>6609</v>
      </c>
      <c r="E3595" s="1" t="s">
        <v>6610</v>
      </c>
      <c r="F3595" s="4"/>
      <c r="G3595" s="11">
        <v>0</v>
      </c>
      <c r="H3595" s="11"/>
      <c r="I3595" s="12">
        <v>0</v>
      </c>
      <c r="J3595" s="11"/>
      <c r="K3595" s="12">
        <v>0</v>
      </c>
      <c r="L3595" s="11">
        <f>=G3595+I3595-K3595</f>
      </c>
      <c r="M3595" s="3"/>
    </row>
    <row r="3596" outlineLevel="1">
      <c r="A3596" s="2"/>
      <c r="B3596" s="1" t="s">
        <v>6611</v>
      </c>
      <c r="E3596" s="1" t="s">
        <v>6612</v>
      </c>
      <c r="F3596" s="4"/>
      <c r="G3596" s="11">
        <v>0</v>
      </c>
      <c r="H3596" s="11"/>
      <c r="I3596" s="12">
        <v>0</v>
      </c>
      <c r="J3596" s="11"/>
      <c r="K3596" s="12">
        <v>0</v>
      </c>
      <c r="L3596" s="11">
        <f>=G3596+I3596-K3596</f>
      </c>
      <c r="M3596" s="3"/>
    </row>
    <row r="3597" outlineLevel="1">
      <c r="A3597" s="2"/>
      <c r="D3597" s="7" t="s">
        <v>24</v>
      </c>
      <c r="E3597" s="7"/>
      <c r="F3597" s="7"/>
      <c r="G3597" s="8">
        <f>=SUM(G3583:G3596)</f>
      </c>
      <c r="H3597" s="8"/>
      <c r="I3597" s="8">
        <f>=SUM(I3583:I3596)</f>
      </c>
      <c r="J3597" s="8"/>
      <c r="K3597" s="8">
        <f>=SUM(K3583:K3596)</f>
      </c>
      <c r="L3597" s="8">
        <f>=SUM(L3583:L3596)</f>
      </c>
      <c r="M3597" s="3"/>
    </row>
    <row r="3598">
      <c r="A3598" s="2"/>
      <c r="F3598" s="4"/>
      <c r="G3598" s="4"/>
      <c r="H3598" s="4"/>
      <c r="I3598" s="4"/>
      <c r="J3598" s="4"/>
      <c r="K3598" s="4"/>
      <c r="L3598" s="4"/>
      <c r="M3598" s="3"/>
    </row>
    <row r="3599">
      <c r="A3599" s="2"/>
      <c r="C3599" s="1" t="s">
        <v>6613</v>
      </c>
      <c r="F3599" s="4"/>
      <c r="G3599" s="11"/>
      <c r="H3599" s="11"/>
      <c r="I3599" s="11"/>
      <c r="J3599" s="11"/>
      <c r="K3599" s="11"/>
      <c r="L3599" s="11"/>
      <c r="M3599" s="3"/>
    </row>
    <row r="3600" outlineLevel="1">
      <c r="A3600" s="2"/>
      <c r="B3600" s="1" t="s">
        <v>6614</v>
      </c>
      <c r="E3600" s="1" t="s">
        <v>6615</v>
      </c>
      <c r="F3600" s="4"/>
      <c r="G3600" s="11">
        <v>0</v>
      </c>
      <c r="H3600" s="11"/>
      <c r="I3600" s="12">
        <v>0</v>
      </c>
      <c r="J3600" s="11"/>
      <c r="K3600" s="12">
        <v>0</v>
      </c>
      <c r="L3600" s="11">
        <f>=G3600+I3600-K3600</f>
      </c>
      <c r="M3600" s="3"/>
    </row>
    <row r="3601" outlineLevel="1">
      <c r="A3601" s="2"/>
      <c r="B3601" s="1" t="s">
        <v>6616</v>
      </c>
      <c r="E3601" s="1" t="s">
        <v>6617</v>
      </c>
      <c r="F3601" s="4"/>
      <c r="G3601" s="11">
        <v>0</v>
      </c>
      <c r="H3601" s="11"/>
      <c r="I3601" s="12">
        <v>0</v>
      </c>
      <c r="J3601" s="11"/>
      <c r="K3601" s="12">
        <v>0</v>
      </c>
      <c r="L3601" s="11">
        <f>=G3601+I3601-K3601</f>
      </c>
      <c r="M3601" s="3"/>
    </row>
    <row r="3602" outlineLevel="1">
      <c r="A3602" s="2"/>
      <c r="D3602" s="7" t="s">
        <v>24</v>
      </c>
      <c r="E3602" s="7"/>
      <c r="F3602" s="7"/>
      <c r="G3602" s="8">
        <f>=SUM(G3600:G3601)</f>
      </c>
      <c r="H3602" s="8"/>
      <c r="I3602" s="8">
        <f>=SUM(I3600:I3601)</f>
      </c>
      <c r="J3602" s="8"/>
      <c r="K3602" s="8">
        <f>=SUM(K3600:K3601)</f>
      </c>
      <c r="L3602" s="8">
        <f>=SUM(L3600:L3601)</f>
      </c>
      <c r="M3602" s="3"/>
    </row>
    <row r="3603">
      <c r="A3603" s="2"/>
      <c r="F3603" s="4"/>
      <c r="G3603" s="4"/>
      <c r="H3603" s="4"/>
      <c r="I3603" s="4"/>
      <c r="J3603" s="4"/>
      <c r="K3603" s="4"/>
      <c r="L3603" s="4"/>
      <c r="M3603" s="3"/>
    </row>
    <row r="3604">
      <c r="A3604" s="2"/>
      <c r="C3604" s="1" t="s">
        <v>6618</v>
      </c>
      <c r="F3604" s="4"/>
      <c r="G3604" s="11"/>
      <c r="H3604" s="11"/>
      <c r="I3604" s="11"/>
      <c r="J3604" s="11"/>
      <c r="K3604" s="11"/>
      <c r="L3604" s="11"/>
      <c r="M3604" s="3"/>
    </row>
    <row r="3605" outlineLevel="1">
      <c r="A3605" s="2"/>
      <c r="B3605" s="1" t="s">
        <v>6619</v>
      </c>
      <c r="E3605" s="1" t="s">
        <v>6620</v>
      </c>
      <c r="F3605" s="4"/>
      <c r="G3605" s="11">
        <v>0</v>
      </c>
      <c r="H3605" s="11"/>
      <c r="I3605" s="12">
        <v>0</v>
      </c>
      <c r="J3605" s="11"/>
      <c r="K3605" s="12">
        <v>0</v>
      </c>
      <c r="L3605" s="11">
        <f>=G3605+I3605-K3605</f>
      </c>
      <c r="M3605" s="3"/>
    </row>
    <row r="3606" outlineLevel="1">
      <c r="A3606" s="2"/>
      <c r="B3606" s="1" t="s">
        <v>6621</v>
      </c>
      <c r="E3606" s="1" t="s">
        <v>6622</v>
      </c>
      <c r="F3606" s="4"/>
      <c r="G3606" s="11">
        <v>0</v>
      </c>
      <c r="H3606" s="11"/>
      <c r="I3606" s="12">
        <v>0</v>
      </c>
      <c r="J3606" s="11"/>
      <c r="K3606" s="12">
        <v>0</v>
      </c>
      <c r="L3606" s="11">
        <f>=G3606+I3606-K3606</f>
      </c>
      <c r="M3606" s="3"/>
    </row>
    <row r="3607" outlineLevel="1">
      <c r="A3607" s="2"/>
      <c r="B3607" s="1" t="s">
        <v>6623</v>
      </c>
      <c r="E3607" s="1" t="s">
        <v>6624</v>
      </c>
      <c r="F3607" s="4"/>
      <c r="G3607" s="11">
        <v>0</v>
      </c>
      <c r="H3607" s="11"/>
      <c r="I3607" s="12">
        <v>0</v>
      </c>
      <c r="J3607" s="11"/>
      <c r="K3607" s="12">
        <v>0</v>
      </c>
      <c r="L3607" s="11">
        <f>=G3607+I3607-K3607</f>
      </c>
      <c r="M3607" s="3"/>
    </row>
    <row r="3608" outlineLevel="1">
      <c r="A3608" s="2"/>
      <c r="B3608" s="1" t="s">
        <v>6625</v>
      </c>
      <c r="E3608" s="1" t="s">
        <v>6626</v>
      </c>
      <c r="F3608" s="4"/>
      <c r="G3608" s="11">
        <v>0</v>
      </c>
      <c r="H3608" s="11"/>
      <c r="I3608" s="12">
        <v>0</v>
      </c>
      <c r="J3608" s="11"/>
      <c r="K3608" s="12">
        <v>0</v>
      </c>
      <c r="L3608" s="11">
        <f>=G3608+I3608-K3608</f>
      </c>
      <c r="M3608" s="3"/>
    </row>
    <row r="3609" outlineLevel="1">
      <c r="A3609" s="2"/>
      <c r="B3609" s="1" t="s">
        <v>6627</v>
      </c>
      <c r="E3609" s="1" t="s">
        <v>6628</v>
      </c>
      <c r="F3609" s="4"/>
      <c r="G3609" s="11">
        <v>0</v>
      </c>
      <c r="H3609" s="11"/>
      <c r="I3609" s="12">
        <v>0</v>
      </c>
      <c r="J3609" s="11"/>
      <c r="K3609" s="12">
        <v>0</v>
      </c>
      <c r="L3609" s="11">
        <f>=G3609+I3609-K3609</f>
      </c>
      <c r="M3609" s="3"/>
    </row>
    <row r="3610" outlineLevel="1">
      <c r="A3610" s="2"/>
      <c r="B3610" s="1" t="s">
        <v>6629</v>
      </c>
      <c r="E3610" s="1" t="s">
        <v>6630</v>
      </c>
      <c r="F3610" s="4"/>
      <c r="G3610" s="11">
        <v>0</v>
      </c>
      <c r="H3610" s="11"/>
      <c r="I3610" s="12">
        <v>0</v>
      </c>
      <c r="J3610" s="11"/>
      <c r="K3610" s="12">
        <v>0</v>
      </c>
      <c r="L3610" s="11">
        <f>=G3610+I3610-K3610</f>
      </c>
      <c r="M3610" s="3"/>
    </row>
    <row r="3611" outlineLevel="1">
      <c r="A3611" s="2"/>
      <c r="B3611" s="1" t="s">
        <v>6631</v>
      </c>
      <c r="E3611" s="1" t="s">
        <v>6632</v>
      </c>
      <c r="F3611" s="4"/>
      <c r="G3611" s="11">
        <v>0</v>
      </c>
      <c r="H3611" s="11"/>
      <c r="I3611" s="12">
        <v>0</v>
      </c>
      <c r="J3611" s="11"/>
      <c r="K3611" s="12">
        <v>0</v>
      </c>
      <c r="L3611" s="11">
        <f>=G3611+I3611-K3611</f>
      </c>
      <c r="M3611" s="3"/>
    </row>
    <row r="3612" outlineLevel="1">
      <c r="A3612" s="2"/>
      <c r="B3612" s="1" t="s">
        <v>6633</v>
      </c>
      <c r="E3612" s="1" t="s">
        <v>6634</v>
      </c>
      <c r="F3612" s="4"/>
      <c r="G3612" s="11">
        <v>0</v>
      </c>
      <c r="H3612" s="11"/>
      <c r="I3612" s="12">
        <v>0</v>
      </c>
      <c r="J3612" s="11"/>
      <c r="K3612" s="12">
        <v>0</v>
      </c>
      <c r="L3612" s="11">
        <f>=G3612+I3612-K3612</f>
      </c>
      <c r="M3612" s="3"/>
    </row>
    <row r="3613" outlineLevel="1">
      <c r="A3613" s="2"/>
      <c r="B3613" s="1" t="s">
        <v>6635</v>
      </c>
      <c r="E3613" s="1" t="s">
        <v>6636</v>
      </c>
      <c r="F3613" s="4"/>
      <c r="G3613" s="11">
        <v>0</v>
      </c>
      <c r="H3613" s="11"/>
      <c r="I3613" s="12">
        <v>0</v>
      </c>
      <c r="J3613" s="11"/>
      <c r="K3613" s="12">
        <v>0</v>
      </c>
      <c r="L3613" s="11">
        <f>=G3613+I3613-K3613</f>
      </c>
      <c r="M3613" s="3"/>
    </row>
    <row r="3614" outlineLevel="1">
      <c r="A3614" s="2"/>
      <c r="B3614" s="1" t="s">
        <v>6637</v>
      </c>
      <c r="E3614" s="1" t="s">
        <v>6638</v>
      </c>
      <c r="F3614" s="4"/>
      <c r="G3614" s="11">
        <v>0</v>
      </c>
      <c r="H3614" s="11"/>
      <c r="I3614" s="12">
        <v>0</v>
      </c>
      <c r="J3614" s="11"/>
      <c r="K3614" s="12">
        <v>0</v>
      </c>
      <c r="L3614" s="11">
        <f>=G3614+I3614-K3614</f>
      </c>
      <c r="M3614" s="3"/>
    </row>
    <row r="3615" outlineLevel="1">
      <c r="A3615" s="2"/>
      <c r="D3615" s="7" t="s">
        <v>24</v>
      </c>
      <c r="E3615" s="7"/>
      <c r="F3615" s="7"/>
      <c r="G3615" s="8">
        <f>=SUM(G3605:G3614)</f>
      </c>
      <c r="H3615" s="8"/>
      <c r="I3615" s="8">
        <f>=SUM(I3605:I3614)</f>
      </c>
      <c r="J3615" s="8"/>
      <c r="K3615" s="8">
        <f>=SUM(K3605:K3614)</f>
      </c>
      <c r="L3615" s="8">
        <f>=SUM(L3605:L3614)</f>
      </c>
      <c r="M3615" s="3" t="s">
        <v>266</v>
      </c>
    </row>
    <row r="3616">
      <c r="A3616" s="2"/>
      <c r="F3616" s="4"/>
      <c r="G3616" s="4"/>
      <c r="H3616" s="4"/>
      <c r="I3616" s="4"/>
      <c r="J3616" s="4"/>
      <c r="K3616" s="4"/>
      <c r="L3616" s="4"/>
      <c r="M3616" s="3"/>
    </row>
    <row r="3617">
      <c r="A3617" s="2"/>
      <c r="B3617" s="9"/>
      <c r="C3617" s="9" t="s">
        <v>6639</v>
      </c>
      <c r="D3617" s="9"/>
      <c r="E3617" s="9"/>
      <c r="F3617" s="9"/>
      <c r="G3617" s="9">
        <f>=G3580+G3597+G3602+G3615</f>
      </c>
      <c r="H3617" s="9"/>
      <c r="I3617" s="9">
        <f>=I3580+I3597+I3602+I3615</f>
      </c>
      <c r="J3617" s="9"/>
      <c r="K3617" s="9">
        <f>=K3580+K3597+K3602+K3615</f>
      </c>
      <c r="L3617" s="9">
        <f>=L3580+L3597+L3602+L3615</f>
      </c>
      <c r="M3617" s="3"/>
    </row>
    <row r="3618">
      <c r="A3618" s="2"/>
      <c r="B3618" s="9"/>
      <c r="C3618" s="9" t="s">
        <v>6640</v>
      </c>
      <c r="D3618" s="9"/>
      <c r="E3618" s="9"/>
      <c r="F3618" s="9"/>
      <c r="G3618" s="9">
        <f>=G3562-G3617</f>
      </c>
      <c r="H3618" s="9"/>
      <c r="I3618" s="9">
        <f>=I3562-I3617</f>
      </c>
      <c r="J3618" s="9"/>
      <c r="K3618" s="9">
        <f>=K3562-K3617</f>
      </c>
      <c r="L3618" s="9">
        <f>=L3562-L3617</f>
      </c>
      <c r="M3618" s="3"/>
    </row>
    <row r="3619">
      <c r="A3619" s="2"/>
      <c r="C3619" s="1" t="s">
        <v>6641</v>
      </c>
      <c r="F3619" s="4"/>
      <c r="G3619" s="11"/>
      <c r="H3619" s="11"/>
      <c r="I3619" s="11"/>
      <c r="J3619" s="11"/>
      <c r="K3619" s="11"/>
      <c r="L3619" s="11"/>
      <c r="M3619" s="3"/>
    </row>
    <row r="3620">
      <c r="A3620" s="2"/>
      <c r="C3620" s="1" t="s">
        <v>6642</v>
      </c>
      <c r="F3620" s="4"/>
      <c r="G3620" s="11"/>
      <c r="H3620" s="11"/>
      <c r="I3620" s="11"/>
      <c r="J3620" s="11"/>
      <c r="K3620" s="11"/>
      <c r="L3620" s="11"/>
      <c r="M3620" s="3"/>
    </row>
    <row r="3621" outlineLevel="1">
      <c r="A3621" s="2"/>
      <c r="B3621" s="1" t="s">
        <v>6643</v>
      </c>
      <c r="E3621" s="1" t="s">
        <v>6644</v>
      </c>
      <c r="F3621" s="4"/>
      <c r="G3621" s="11">
        <v>0</v>
      </c>
      <c r="H3621" s="11"/>
      <c r="I3621" s="12">
        <v>0</v>
      </c>
      <c r="J3621" s="11"/>
      <c r="K3621" s="12">
        <v>0</v>
      </c>
      <c r="L3621" s="11">
        <f>=G3621+I3621-K3621</f>
      </c>
      <c r="M3621" s="3"/>
    </row>
    <row r="3622" outlineLevel="1">
      <c r="A3622" s="2"/>
      <c r="B3622" s="1" t="s">
        <v>6645</v>
      </c>
      <c r="E3622" s="1" t="s">
        <v>6646</v>
      </c>
      <c r="F3622" s="4"/>
      <c r="G3622" s="11">
        <v>0</v>
      </c>
      <c r="H3622" s="11"/>
      <c r="I3622" s="12">
        <v>0</v>
      </c>
      <c r="J3622" s="11"/>
      <c r="K3622" s="12">
        <v>0</v>
      </c>
      <c r="L3622" s="11">
        <f>=G3622+I3622-K3622</f>
      </c>
      <c r="M3622" s="3"/>
    </row>
    <row r="3623" outlineLevel="1">
      <c r="A3623" s="2"/>
      <c r="B3623" s="1" t="s">
        <v>6647</v>
      </c>
      <c r="E3623" s="1" t="s">
        <v>6648</v>
      </c>
      <c r="F3623" s="4"/>
      <c r="G3623" s="11">
        <v>0</v>
      </c>
      <c r="H3623" s="11"/>
      <c r="I3623" s="12">
        <v>0</v>
      </c>
      <c r="J3623" s="11"/>
      <c r="K3623" s="12">
        <v>0</v>
      </c>
      <c r="L3623" s="11">
        <f>=G3623+I3623-K3623</f>
      </c>
      <c r="M3623" s="3"/>
    </row>
    <row r="3624" outlineLevel="1">
      <c r="A3624" s="2"/>
      <c r="B3624" s="1" t="s">
        <v>6649</v>
      </c>
      <c r="E3624" s="1" t="s">
        <v>6650</v>
      </c>
      <c r="F3624" s="4"/>
      <c r="G3624" s="11">
        <v>0</v>
      </c>
      <c r="H3624" s="11"/>
      <c r="I3624" s="12">
        <v>0</v>
      </c>
      <c r="J3624" s="11"/>
      <c r="K3624" s="12">
        <v>0</v>
      </c>
      <c r="L3624" s="11">
        <f>=G3624+I3624-K3624</f>
      </c>
      <c r="M3624" s="3"/>
    </row>
    <row r="3625" outlineLevel="1">
      <c r="A3625" s="2"/>
      <c r="B3625" s="1" t="s">
        <v>6651</v>
      </c>
      <c r="E3625" s="1" t="s">
        <v>6652</v>
      </c>
      <c r="F3625" s="4"/>
      <c r="G3625" s="11">
        <v>0</v>
      </c>
      <c r="H3625" s="11"/>
      <c r="I3625" s="12">
        <v>0</v>
      </c>
      <c r="J3625" s="11"/>
      <c r="K3625" s="12">
        <v>0</v>
      </c>
      <c r="L3625" s="11">
        <f>=G3625+I3625-K3625</f>
      </c>
      <c r="M3625" s="3"/>
    </row>
    <row r="3626" outlineLevel="1">
      <c r="A3626" s="2"/>
      <c r="B3626" s="1" t="s">
        <v>6653</v>
      </c>
      <c r="E3626" s="1" t="s">
        <v>6654</v>
      </c>
      <c r="F3626" s="4"/>
      <c r="G3626" s="11">
        <v>0</v>
      </c>
      <c r="H3626" s="11"/>
      <c r="I3626" s="12">
        <v>0</v>
      </c>
      <c r="J3626" s="11"/>
      <c r="K3626" s="12">
        <v>0</v>
      </c>
      <c r="L3626" s="11">
        <f>=G3626+I3626-K3626</f>
      </c>
      <c r="M3626" s="3"/>
    </row>
    <row r="3627" outlineLevel="1">
      <c r="A3627" s="2"/>
      <c r="B3627" s="1" t="s">
        <v>6655</v>
      </c>
      <c r="E3627" s="1" t="s">
        <v>6656</v>
      </c>
      <c r="F3627" s="4"/>
      <c r="G3627" s="11">
        <v>0</v>
      </c>
      <c r="H3627" s="11"/>
      <c r="I3627" s="12">
        <v>0</v>
      </c>
      <c r="J3627" s="11"/>
      <c r="K3627" s="12">
        <v>0</v>
      </c>
      <c r="L3627" s="11">
        <f>=G3627+I3627-K3627</f>
      </c>
      <c r="M3627" s="3"/>
    </row>
    <row r="3628" outlineLevel="1">
      <c r="A3628" s="2"/>
      <c r="B3628" s="1" t="s">
        <v>6657</v>
      </c>
      <c r="E3628" s="1" t="s">
        <v>6658</v>
      </c>
      <c r="F3628" s="4"/>
      <c r="G3628" s="11">
        <v>0</v>
      </c>
      <c r="H3628" s="11"/>
      <c r="I3628" s="12">
        <v>0</v>
      </c>
      <c r="J3628" s="11"/>
      <c r="K3628" s="12">
        <v>0</v>
      </c>
      <c r="L3628" s="11">
        <f>=G3628+I3628-K3628</f>
      </c>
      <c r="M3628" s="3"/>
    </row>
    <row r="3629" outlineLevel="1">
      <c r="A3629" s="2"/>
      <c r="D3629" s="7" t="s">
        <v>24</v>
      </c>
      <c r="E3629" s="7"/>
      <c r="F3629" s="7"/>
      <c r="G3629" s="8">
        <f>=SUM(G3621:G3628)</f>
      </c>
      <c r="H3629" s="8"/>
      <c r="I3629" s="8">
        <f>=SUM(I3621:I3628)</f>
      </c>
      <c r="J3629" s="8"/>
      <c r="K3629" s="8">
        <f>=SUM(K3621:K3628)</f>
      </c>
      <c r="L3629" s="8">
        <f>=SUM(L3621:L3628)</f>
      </c>
      <c r="M3629" s="3"/>
    </row>
    <row r="3630">
      <c r="A3630" s="2"/>
      <c r="F3630" s="4"/>
      <c r="G3630" s="4"/>
      <c r="H3630" s="4"/>
      <c r="I3630" s="4"/>
      <c r="J3630" s="4"/>
      <c r="K3630" s="4"/>
      <c r="L3630" s="4"/>
      <c r="M3630" s="3"/>
    </row>
    <row r="3631">
      <c r="A3631" s="2"/>
      <c r="C3631" s="1" t="s">
        <v>6659</v>
      </c>
      <c r="F3631" s="4"/>
      <c r="G3631" s="11"/>
      <c r="H3631" s="11"/>
      <c r="I3631" s="11"/>
      <c r="J3631" s="11"/>
      <c r="K3631" s="11"/>
      <c r="L3631" s="11"/>
      <c r="M3631" s="3"/>
    </row>
    <row r="3632" outlineLevel="1">
      <c r="A3632" s="2"/>
      <c r="B3632" s="1" t="s">
        <v>6660</v>
      </c>
      <c r="E3632" s="1" t="s">
        <v>6661</v>
      </c>
      <c r="F3632" s="4"/>
      <c r="G3632" s="11">
        <v>0</v>
      </c>
      <c r="H3632" s="11"/>
      <c r="I3632" s="12">
        <v>0</v>
      </c>
      <c r="J3632" s="11"/>
      <c r="K3632" s="12">
        <v>0</v>
      </c>
      <c r="L3632" s="11">
        <f>=G3632+I3632-K3632</f>
      </c>
      <c r="M3632" s="3"/>
    </row>
    <row r="3633" outlineLevel="1">
      <c r="A3633" s="2"/>
      <c r="B3633" s="1" t="s">
        <v>6662</v>
      </c>
      <c r="E3633" s="1" t="s">
        <v>6663</v>
      </c>
      <c r="F3633" s="4"/>
      <c r="G3633" s="11">
        <v>0</v>
      </c>
      <c r="H3633" s="11"/>
      <c r="I3633" s="12">
        <v>0</v>
      </c>
      <c r="J3633" s="11"/>
      <c r="K3633" s="12">
        <v>0</v>
      </c>
      <c r="L3633" s="11">
        <f>=G3633+I3633-K3633</f>
      </c>
      <c r="M3633" s="3"/>
    </row>
    <row r="3634" outlineLevel="1">
      <c r="A3634" s="2"/>
      <c r="B3634" s="1" t="s">
        <v>6664</v>
      </c>
      <c r="E3634" s="1" t="s">
        <v>6665</v>
      </c>
      <c r="F3634" s="4"/>
      <c r="G3634" s="11">
        <v>0</v>
      </c>
      <c r="H3634" s="11"/>
      <c r="I3634" s="12">
        <v>0</v>
      </c>
      <c r="J3634" s="11"/>
      <c r="K3634" s="12">
        <v>0</v>
      </c>
      <c r="L3634" s="11">
        <f>=G3634+I3634-K3634</f>
      </c>
      <c r="M3634" s="3"/>
    </row>
    <row r="3635" outlineLevel="1">
      <c r="A3635" s="2"/>
      <c r="D3635" s="7" t="s">
        <v>24</v>
      </c>
      <c r="E3635" s="7"/>
      <c r="F3635" s="7"/>
      <c r="G3635" s="8">
        <f>=SUM(G3632:G3634)</f>
      </c>
      <c r="H3635" s="8"/>
      <c r="I3635" s="8">
        <f>=SUM(I3632:I3634)</f>
      </c>
      <c r="J3635" s="8"/>
      <c r="K3635" s="8">
        <f>=SUM(K3632:K3634)</f>
      </c>
      <c r="L3635" s="8">
        <f>=SUM(L3632:L3634)</f>
      </c>
      <c r="M3635" s="3"/>
    </row>
    <row r="3636">
      <c r="A3636" s="2"/>
      <c r="F3636" s="4"/>
      <c r="G3636" s="4"/>
      <c r="H3636" s="4"/>
      <c r="I3636" s="4"/>
      <c r="J3636" s="4"/>
      <c r="K3636" s="4"/>
      <c r="L3636" s="4"/>
      <c r="M3636" s="3"/>
    </row>
    <row r="3637">
      <c r="A3637" s="2"/>
      <c r="C3637" s="1" t="s">
        <v>6666</v>
      </c>
      <c r="F3637" s="4"/>
      <c r="G3637" s="11"/>
      <c r="H3637" s="11"/>
      <c r="I3637" s="11"/>
      <c r="J3637" s="11"/>
      <c r="K3637" s="11"/>
      <c r="L3637" s="11"/>
      <c r="M3637" s="3"/>
    </row>
    <row r="3638" outlineLevel="1">
      <c r="A3638" s="2"/>
      <c r="B3638" s="1" t="s">
        <v>6667</v>
      </c>
      <c r="E3638" s="1" t="s">
        <v>6668</v>
      </c>
      <c r="F3638" s="4"/>
      <c r="G3638" s="11">
        <v>0</v>
      </c>
      <c r="H3638" s="11"/>
      <c r="I3638" s="12">
        <v>0</v>
      </c>
      <c r="J3638" s="11"/>
      <c r="K3638" s="12">
        <v>0</v>
      </c>
      <c r="L3638" s="11">
        <f>=G3638+I3638-K3638</f>
      </c>
      <c r="M3638" s="3"/>
    </row>
    <row r="3639" outlineLevel="1">
      <c r="A3639" s="2"/>
      <c r="B3639" s="1" t="s">
        <v>6669</v>
      </c>
      <c r="E3639" s="1" t="s">
        <v>6670</v>
      </c>
      <c r="F3639" s="4"/>
      <c r="G3639" s="11">
        <v>0</v>
      </c>
      <c r="H3639" s="11"/>
      <c r="I3639" s="12">
        <v>0</v>
      </c>
      <c r="J3639" s="11"/>
      <c r="K3639" s="12">
        <v>0</v>
      </c>
      <c r="L3639" s="11">
        <f>=G3639+I3639-K3639</f>
      </c>
      <c r="M3639" s="3"/>
    </row>
    <row r="3640" outlineLevel="1">
      <c r="A3640" s="2"/>
      <c r="B3640" s="1" t="s">
        <v>6671</v>
      </c>
      <c r="E3640" s="1" t="s">
        <v>6672</v>
      </c>
      <c r="F3640" s="4"/>
      <c r="G3640" s="11">
        <v>0</v>
      </c>
      <c r="H3640" s="11"/>
      <c r="I3640" s="12">
        <v>0</v>
      </c>
      <c r="J3640" s="11"/>
      <c r="K3640" s="12">
        <v>0</v>
      </c>
      <c r="L3640" s="11">
        <f>=G3640+I3640-K3640</f>
      </c>
      <c r="M3640" s="3"/>
    </row>
    <row r="3641" outlineLevel="1">
      <c r="A3641" s="2"/>
      <c r="B3641" s="1" t="s">
        <v>6673</v>
      </c>
      <c r="E3641" s="1" t="s">
        <v>6674</v>
      </c>
      <c r="F3641" s="4"/>
      <c r="G3641" s="11">
        <v>0</v>
      </c>
      <c r="H3641" s="11"/>
      <c r="I3641" s="12">
        <v>0</v>
      </c>
      <c r="J3641" s="11"/>
      <c r="K3641" s="12">
        <v>0</v>
      </c>
      <c r="L3641" s="11">
        <f>=G3641+I3641-K3641</f>
      </c>
      <c r="M3641" s="3"/>
    </row>
    <row r="3642" outlineLevel="1">
      <c r="A3642" s="2"/>
      <c r="B3642" s="1" t="s">
        <v>6675</v>
      </c>
      <c r="E3642" s="1" t="s">
        <v>6676</v>
      </c>
      <c r="F3642" s="4"/>
      <c r="G3642" s="11">
        <v>0</v>
      </c>
      <c r="H3642" s="11"/>
      <c r="I3642" s="12">
        <v>0</v>
      </c>
      <c r="J3642" s="11"/>
      <c r="K3642" s="12">
        <v>0</v>
      </c>
      <c r="L3642" s="11">
        <f>=G3642+I3642-K3642</f>
      </c>
      <c r="M3642" s="3"/>
    </row>
    <row r="3643" outlineLevel="1">
      <c r="A3643" s="2"/>
      <c r="B3643" s="1" t="s">
        <v>6677</v>
      </c>
      <c r="E3643" s="1" t="s">
        <v>6678</v>
      </c>
      <c r="F3643" s="4"/>
      <c r="G3643" s="11">
        <v>0</v>
      </c>
      <c r="H3643" s="11"/>
      <c r="I3643" s="12">
        <v>0</v>
      </c>
      <c r="J3643" s="11"/>
      <c r="K3643" s="12">
        <v>0</v>
      </c>
      <c r="L3643" s="11">
        <f>=G3643+I3643-K3643</f>
      </c>
      <c r="M3643" s="3"/>
    </row>
    <row r="3644" outlineLevel="1">
      <c r="A3644" s="2"/>
      <c r="B3644" s="1" t="s">
        <v>6679</v>
      </c>
      <c r="E3644" s="1" t="s">
        <v>6680</v>
      </c>
      <c r="F3644" s="4"/>
      <c r="G3644" s="11">
        <v>0</v>
      </c>
      <c r="H3644" s="11"/>
      <c r="I3644" s="12">
        <v>0</v>
      </c>
      <c r="J3644" s="11"/>
      <c r="K3644" s="12">
        <v>0</v>
      </c>
      <c r="L3644" s="11">
        <f>=G3644+I3644-K3644</f>
      </c>
      <c r="M3644" s="3"/>
    </row>
    <row r="3645" outlineLevel="1">
      <c r="A3645" s="2"/>
      <c r="D3645" s="7" t="s">
        <v>24</v>
      </c>
      <c r="E3645" s="7"/>
      <c r="F3645" s="7"/>
      <c r="G3645" s="8">
        <f>=SUM(G3638:G3644)</f>
      </c>
      <c r="H3645" s="8"/>
      <c r="I3645" s="8">
        <f>=SUM(I3638:I3644)</f>
      </c>
      <c r="J3645" s="8"/>
      <c r="K3645" s="8">
        <f>=SUM(K3638:K3644)</f>
      </c>
      <c r="L3645" s="8">
        <f>=SUM(L3638:L3644)</f>
      </c>
      <c r="M3645" s="3"/>
    </row>
    <row r="3646">
      <c r="A3646" s="2"/>
      <c r="F3646" s="4"/>
      <c r="G3646" s="4"/>
      <c r="H3646" s="4"/>
      <c r="I3646" s="4"/>
      <c r="J3646" s="4"/>
      <c r="K3646" s="4"/>
      <c r="L3646" s="4"/>
      <c r="M3646" s="3"/>
    </row>
    <row r="3647">
      <c r="A3647" s="2"/>
      <c r="C3647" s="1" t="s">
        <v>6681</v>
      </c>
      <c r="F3647" s="4"/>
      <c r="G3647" s="11"/>
      <c r="H3647" s="11"/>
      <c r="I3647" s="11"/>
      <c r="J3647" s="11"/>
      <c r="K3647" s="11"/>
      <c r="L3647" s="11"/>
      <c r="M3647" s="3"/>
    </row>
    <row r="3648" outlineLevel="1">
      <c r="A3648" s="2"/>
      <c r="B3648" s="1" t="s">
        <v>6682</v>
      </c>
      <c r="E3648" s="1" t="s">
        <v>6683</v>
      </c>
      <c r="F3648" s="4"/>
      <c r="G3648" s="11">
        <v>0</v>
      </c>
      <c r="H3648" s="11"/>
      <c r="I3648" s="12">
        <v>0</v>
      </c>
      <c r="J3648" s="11"/>
      <c r="K3648" s="12">
        <v>0</v>
      </c>
      <c r="L3648" s="11">
        <f>=G3648+I3648-K3648</f>
      </c>
      <c r="M3648" s="3"/>
    </row>
    <row r="3649" outlineLevel="1">
      <c r="A3649" s="2"/>
      <c r="B3649" s="1" t="s">
        <v>6684</v>
      </c>
      <c r="E3649" s="1" t="s">
        <v>6685</v>
      </c>
      <c r="F3649" s="4"/>
      <c r="G3649" s="11">
        <v>0</v>
      </c>
      <c r="H3649" s="11"/>
      <c r="I3649" s="12">
        <v>0</v>
      </c>
      <c r="J3649" s="11"/>
      <c r="K3649" s="12">
        <v>0</v>
      </c>
      <c r="L3649" s="11">
        <f>=G3649+I3649-K3649</f>
      </c>
      <c r="M3649" s="3"/>
    </row>
    <row r="3650" outlineLevel="1">
      <c r="A3650" s="2"/>
      <c r="B3650" s="1" t="s">
        <v>6686</v>
      </c>
      <c r="E3650" s="1" t="s">
        <v>6687</v>
      </c>
      <c r="F3650" s="4"/>
      <c r="G3650" s="11">
        <v>0</v>
      </c>
      <c r="H3650" s="11"/>
      <c r="I3650" s="12">
        <v>0</v>
      </c>
      <c r="J3650" s="11"/>
      <c r="K3650" s="12">
        <v>0</v>
      </c>
      <c r="L3650" s="11">
        <f>=G3650+I3650-K3650</f>
      </c>
      <c r="M3650" s="3"/>
    </row>
    <row r="3651" outlineLevel="1">
      <c r="A3651" s="2"/>
      <c r="B3651" s="1" t="s">
        <v>6688</v>
      </c>
      <c r="E3651" s="1" t="s">
        <v>6689</v>
      </c>
      <c r="F3651" s="4"/>
      <c r="G3651" s="11">
        <v>0</v>
      </c>
      <c r="H3651" s="11"/>
      <c r="I3651" s="12">
        <v>0</v>
      </c>
      <c r="J3651" s="11"/>
      <c r="K3651" s="12">
        <v>0</v>
      </c>
      <c r="L3651" s="11">
        <f>=G3651+I3651-K3651</f>
      </c>
      <c r="M3651" s="3"/>
    </row>
    <row r="3652" outlineLevel="1">
      <c r="A3652" s="2"/>
      <c r="B3652" s="1" t="s">
        <v>6690</v>
      </c>
      <c r="E3652" s="1" t="s">
        <v>6691</v>
      </c>
      <c r="F3652" s="4"/>
      <c r="G3652" s="11">
        <v>0</v>
      </c>
      <c r="H3652" s="11"/>
      <c r="I3652" s="12">
        <v>0</v>
      </c>
      <c r="J3652" s="11"/>
      <c r="K3652" s="12">
        <v>0</v>
      </c>
      <c r="L3652" s="11">
        <f>=G3652+I3652-K3652</f>
      </c>
      <c r="M3652" s="3"/>
    </row>
    <row r="3653" outlineLevel="1">
      <c r="A3653" s="2"/>
      <c r="B3653" s="1" t="s">
        <v>6692</v>
      </c>
      <c r="E3653" s="1" t="s">
        <v>6693</v>
      </c>
      <c r="F3653" s="4"/>
      <c r="G3653" s="11">
        <v>0</v>
      </c>
      <c r="H3653" s="11"/>
      <c r="I3653" s="12">
        <v>0</v>
      </c>
      <c r="J3653" s="11"/>
      <c r="K3653" s="12">
        <v>0</v>
      </c>
      <c r="L3653" s="11">
        <f>=G3653+I3653-K3653</f>
      </c>
      <c r="M3653" s="3"/>
    </row>
    <row r="3654" outlineLevel="1">
      <c r="A3654" s="2"/>
      <c r="B3654" s="1" t="s">
        <v>6694</v>
      </c>
      <c r="E3654" s="1" t="s">
        <v>6695</v>
      </c>
      <c r="F3654" s="4"/>
      <c r="G3654" s="11">
        <v>0</v>
      </c>
      <c r="H3654" s="11"/>
      <c r="I3654" s="12">
        <v>0</v>
      </c>
      <c r="J3654" s="11"/>
      <c r="K3654" s="12">
        <v>0</v>
      </c>
      <c r="L3654" s="11">
        <f>=G3654+I3654-K3654</f>
      </c>
      <c r="M3654" s="3"/>
    </row>
    <row r="3655" outlineLevel="1">
      <c r="A3655" s="2"/>
      <c r="B3655" s="1" t="s">
        <v>6696</v>
      </c>
      <c r="E3655" s="1" t="s">
        <v>6697</v>
      </c>
      <c r="F3655" s="4"/>
      <c r="G3655" s="11">
        <v>0</v>
      </c>
      <c r="H3655" s="11"/>
      <c r="I3655" s="12">
        <v>0</v>
      </c>
      <c r="J3655" s="11"/>
      <c r="K3655" s="12">
        <v>0</v>
      </c>
      <c r="L3655" s="11">
        <f>=G3655+I3655-K3655</f>
      </c>
      <c r="M3655" s="3"/>
    </row>
    <row r="3656" outlineLevel="1">
      <c r="A3656" s="2"/>
      <c r="B3656" s="1" t="s">
        <v>6698</v>
      </c>
      <c r="E3656" s="1" t="s">
        <v>6699</v>
      </c>
      <c r="F3656" s="4"/>
      <c r="G3656" s="11">
        <v>0</v>
      </c>
      <c r="H3656" s="11"/>
      <c r="I3656" s="12">
        <v>0</v>
      </c>
      <c r="J3656" s="11"/>
      <c r="K3656" s="12">
        <v>0</v>
      </c>
      <c r="L3656" s="11">
        <f>=G3656+I3656-K3656</f>
      </c>
      <c r="M3656" s="3"/>
    </row>
    <row r="3657" outlineLevel="1">
      <c r="A3657" s="2"/>
      <c r="B3657" s="1" t="s">
        <v>6700</v>
      </c>
      <c r="E3657" s="1" t="s">
        <v>6701</v>
      </c>
      <c r="F3657" s="4"/>
      <c r="G3657" s="11">
        <v>0</v>
      </c>
      <c r="H3657" s="11"/>
      <c r="I3657" s="12">
        <v>0</v>
      </c>
      <c r="J3657" s="11"/>
      <c r="K3657" s="12">
        <v>0</v>
      </c>
      <c r="L3657" s="11">
        <f>=G3657+I3657-K3657</f>
      </c>
      <c r="M3657" s="3"/>
    </row>
    <row r="3658" outlineLevel="1">
      <c r="A3658" s="2"/>
      <c r="D3658" s="7" t="s">
        <v>24</v>
      </c>
      <c r="E3658" s="7"/>
      <c r="F3658" s="7"/>
      <c r="G3658" s="8">
        <f>=SUM(G3648:G3657)</f>
      </c>
      <c r="H3658" s="8"/>
      <c r="I3658" s="8">
        <f>=SUM(I3648:I3657)</f>
      </c>
      <c r="J3658" s="8"/>
      <c r="K3658" s="8">
        <f>=SUM(K3648:K3657)</f>
      </c>
      <c r="L3658" s="8">
        <f>=SUM(L3648:L3657)</f>
      </c>
      <c r="M3658" s="3" t="s">
        <v>266</v>
      </c>
    </row>
    <row r="3659">
      <c r="A3659" s="2"/>
      <c r="F3659" s="4"/>
      <c r="G3659" s="4"/>
      <c r="H3659" s="4"/>
      <c r="I3659" s="4"/>
      <c r="J3659" s="4"/>
      <c r="K3659" s="4"/>
      <c r="L3659" s="4"/>
      <c r="M3659" s="3"/>
    </row>
    <row r="3660">
      <c r="A3660" s="2"/>
      <c r="C3660" s="1" t="s">
        <v>6702</v>
      </c>
      <c r="F3660" s="4"/>
      <c r="G3660" s="11"/>
      <c r="H3660" s="11"/>
      <c r="I3660" s="11"/>
      <c r="J3660" s="11"/>
      <c r="K3660" s="11"/>
      <c r="L3660" s="11"/>
      <c r="M3660" s="3"/>
    </row>
    <row r="3661" outlineLevel="1">
      <c r="A3661" s="2"/>
      <c r="B3661" s="1" t="s">
        <v>6703</v>
      </c>
      <c r="E3661" s="1" t="s">
        <v>6704</v>
      </c>
      <c r="F3661" s="4"/>
      <c r="G3661" s="11">
        <v>0</v>
      </c>
      <c r="H3661" s="11"/>
      <c r="I3661" s="12">
        <v>0</v>
      </c>
      <c r="J3661" s="11"/>
      <c r="K3661" s="12">
        <v>0</v>
      </c>
      <c r="L3661" s="11">
        <f>=G3661+I3661-K3661</f>
      </c>
      <c r="M3661" s="3"/>
    </row>
    <row r="3662" outlineLevel="1">
      <c r="A3662" s="2"/>
      <c r="B3662" s="1" t="s">
        <v>6705</v>
      </c>
      <c r="E3662" s="1" t="s">
        <v>6706</v>
      </c>
      <c r="F3662" s="4"/>
      <c r="G3662" s="11">
        <v>0</v>
      </c>
      <c r="H3662" s="11"/>
      <c r="I3662" s="12">
        <v>0</v>
      </c>
      <c r="J3662" s="11"/>
      <c r="K3662" s="12">
        <v>0</v>
      </c>
      <c r="L3662" s="11">
        <f>=G3662+I3662-K3662</f>
      </c>
      <c r="M3662" s="3"/>
    </row>
    <row r="3663" outlineLevel="1">
      <c r="A3663" s="2"/>
      <c r="D3663" s="7" t="s">
        <v>24</v>
      </c>
      <c r="E3663" s="7"/>
      <c r="F3663" s="7"/>
      <c r="G3663" s="8">
        <f>=SUM(G3661:G3662)</f>
      </c>
      <c r="H3663" s="8"/>
      <c r="I3663" s="8">
        <f>=SUM(I3661:I3662)</f>
      </c>
      <c r="J3663" s="8"/>
      <c r="K3663" s="8">
        <f>=SUM(K3661:K3662)</f>
      </c>
      <c r="L3663" s="8">
        <f>=SUM(L3661:L3662)</f>
      </c>
      <c r="M3663" s="3"/>
    </row>
    <row r="3664">
      <c r="A3664" s="2"/>
      <c r="F3664" s="4"/>
      <c r="G3664" s="4"/>
      <c r="H3664" s="4"/>
      <c r="I3664" s="4"/>
      <c r="J3664" s="4"/>
      <c r="K3664" s="4"/>
      <c r="L3664" s="4"/>
      <c r="M3664" s="3"/>
    </row>
    <row r="3665">
      <c r="A3665" s="2"/>
      <c r="B3665" s="9"/>
      <c r="C3665" s="9" t="s">
        <v>6707</v>
      </c>
      <c r="D3665" s="9"/>
      <c r="E3665" s="9"/>
      <c r="F3665" s="9"/>
      <c r="G3665" s="9">
        <f>=G3629+G3635+G3645+G3658+G3663</f>
      </c>
      <c r="H3665" s="9"/>
      <c r="I3665" s="9">
        <f>=I3629+I3635+I3645+I3658+I3663</f>
      </c>
      <c r="J3665" s="9"/>
      <c r="K3665" s="9">
        <f>=K3629+K3635+K3645+K3658+K3663</f>
      </c>
      <c r="L3665" s="9">
        <f>=L3629+L3635+L3645+L3658+L3663</f>
      </c>
      <c r="M3665" s="3"/>
    </row>
    <row r="3666">
      <c r="A3666" s="2"/>
      <c r="C3666" s="1" t="s">
        <v>6708</v>
      </c>
      <c r="F3666" s="4"/>
      <c r="G3666" s="11"/>
      <c r="H3666" s="11"/>
      <c r="I3666" s="11"/>
      <c r="J3666" s="11"/>
      <c r="K3666" s="11"/>
      <c r="L3666" s="11"/>
      <c r="M3666" s="3"/>
    </row>
    <row r="3667">
      <c r="A3667" s="2"/>
      <c r="C3667" s="1" t="s">
        <v>6709</v>
      </c>
      <c r="F3667" s="4"/>
      <c r="G3667" s="11"/>
      <c r="H3667" s="11"/>
      <c r="I3667" s="11"/>
      <c r="J3667" s="11"/>
      <c r="K3667" s="11"/>
      <c r="L3667" s="11"/>
      <c r="M3667" s="3"/>
    </row>
    <row r="3668" outlineLevel="1">
      <c r="A3668" s="2"/>
      <c r="B3668" s="1" t="s">
        <v>6710</v>
      </c>
      <c r="E3668" s="1" t="s">
        <v>6711</v>
      </c>
      <c r="F3668" s="4"/>
      <c r="G3668" s="11">
        <v>0</v>
      </c>
      <c r="H3668" s="11"/>
      <c r="I3668" s="12">
        <v>0</v>
      </c>
      <c r="J3668" s="11"/>
      <c r="K3668" s="12">
        <v>0</v>
      </c>
      <c r="L3668" s="11">
        <f>=G3668+I3668-K3668</f>
      </c>
      <c r="M3668" s="3"/>
    </row>
    <row r="3669" outlineLevel="1">
      <c r="A3669" s="2"/>
      <c r="B3669" s="1" t="s">
        <v>6712</v>
      </c>
      <c r="E3669" s="1" t="s">
        <v>6713</v>
      </c>
      <c r="F3669" s="4"/>
      <c r="G3669" s="11">
        <v>0</v>
      </c>
      <c r="H3669" s="11"/>
      <c r="I3669" s="12">
        <v>0</v>
      </c>
      <c r="J3669" s="11"/>
      <c r="K3669" s="12">
        <v>0</v>
      </c>
      <c r="L3669" s="11">
        <f>=G3669+I3669-K3669</f>
      </c>
      <c r="M3669" s="3"/>
    </row>
    <row r="3670" outlineLevel="1">
      <c r="A3670" s="2"/>
      <c r="B3670" s="1" t="s">
        <v>6714</v>
      </c>
      <c r="E3670" s="1" t="s">
        <v>6715</v>
      </c>
      <c r="F3670" s="4"/>
      <c r="G3670" s="11">
        <v>0</v>
      </c>
      <c r="H3670" s="11"/>
      <c r="I3670" s="12">
        <v>0</v>
      </c>
      <c r="J3670" s="11"/>
      <c r="K3670" s="12">
        <v>0</v>
      </c>
      <c r="L3670" s="11">
        <f>=G3670+I3670-K3670</f>
      </c>
      <c r="M3670" s="3"/>
    </row>
    <row r="3671" outlineLevel="1">
      <c r="A3671" s="2"/>
      <c r="B3671" s="1" t="s">
        <v>6716</v>
      </c>
      <c r="E3671" s="1" t="s">
        <v>6717</v>
      </c>
      <c r="F3671" s="4"/>
      <c r="G3671" s="11">
        <v>0</v>
      </c>
      <c r="H3671" s="11"/>
      <c r="I3671" s="12">
        <v>0</v>
      </c>
      <c r="J3671" s="11"/>
      <c r="K3671" s="12">
        <v>0</v>
      </c>
      <c r="L3671" s="11">
        <f>=G3671+I3671-K3671</f>
      </c>
      <c r="M3671" s="3"/>
    </row>
    <row r="3672" outlineLevel="1">
      <c r="A3672" s="2"/>
      <c r="B3672" s="1" t="s">
        <v>6718</v>
      </c>
      <c r="E3672" s="1" t="s">
        <v>6719</v>
      </c>
      <c r="F3672" s="4"/>
      <c r="G3672" s="11">
        <v>0</v>
      </c>
      <c r="H3672" s="11"/>
      <c r="I3672" s="12">
        <v>0</v>
      </c>
      <c r="J3672" s="11"/>
      <c r="K3672" s="12">
        <v>0</v>
      </c>
      <c r="L3672" s="11">
        <f>=G3672+I3672-K3672</f>
      </c>
      <c r="M3672" s="3"/>
    </row>
    <row r="3673" outlineLevel="1">
      <c r="A3673" s="2"/>
      <c r="B3673" s="1" t="s">
        <v>6720</v>
      </c>
      <c r="E3673" s="1" t="s">
        <v>6721</v>
      </c>
      <c r="F3673" s="4"/>
      <c r="G3673" s="11">
        <v>0</v>
      </c>
      <c r="H3673" s="11"/>
      <c r="I3673" s="12">
        <v>0</v>
      </c>
      <c r="J3673" s="11"/>
      <c r="K3673" s="12">
        <v>0</v>
      </c>
      <c r="L3673" s="11">
        <f>=G3673+I3673-K3673</f>
      </c>
      <c r="M3673" s="3"/>
    </row>
    <row r="3674" outlineLevel="1">
      <c r="A3674" s="2"/>
      <c r="B3674" s="1" t="s">
        <v>6722</v>
      </c>
      <c r="E3674" s="1" t="s">
        <v>6723</v>
      </c>
      <c r="F3674" s="4"/>
      <c r="G3674" s="11">
        <v>0</v>
      </c>
      <c r="H3674" s="11"/>
      <c r="I3674" s="12">
        <v>0</v>
      </c>
      <c r="J3674" s="11"/>
      <c r="K3674" s="12">
        <v>0</v>
      </c>
      <c r="L3674" s="11">
        <f>=G3674+I3674-K3674</f>
      </c>
      <c r="M3674" s="3"/>
    </row>
    <row r="3675" outlineLevel="1">
      <c r="A3675" s="2"/>
      <c r="B3675" s="1" t="s">
        <v>6724</v>
      </c>
      <c r="E3675" s="1" t="s">
        <v>6725</v>
      </c>
      <c r="F3675" s="4"/>
      <c r="G3675" s="11">
        <v>0</v>
      </c>
      <c r="H3675" s="11"/>
      <c r="I3675" s="12">
        <v>0</v>
      </c>
      <c r="J3675" s="11"/>
      <c r="K3675" s="12">
        <v>0</v>
      </c>
      <c r="L3675" s="11">
        <f>=G3675+I3675-K3675</f>
      </c>
      <c r="M3675" s="3"/>
    </row>
    <row r="3676" outlineLevel="1">
      <c r="A3676" s="2"/>
      <c r="B3676" s="1" t="s">
        <v>6726</v>
      </c>
      <c r="E3676" s="1" t="s">
        <v>6727</v>
      </c>
      <c r="F3676" s="4"/>
      <c r="G3676" s="11">
        <v>0</v>
      </c>
      <c r="H3676" s="11"/>
      <c r="I3676" s="12">
        <v>0</v>
      </c>
      <c r="J3676" s="11"/>
      <c r="K3676" s="12">
        <v>0</v>
      </c>
      <c r="L3676" s="11">
        <f>=G3676+I3676-K3676</f>
      </c>
      <c r="M3676" s="3"/>
    </row>
    <row r="3677" outlineLevel="1">
      <c r="A3677" s="2"/>
      <c r="B3677" s="1" t="s">
        <v>6728</v>
      </c>
      <c r="E3677" s="1" t="s">
        <v>6729</v>
      </c>
      <c r="F3677" s="4"/>
      <c r="G3677" s="11">
        <v>0</v>
      </c>
      <c r="H3677" s="11"/>
      <c r="I3677" s="12">
        <v>0</v>
      </c>
      <c r="J3677" s="11"/>
      <c r="K3677" s="12">
        <v>0</v>
      </c>
      <c r="L3677" s="11">
        <f>=G3677+I3677-K3677</f>
      </c>
      <c r="M3677" s="3"/>
    </row>
    <row r="3678" outlineLevel="1">
      <c r="A3678" s="2"/>
      <c r="B3678" s="1" t="s">
        <v>6730</v>
      </c>
      <c r="E3678" s="1" t="s">
        <v>6731</v>
      </c>
      <c r="F3678" s="4"/>
      <c r="G3678" s="11">
        <v>0</v>
      </c>
      <c r="H3678" s="11"/>
      <c r="I3678" s="12">
        <v>0</v>
      </c>
      <c r="J3678" s="11"/>
      <c r="K3678" s="12">
        <v>0</v>
      </c>
      <c r="L3678" s="11">
        <f>=G3678+I3678-K3678</f>
      </c>
      <c r="M3678" s="3"/>
    </row>
    <row r="3679" outlineLevel="1">
      <c r="A3679" s="2"/>
      <c r="B3679" s="1" t="s">
        <v>6732</v>
      </c>
      <c r="E3679" s="1" t="s">
        <v>6733</v>
      </c>
      <c r="F3679" s="4"/>
      <c r="G3679" s="11">
        <v>0</v>
      </c>
      <c r="H3679" s="11"/>
      <c r="I3679" s="12">
        <v>0</v>
      </c>
      <c r="J3679" s="11"/>
      <c r="K3679" s="12">
        <v>0</v>
      </c>
      <c r="L3679" s="11">
        <f>=G3679+I3679-K3679</f>
      </c>
      <c r="M3679" s="3"/>
    </row>
    <row r="3680" outlineLevel="1">
      <c r="A3680" s="2"/>
      <c r="B3680" s="1" t="s">
        <v>6734</v>
      </c>
      <c r="E3680" s="1" t="s">
        <v>6735</v>
      </c>
      <c r="F3680" s="4"/>
      <c r="G3680" s="11">
        <v>0</v>
      </c>
      <c r="H3680" s="11"/>
      <c r="I3680" s="12">
        <v>0</v>
      </c>
      <c r="J3680" s="11"/>
      <c r="K3680" s="12">
        <v>0</v>
      </c>
      <c r="L3680" s="11">
        <f>=G3680+I3680-K3680</f>
      </c>
      <c r="M3680" s="3"/>
    </row>
    <row r="3681" outlineLevel="1">
      <c r="A3681" s="2"/>
      <c r="B3681" s="1" t="s">
        <v>6736</v>
      </c>
      <c r="E3681" s="1" t="s">
        <v>6737</v>
      </c>
      <c r="F3681" s="4"/>
      <c r="G3681" s="11">
        <v>0</v>
      </c>
      <c r="H3681" s="11"/>
      <c r="I3681" s="12">
        <v>0</v>
      </c>
      <c r="J3681" s="11"/>
      <c r="K3681" s="12">
        <v>0</v>
      </c>
      <c r="L3681" s="11">
        <f>=G3681+I3681-K3681</f>
      </c>
      <c r="M3681" s="3"/>
    </row>
    <row r="3682" outlineLevel="1">
      <c r="A3682" s="2"/>
      <c r="B3682" s="1" t="s">
        <v>6738</v>
      </c>
      <c r="E3682" s="1" t="s">
        <v>6739</v>
      </c>
      <c r="F3682" s="4"/>
      <c r="G3682" s="11">
        <v>0</v>
      </c>
      <c r="H3682" s="11"/>
      <c r="I3682" s="12">
        <v>0</v>
      </c>
      <c r="J3682" s="11"/>
      <c r="K3682" s="12">
        <v>0</v>
      </c>
      <c r="L3682" s="11">
        <f>=G3682+I3682-K3682</f>
      </c>
      <c r="M3682" s="3"/>
    </row>
    <row r="3683" outlineLevel="1">
      <c r="A3683" s="2"/>
      <c r="B3683" s="1" t="s">
        <v>6740</v>
      </c>
      <c r="E3683" s="1" t="s">
        <v>6741</v>
      </c>
      <c r="F3683" s="4"/>
      <c r="G3683" s="11">
        <v>0</v>
      </c>
      <c r="H3683" s="11"/>
      <c r="I3683" s="12">
        <v>0</v>
      </c>
      <c r="J3683" s="11"/>
      <c r="K3683" s="12">
        <v>0</v>
      </c>
      <c r="L3683" s="11">
        <f>=G3683+I3683-K3683</f>
      </c>
      <c r="M3683" s="3"/>
    </row>
    <row r="3684" outlineLevel="1">
      <c r="A3684" s="2"/>
      <c r="B3684" s="1" t="s">
        <v>6742</v>
      </c>
      <c r="E3684" s="1" t="s">
        <v>6743</v>
      </c>
      <c r="F3684" s="4"/>
      <c r="G3684" s="11">
        <v>0</v>
      </c>
      <c r="H3684" s="11"/>
      <c r="I3684" s="12">
        <v>0</v>
      </c>
      <c r="J3684" s="11"/>
      <c r="K3684" s="12">
        <v>0</v>
      </c>
      <c r="L3684" s="11">
        <f>=G3684+I3684-K3684</f>
      </c>
      <c r="M3684" s="3"/>
    </row>
    <row r="3685" outlineLevel="1">
      <c r="A3685" s="2"/>
      <c r="B3685" s="1" t="s">
        <v>6744</v>
      </c>
      <c r="E3685" s="1" t="s">
        <v>6745</v>
      </c>
      <c r="F3685" s="4"/>
      <c r="G3685" s="11">
        <v>0</v>
      </c>
      <c r="H3685" s="11"/>
      <c r="I3685" s="12">
        <v>0</v>
      </c>
      <c r="J3685" s="11"/>
      <c r="K3685" s="12">
        <v>0</v>
      </c>
      <c r="L3685" s="11">
        <f>=G3685+I3685-K3685</f>
      </c>
      <c r="M3685" s="3"/>
    </row>
    <row r="3686" outlineLevel="1">
      <c r="A3686" s="2"/>
      <c r="B3686" s="1" t="s">
        <v>6746</v>
      </c>
      <c r="E3686" s="1" t="s">
        <v>6735</v>
      </c>
      <c r="F3686" s="4"/>
      <c r="G3686" s="11">
        <v>0</v>
      </c>
      <c r="H3686" s="11"/>
      <c r="I3686" s="12">
        <v>0</v>
      </c>
      <c r="J3686" s="11"/>
      <c r="K3686" s="12">
        <v>0</v>
      </c>
      <c r="L3686" s="11">
        <f>=G3686+I3686-K3686</f>
      </c>
      <c r="M3686" s="3"/>
    </row>
    <row r="3687" outlineLevel="1">
      <c r="A3687" s="2"/>
      <c r="D3687" s="7" t="s">
        <v>24</v>
      </c>
      <c r="E3687" s="7"/>
      <c r="F3687" s="7"/>
      <c r="G3687" s="8">
        <f>=SUM(G3668:G3686)</f>
      </c>
      <c r="H3687" s="8"/>
      <c r="I3687" s="8">
        <f>=SUM(I3668:I3686)</f>
      </c>
      <c r="J3687" s="8"/>
      <c r="K3687" s="8">
        <f>=SUM(K3668:K3686)</f>
      </c>
      <c r="L3687" s="8">
        <f>=SUM(L3668:L3686)</f>
      </c>
      <c r="M3687" s="3"/>
    </row>
    <row r="3688">
      <c r="A3688" s="2"/>
      <c r="F3688" s="4"/>
      <c r="G3688" s="4"/>
      <c r="H3688" s="4"/>
      <c r="I3688" s="4"/>
      <c r="J3688" s="4"/>
      <c r="K3688" s="4"/>
      <c r="L3688" s="4"/>
      <c r="M3688" s="3"/>
    </row>
    <row r="3689">
      <c r="A3689" s="2"/>
      <c r="C3689" s="1" t="s">
        <v>6747</v>
      </c>
      <c r="F3689" s="4"/>
      <c r="G3689" s="11"/>
      <c r="H3689" s="11"/>
      <c r="I3689" s="11"/>
      <c r="J3689" s="11"/>
      <c r="K3689" s="11"/>
      <c r="L3689" s="11"/>
      <c r="M3689" s="3"/>
    </row>
    <row r="3690" outlineLevel="1">
      <c r="A3690" s="2"/>
      <c r="B3690" s="1" t="s">
        <v>6748</v>
      </c>
      <c r="E3690" s="1" t="s">
        <v>6749</v>
      </c>
      <c r="F3690" s="4"/>
      <c r="G3690" s="11">
        <v>0</v>
      </c>
      <c r="H3690" s="11"/>
      <c r="I3690" s="12">
        <v>0</v>
      </c>
      <c r="J3690" s="11"/>
      <c r="K3690" s="12">
        <v>0</v>
      </c>
      <c r="L3690" s="11">
        <f>=G3690+I3690-K3690</f>
      </c>
      <c r="M3690" s="3"/>
    </row>
    <row r="3691" outlineLevel="1">
      <c r="A3691" s="2"/>
      <c r="B3691" s="1" t="s">
        <v>6750</v>
      </c>
      <c r="E3691" s="1" t="s">
        <v>6751</v>
      </c>
      <c r="F3691" s="4"/>
      <c r="G3691" s="11">
        <v>0</v>
      </c>
      <c r="H3691" s="11"/>
      <c r="I3691" s="12">
        <v>0</v>
      </c>
      <c r="J3691" s="11"/>
      <c r="K3691" s="12">
        <v>0</v>
      </c>
      <c r="L3691" s="11">
        <f>=G3691+I3691-K3691</f>
      </c>
      <c r="M3691" s="3"/>
    </row>
    <row r="3692" outlineLevel="1">
      <c r="A3692" s="2"/>
      <c r="B3692" s="1" t="s">
        <v>6752</v>
      </c>
      <c r="E3692" s="1" t="s">
        <v>6753</v>
      </c>
      <c r="F3692" s="4"/>
      <c r="G3692" s="11">
        <v>0</v>
      </c>
      <c r="H3692" s="11"/>
      <c r="I3692" s="12">
        <v>0</v>
      </c>
      <c r="J3692" s="11"/>
      <c r="K3692" s="12">
        <v>0</v>
      </c>
      <c r="L3692" s="11">
        <f>=G3692+I3692-K3692</f>
      </c>
      <c r="M3692" s="3"/>
    </row>
    <row r="3693" outlineLevel="1">
      <c r="A3693" s="2"/>
      <c r="B3693" s="1" t="s">
        <v>6754</v>
      </c>
      <c r="E3693" s="1" t="s">
        <v>6755</v>
      </c>
      <c r="F3693" s="4"/>
      <c r="G3693" s="11">
        <v>0</v>
      </c>
      <c r="H3693" s="11"/>
      <c r="I3693" s="12">
        <v>0</v>
      </c>
      <c r="J3693" s="11"/>
      <c r="K3693" s="12">
        <v>0</v>
      </c>
      <c r="L3693" s="11">
        <f>=G3693+I3693-K3693</f>
      </c>
      <c r="M3693" s="3"/>
    </row>
    <row r="3694" outlineLevel="1">
      <c r="A3694" s="2"/>
      <c r="B3694" s="1" t="s">
        <v>6756</v>
      </c>
      <c r="E3694" s="1" t="s">
        <v>6757</v>
      </c>
      <c r="F3694" s="4"/>
      <c r="G3694" s="11">
        <v>0</v>
      </c>
      <c r="H3694" s="11"/>
      <c r="I3694" s="12">
        <v>0</v>
      </c>
      <c r="J3694" s="11"/>
      <c r="K3694" s="12">
        <v>0</v>
      </c>
      <c r="L3694" s="11">
        <f>=G3694+I3694-K3694</f>
      </c>
      <c r="M3694" s="3"/>
    </row>
    <row r="3695" outlineLevel="1">
      <c r="A3695" s="2"/>
      <c r="D3695" s="7" t="s">
        <v>24</v>
      </c>
      <c r="E3695" s="7"/>
      <c r="F3695" s="7"/>
      <c r="G3695" s="8">
        <f>=SUM(G3690:G3694)</f>
      </c>
      <c r="H3695" s="8"/>
      <c r="I3695" s="8">
        <f>=SUM(I3690:I3694)</f>
      </c>
      <c r="J3695" s="8"/>
      <c r="K3695" s="8">
        <f>=SUM(K3690:K3694)</f>
      </c>
      <c r="L3695" s="8">
        <f>=SUM(L3690:L3694)</f>
      </c>
      <c r="M3695" s="3"/>
    </row>
    <row r="3696">
      <c r="A3696" s="2"/>
      <c r="F3696" s="4"/>
      <c r="G3696" s="4"/>
      <c r="H3696" s="4"/>
      <c r="I3696" s="4"/>
      <c r="J3696" s="4"/>
      <c r="K3696" s="4"/>
      <c r="L3696" s="4"/>
      <c r="M3696" s="3"/>
    </row>
    <row r="3697">
      <c r="A3697" s="2"/>
      <c r="C3697" s="1" t="s">
        <v>6758</v>
      </c>
      <c r="F3697" s="4"/>
      <c r="G3697" s="11"/>
      <c r="H3697" s="11"/>
      <c r="I3697" s="11"/>
      <c r="J3697" s="11"/>
      <c r="K3697" s="11"/>
      <c r="L3697" s="11"/>
      <c r="M3697" s="3"/>
    </row>
    <row r="3698" outlineLevel="1">
      <c r="A3698" s="2"/>
      <c r="B3698" s="1" t="s">
        <v>6759</v>
      </c>
      <c r="E3698" s="1" t="s">
        <v>6760</v>
      </c>
      <c r="F3698" s="4"/>
      <c r="G3698" s="11">
        <v>0</v>
      </c>
      <c r="H3698" s="11"/>
      <c r="I3698" s="12">
        <v>0</v>
      </c>
      <c r="J3698" s="11"/>
      <c r="K3698" s="12">
        <v>0</v>
      </c>
      <c r="L3698" s="11">
        <f>=G3698+I3698-K3698</f>
      </c>
      <c r="M3698" s="3"/>
    </row>
    <row r="3699" outlineLevel="1">
      <c r="A3699" s="2"/>
      <c r="B3699" s="1" t="s">
        <v>6761</v>
      </c>
      <c r="E3699" s="1" t="s">
        <v>6762</v>
      </c>
      <c r="F3699" s="4"/>
      <c r="G3699" s="11">
        <v>0</v>
      </c>
      <c r="H3699" s="11"/>
      <c r="I3699" s="12">
        <v>0</v>
      </c>
      <c r="J3699" s="11"/>
      <c r="K3699" s="12">
        <v>0</v>
      </c>
      <c r="L3699" s="11">
        <f>=G3699+I3699-K3699</f>
      </c>
      <c r="M3699" s="3"/>
    </row>
    <row r="3700" outlineLevel="1">
      <c r="A3700" s="2"/>
      <c r="B3700" s="1" t="s">
        <v>6763</v>
      </c>
      <c r="E3700" s="1" t="s">
        <v>6764</v>
      </c>
      <c r="F3700" s="4"/>
      <c r="G3700" s="11">
        <v>0</v>
      </c>
      <c r="H3700" s="11"/>
      <c r="I3700" s="12">
        <v>0</v>
      </c>
      <c r="J3700" s="11"/>
      <c r="K3700" s="12">
        <v>0</v>
      </c>
      <c r="L3700" s="11">
        <f>=G3700+I3700-K3700</f>
      </c>
      <c r="M3700" s="3"/>
    </row>
    <row r="3701" outlineLevel="1">
      <c r="A3701" s="2"/>
      <c r="D3701" s="7" t="s">
        <v>24</v>
      </c>
      <c r="E3701" s="7"/>
      <c r="F3701" s="7"/>
      <c r="G3701" s="8">
        <f>=SUM(G3698:G3700)</f>
      </c>
      <c r="H3701" s="8"/>
      <c r="I3701" s="8">
        <f>=SUM(I3698:I3700)</f>
      </c>
      <c r="J3701" s="8"/>
      <c r="K3701" s="8">
        <f>=SUM(K3698:K3700)</f>
      </c>
      <c r="L3701" s="8">
        <f>=SUM(L3698:L3700)</f>
      </c>
      <c r="M3701" s="3"/>
    </row>
    <row r="3702">
      <c r="A3702" s="2"/>
      <c r="F3702" s="4"/>
      <c r="G3702" s="4"/>
      <c r="H3702" s="4"/>
      <c r="I3702" s="4"/>
      <c r="J3702" s="4"/>
      <c r="K3702" s="4"/>
      <c r="L3702" s="4"/>
      <c r="M3702" s="3"/>
    </row>
    <row r="3703">
      <c r="A3703" s="2"/>
      <c r="C3703" s="1" t="s">
        <v>6765</v>
      </c>
      <c r="F3703" s="4"/>
      <c r="G3703" s="11"/>
      <c r="H3703" s="11"/>
      <c r="I3703" s="11"/>
      <c r="J3703" s="11"/>
      <c r="K3703" s="11"/>
      <c r="L3703" s="11"/>
      <c r="M3703" s="3"/>
    </row>
    <row r="3704" outlineLevel="1">
      <c r="A3704" s="2"/>
      <c r="B3704" s="1" t="s">
        <v>6766</v>
      </c>
      <c r="E3704" s="1" t="s">
        <v>6767</v>
      </c>
      <c r="F3704" s="4"/>
      <c r="G3704" s="11">
        <v>0</v>
      </c>
      <c r="H3704" s="11"/>
      <c r="I3704" s="12">
        <v>0</v>
      </c>
      <c r="J3704" s="11"/>
      <c r="K3704" s="12">
        <v>0</v>
      </c>
      <c r="L3704" s="11">
        <f>=G3704+I3704-K3704</f>
      </c>
      <c r="M3704" s="3"/>
    </row>
    <row r="3705" outlineLevel="1">
      <c r="A3705" s="2"/>
      <c r="B3705" s="1" t="s">
        <v>6768</v>
      </c>
      <c r="E3705" s="1" t="s">
        <v>6769</v>
      </c>
      <c r="F3705" s="4"/>
      <c r="G3705" s="11">
        <v>0</v>
      </c>
      <c r="H3705" s="11"/>
      <c r="I3705" s="12">
        <v>0</v>
      </c>
      <c r="J3705" s="11"/>
      <c r="K3705" s="12">
        <v>0</v>
      </c>
      <c r="L3705" s="11">
        <f>=G3705+I3705-K3705</f>
      </c>
      <c r="M3705" s="3"/>
    </row>
    <row r="3706" outlineLevel="1">
      <c r="A3706" s="2"/>
      <c r="B3706" s="1" t="s">
        <v>6770</v>
      </c>
      <c r="E3706" s="1" t="s">
        <v>6771</v>
      </c>
      <c r="F3706" s="4"/>
      <c r="G3706" s="11">
        <v>0</v>
      </c>
      <c r="H3706" s="11"/>
      <c r="I3706" s="12">
        <v>0</v>
      </c>
      <c r="J3706" s="11"/>
      <c r="K3706" s="12">
        <v>0</v>
      </c>
      <c r="L3706" s="11">
        <f>=G3706+I3706-K3706</f>
      </c>
      <c r="M3706" s="3"/>
    </row>
    <row r="3707" outlineLevel="1">
      <c r="A3707" s="2"/>
      <c r="B3707" s="1" t="s">
        <v>6772</v>
      </c>
      <c r="E3707" s="1" t="s">
        <v>6773</v>
      </c>
      <c r="F3707" s="4"/>
      <c r="G3707" s="11">
        <v>0</v>
      </c>
      <c r="H3707" s="11"/>
      <c r="I3707" s="12">
        <v>0</v>
      </c>
      <c r="J3707" s="11"/>
      <c r="K3707" s="12">
        <v>0</v>
      </c>
      <c r="L3707" s="11">
        <f>=G3707+I3707-K3707</f>
      </c>
      <c r="M3707" s="3"/>
    </row>
    <row r="3708" outlineLevel="1">
      <c r="A3708" s="2"/>
      <c r="B3708" s="1" t="s">
        <v>6774</v>
      </c>
      <c r="E3708" s="1" t="s">
        <v>6775</v>
      </c>
      <c r="F3708" s="4"/>
      <c r="G3708" s="11">
        <v>0</v>
      </c>
      <c r="H3708" s="11"/>
      <c r="I3708" s="12">
        <v>0</v>
      </c>
      <c r="J3708" s="11"/>
      <c r="K3708" s="12">
        <v>0</v>
      </c>
      <c r="L3708" s="11">
        <f>=G3708+I3708-K3708</f>
      </c>
      <c r="M3708" s="3"/>
    </row>
    <row r="3709" outlineLevel="1">
      <c r="A3709" s="2"/>
      <c r="B3709" s="1" t="s">
        <v>6776</v>
      </c>
      <c r="E3709" s="1" t="s">
        <v>6777</v>
      </c>
      <c r="F3709" s="4"/>
      <c r="G3709" s="11">
        <v>0</v>
      </c>
      <c r="H3709" s="11"/>
      <c r="I3709" s="12">
        <v>0</v>
      </c>
      <c r="J3709" s="11"/>
      <c r="K3709" s="12">
        <v>0</v>
      </c>
      <c r="L3709" s="11">
        <f>=G3709+I3709-K3709</f>
      </c>
      <c r="M3709" s="3"/>
    </row>
    <row r="3710" outlineLevel="1">
      <c r="A3710" s="2"/>
      <c r="B3710" s="1" t="s">
        <v>6778</v>
      </c>
      <c r="E3710" s="1" t="s">
        <v>6779</v>
      </c>
      <c r="F3710" s="4"/>
      <c r="G3710" s="11">
        <v>0</v>
      </c>
      <c r="H3710" s="11"/>
      <c r="I3710" s="12">
        <v>0</v>
      </c>
      <c r="J3710" s="11"/>
      <c r="K3710" s="12">
        <v>0</v>
      </c>
      <c r="L3710" s="11">
        <f>=G3710+I3710-K3710</f>
      </c>
      <c r="M3710" s="3"/>
    </row>
    <row r="3711" outlineLevel="1">
      <c r="A3711" s="2"/>
      <c r="D3711" s="7" t="s">
        <v>24</v>
      </c>
      <c r="E3711" s="7"/>
      <c r="F3711" s="7"/>
      <c r="G3711" s="8">
        <f>=SUM(G3704:G3710)</f>
      </c>
      <c r="H3711" s="8"/>
      <c r="I3711" s="8">
        <f>=SUM(I3704:I3710)</f>
      </c>
      <c r="J3711" s="8"/>
      <c r="K3711" s="8">
        <f>=SUM(K3704:K3710)</f>
      </c>
      <c r="L3711" s="8">
        <f>=SUM(L3704:L3710)</f>
      </c>
      <c r="M3711" s="3"/>
    </row>
    <row r="3712">
      <c r="A3712" s="2"/>
      <c r="F3712" s="4"/>
      <c r="G3712" s="4"/>
      <c r="H3712" s="4"/>
      <c r="I3712" s="4"/>
      <c r="J3712" s="4"/>
      <c r="K3712" s="4"/>
      <c r="L3712" s="4"/>
      <c r="M3712" s="3"/>
    </row>
    <row r="3713">
      <c r="A3713" s="2"/>
      <c r="C3713" s="1" t="s">
        <v>6780</v>
      </c>
      <c r="F3713" s="4"/>
      <c r="G3713" s="11"/>
      <c r="H3713" s="11"/>
      <c r="I3713" s="11"/>
      <c r="J3713" s="11"/>
      <c r="K3713" s="11"/>
      <c r="L3713" s="11"/>
      <c r="M3713" s="3"/>
    </row>
    <row r="3714" outlineLevel="1">
      <c r="A3714" s="2"/>
      <c r="B3714" s="1" t="s">
        <v>6781</v>
      </c>
      <c r="E3714" s="1" t="s">
        <v>6782</v>
      </c>
      <c r="F3714" s="4"/>
      <c r="G3714" s="11">
        <v>0</v>
      </c>
      <c r="H3714" s="11"/>
      <c r="I3714" s="12">
        <v>0</v>
      </c>
      <c r="J3714" s="11"/>
      <c r="K3714" s="12">
        <v>0</v>
      </c>
      <c r="L3714" s="11">
        <f>=G3714+I3714-K3714</f>
      </c>
      <c r="M3714" s="3"/>
    </row>
    <row r="3715" outlineLevel="1">
      <c r="A3715" s="2"/>
      <c r="B3715" s="1" t="s">
        <v>6783</v>
      </c>
      <c r="E3715" s="1" t="s">
        <v>6784</v>
      </c>
      <c r="F3715" s="4"/>
      <c r="G3715" s="11">
        <v>0</v>
      </c>
      <c r="H3715" s="11"/>
      <c r="I3715" s="12">
        <v>0</v>
      </c>
      <c r="J3715" s="11"/>
      <c r="K3715" s="12">
        <v>0</v>
      </c>
      <c r="L3715" s="11">
        <f>=G3715+I3715-K3715</f>
      </c>
      <c r="M3715" s="3"/>
    </row>
    <row r="3716" outlineLevel="1">
      <c r="A3716" s="2"/>
      <c r="B3716" s="1" t="s">
        <v>6785</v>
      </c>
      <c r="E3716" s="1" t="s">
        <v>6786</v>
      </c>
      <c r="F3716" s="4"/>
      <c r="G3716" s="11">
        <v>0</v>
      </c>
      <c r="H3716" s="11"/>
      <c r="I3716" s="12">
        <v>0</v>
      </c>
      <c r="J3716" s="11"/>
      <c r="K3716" s="12">
        <v>0</v>
      </c>
      <c r="L3716" s="11">
        <f>=G3716+I3716-K3716</f>
      </c>
      <c r="M3716" s="3"/>
    </row>
    <row r="3717" outlineLevel="1">
      <c r="A3717" s="2"/>
      <c r="B3717" s="1" t="s">
        <v>6787</v>
      </c>
      <c r="E3717" s="1" t="s">
        <v>6788</v>
      </c>
      <c r="F3717" s="4"/>
      <c r="G3717" s="11">
        <v>0</v>
      </c>
      <c r="H3717" s="11"/>
      <c r="I3717" s="12">
        <v>0</v>
      </c>
      <c r="J3717" s="11"/>
      <c r="K3717" s="12">
        <v>0</v>
      </c>
      <c r="L3717" s="11">
        <f>=G3717+I3717-K3717</f>
      </c>
      <c r="M3717" s="3"/>
    </row>
    <row r="3718" outlineLevel="1">
      <c r="A3718" s="2"/>
      <c r="B3718" s="1" t="s">
        <v>6789</v>
      </c>
      <c r="E3718" s="1" t="s">
        <v>6790</v>
      </c>
      <c r="F3718" s="4"/>
      <c r="G3718" s="11">
        <v>0</v>
      </c>
      <c r="H3718" s="11"/>
      <c r="I3718" s="12">
        <v>0</v>
      </c>
      <c r="J3718" s="11"/>
      <c r="K3718" s="12">
        <v>0</v>
      </c>
      <c r="L3718" s="11">
        <f>=G3718+I3718-K3718</f>
      </c>
      <c r="M3718" s="3"/>
    </row>
    <row r="3719" outlineLevel="1">
      <c r="A3719" s="2"/>
      <c r="D3719" s="7" t="s">
        <v>24</v>
      </c>
      <c r="E3719" s="7"/>
      <c r="F3719" s="7"/>
      <c r="G3719" s="8">
        <f>=SUM(G3714:G3718)</f>
      </c>
      <c r="H3719" s="8"/>
      <c r="I3719" s="8">
        <f>=SUM(I3714:I3718)</f>
      </c>
      <c r="J3719" s="8"/>
      <c r="K3719" s="8">
        <f>=SUM(K3714:K3718)</f>
      </c>
      <c r="L3719" s="8">
        <f>=SUM(L3714:L3718)</f>
      </c>
      <c r="M3719" s="3"/>
    </row>
    <row r="3720">
      <c r="A3720" s="2"/>
      <c r="F3720" s="4"/>
      <c r="G3720" s="4"/>
      <c r="H3720" s="4"/>
      <c r="I3720" s="4"/>
      <c r="J3720" s="4"/>
      <c r="K3720" s="4"/>
      <c r="L3720" s="4"/>
      <c r="M3720" s="3"/>
    </row>
    <row r="3721">
      <c r="A3721" s="2"/>
      <c r="C3721" s="1" t="s">
        <v>6791</v>
      </c>
      <c r="F3721" s="4"/>
      <c r="G3721" s="11"/>
      <c r="H3721" s="11"/>
      <c r="I3721" s="11"/>
      <c r="J3721" s="11"/>
      <c r="K3721" s="11"/>
      <c r="L3721" s="11"/>
      <c r="M3721" s="3"/>
    </row>
    <row r="3722" outlineLevel="1">
      <c r="A3722" s="2"/>
      <c r="B3722" s="1" t="s">
        <v>6792</v>
      </c>
      <c r="E3722" s="1" t="s">
        <v>6793</v>
      </c>
      <c r="F3722" s="4"/>
      <c r="G3722" s="11">
        <v>0</v>
      </c>
      <c r="H3722" s="11"/>
      <c r="I3722" s="12">
        <v>0</v>
      </c>
      <c r="J3722" s="11"/>
      <c r="K3722" s="12">
        <v>0</v>
      </c>
      <c r="L3722" s="11">
        <f>=G3722+I3722-K3722</f>
      </c>
      <c r="M3722" s="3"/>
    </row>
    <row r="3723" outlineLevel="1">
      <c r="A3723" s="2"/>
      <c r="B3723" s="1" t="s">
        <v>6794</v>
      </c>
      <c r="E3723" s="1" t="s">
        <v>6795</v>
      </c>
      <c r="F3723" s="4"/>
      <c r="G3723" s="11">
        <v>0</v>
      </c>
      <c r="H3723" s="11"/>
      <c r="I3723" s="12">
        <v>0</v>
      </c>
      <c r="J3723" s="11"/>
      <c r="K3723" s="12">
        <v>0</v>
      </c>
      <c r="L3723" s="11">
        <f>=G3723+I3723-K3723</f>
      </c>
      <c r="M3723" s="3"/>
    </row>
    <row r="3724" outlineLevel="1">
      <c r="A3724" s="2"/>
      <c r="B3724" s="1" t="s">
        <v>6796</v>
      </c>
      <c r="E3724" s="1" t="s">
        <v>6797</v>
      </c>
      <c r="F3724" s="4"/>
      <c r="G3724" s="11">
        <v>0</v>
      </c>
      <c r="H3724" s="11"/>
      <c r="I3724" s="12">
        <v>0</v>
      </c>
      <c r="J3724" s="11"/>
      <c r="K3724" s="12">
        <v>0</v>
      </c>
      <c r="L3724" s="11">
        <f>=G3724+I3724-K3724</f>
      </c>
      <c r="M3724" s="3"/>
    </row>
    <row r="3725" outlineLevel="1">
      <c r="A3725" s="2"/>
      <c r="B3725" s="1" t="s">
        <v>6798</v>
      </c>
      <c r="E3725" s="1" t="s">
        <v>6799</v>
      </c>
      <c r="F3725" s="4"/>
      <c r="G3725" s="11">
        <v>0</v>
      </c>
      <c r="H3725" s="11"/>
      <c r="I3725" s="12">
        <v>0</v>
      </c>
      <c r="J3725" s="11"/>
      <c r="K3725" s="12">
        <v>0</v>
      </c>
      <c r="L3725" s="11">
        <f>=G3725+I3725-K3725</f>
      </c>
      <c r="M3725" s="3"/>
    </row>
    <row r="3726" outlineLevel="1">
      <c r="A3726" s="2"/>
      <c r="B3726" s="1" t="s">
        <v>6800</v>
      </c>
      <c r="E3726" s="1" t="s">
        <v>6801</v>
      </c>
      <c r="F3726" s="4"/>
      <c r="G3726" s="11">
        <v>0</v>
      </c>
      <c r="H3726" s="11"/>
      <c r="I3726" s="12">
        <v>0</v>
      </c>
      <c r="J3726" s="11"/>
      <c r="K3726" s="12">
        <v>0</v>
      </c>
      <c r="L3726" s="11">
        <f>=G3726+I3726-K3726</f>
      </c>
      <c r="M3726" s="3"/>
    </row>
    <row r="3727" outlineLevel="1">
      <c r="A3727" s="2"/>
      <c r="B3727" s="1" t="s">
        <v>6802</v>
      </c>
      <c r="E3727" s="1" t="s">
        <v>6803</v>
      </c>
      <c r="F3727" s="4"/>
      <c r="G3727" s="11">
        <v>0</v>
      </c>
      <c r="H3727" s="11"/>
      <c r="I3727" s="12">
        <v>0</v>
      </c>
      <c r="J3727" s="11"/>
      <c r="K3727" s="12">
        <v>0</v>
      </c>
      <c r="L3727" s="11">
        <f>=G3727+I3727-K3727</f>
      </c>
      <c r="M3727" s="3"/>
    </row>
    <row r="3728" outlineLevel="1">
      <c r="A3728" s="2"/>
      <c r="B3728" s="1" t="s">
        <v>6804</v>
      </c>
      <c r="E3728" s="1" t="s">
        <v>6805</v>
      </c>
      <c r="F3728" s="4"/>
      <c r="G3728" s="11">
        <v>0</v>
      </c>
      <c r="H3728" s="11"/>
      <c r="I3728" s="12">
        <v>0</v>
      </c>
      <c r="J3728" s="11"/>
      <c r="K3728" s="12">
        <v>0</v>
      </c>
      <c r="L3728" s="11">
        <f>=G3728+I3728-K3728</f>
      </c>
      <c r="M3728" s="3"/>
    </row>
    <row r="3729" outlineLevel="1">
      <c r="A3729" s="2"/>
      <c r="D3729" s="7" t="s">
        <v>24</v>
      </c>
      <c r="E3729" s="7"/>
      <c r="F3729" s="7"/>
      <c r="G3729" s="8">
        <f>=SUM(G3722:G3728)</f>
      </c>
      <c r="H3729" s="8"/>
      <c r="I3729" s="8">
        <f>=SUM(I3722:I3728)</f>
      </c>
      <c r="J3729" s="8"/>
      <c r="K3729" s="8">
        <f>=SUM(K3722:K3728)</f>
      </c>
      <c r="L3729" s="8">
        <f>=SUM(L3722:L3728)</f>
      </c>
      <c r="M3729" s="3" t="s">
        <v>266</v>
      </c>
    </row>
    <row r="3730">
      <c r="A3730" s="2"/>
      <c r="F3730" s="4"/>
      <c r="G3730" s="4"/>
      <c r="H3730" s="4"/>
      <c r="I3730" s="4"/>
      <c r="J3730" s="4"/>
      <c r="K3730" s="4"/>
      <c r="L3730" s="4"/>
      <c r="M3730" s="3"/>
    </row>
    <row r="3731">
      <c r="A3731" s="2"/>
      <c r="C3731" s="1" t="s">
        <v>6806</v>
      </c>
      <c r="F3731" s="4"/>
      <c r="G3731" s="11"/>
      <c r="H3731" s="11"/>
      <c r="I3731" s="11"/>
      <c r="J3731" s="11"/>
      <c r="K3731" s="11"/>
      <c r="L3731" s="11"/>
      <c r="M3731" s="3"/>
    </row>
    <row r="3732" outlineLevel="1">
      <c r="A3732" s="2"/>
      <c r="B3732" s="1" t="s">
        <v>6807</v>
      </c>
      <c r="E3732" s="1" t="s">
        <v>6808</v>
      </c>
      <c r="F3732" s="4"/>
      <c r="G3732" s="11">
        <v>0</v>
      </c>
      <c r="H3732" s="11"/>
      <c r="I3732" s="12">
        <v>0</v>
      </c>
      <c r="J3732" s="11"/>
      <c r="K3732" s="12">
        <v>0</v>
      </c>
      <c r="L3732" s="11">
        <f>=G3732+I3732-K3732</f>
      </c>
      <c r="M3732" s="3"/>
    </row>
    <row r="3733" outlineLevel="1">
      <c r="A3733" s="2"/>
      <c r="B3733" s="1" t="s">
        <v>6809</v>
      </c>
      <c r="E3733" s="1" t="s">
        <v>6810</v>
      </c>
      <c r="F3733" s="4"/>
      <c r="G3733" s="11">
        <v>0</v>
      </c>
      <c r="H3733" s="11"/>
      <c r="I3733" s="12">
        <v>0</v>
      </c>
      <c r="J3733" s="11"/>
      <c r="K3733" s="12">
        <v>0</v>
      </c>
      <c r="L3733" s="11">
        <f>=G3733+I3733-K3733</f>
      </c>
      <c r="M3733" s="3"/>
    </row>
    <row r="3734" outlineLevel="1">
      <c r="A3734" s="2"/>
      <c r="B3734" s="1" t="s">
        <v>6811</v>
      </c>
      <c r="E3734" s="1" t="s">
        <v>6812</v>
      </c>
      <c r="F3734" s="4"/>
      <c r="G3734" s="11">
        <v>0</v>
      </c>
      <c r="H3734" s="11"/>
      <c r="I3734" s="12">
        <v>0</v>
      </c>
      <c r="J3734" s="11"/>
      <c r="K3734" s="12">
        <v>0</v>
      </c>
      <c r="L3734" s="11">
        <f>=G3734+I3734-K3734</f>
      </c>
      <c r="M3734" s="3"/>
    </row>
    <row r="3735" outlineLevel="1">
      <c r="A3735" s="2"/>
      <c r="D3735" s="7" t="s">
        <v>24</v>
      </c>
      <c r="E3735" s="7"/>
      <c r="F3735" s="7"/>
      <c r="G3735" s="8">
        <f>=SUM(G3732:G3734)</f>
      </c>
      <c r="H3735" s="8"/>
      <c r="I3735" s="8">
        <f>=SUM(I3732:I3734)</f>
      </c>
      <c r="J3735" s="8"/>
      <c r="K3735" s="8">
        <f>=SUM(K3732:K3734)</f>
      </c>
      <c r="L3735" s="8">
        <f>=SUM(L3732:L3734)</f>
      </c>
      <c r="M3735" s="3" t="s">
        <v>266</v>
      </c>
    </row>
    <row r="3736">
      <c r="A3736" s="2"/>
      <c r="F3736" s="4"/>
      <c r="G3736" s="4"/>
      <c r="H3736" s="4"/>
      <c r="I3736" s="4"/>
      <c r="J3736" s="4"/>
      <c r="K3736" s="4"/>
      <c r="L3736" s="4"/>
      <c r="M3736" s="3"/>
    </row>
    <row r="3737">
      <c r="A3737" s="2"/>
      <c r="C3737" s="1" t="s">
        <v>6813</v>
      </c>
      <c r="F3737" s="4"/>
      <c r="G3737" s="11"/>
      <c r="H3737" s="11"/>
      <c r="I3737" s="11"/>
      <c r="J3737" s="11"/>
      <c r="K3737" s="11"/>
      <c r="L3737" s="11"/>
      <c r="M3737" s="3"/>
    </row>
    <row r="3738" outlineLevel="1">
      <c r="A3738" s="2"/>
      <c r="B3738" s="1" t="s">
        <v>6814</v>
      </c>
      <c r="E3738" s="1" t="s">
        <v>6815</v>
      </c>
      <c r="F3738" s="4"/>
      <c r="G3738" s="11">
        <v>0</v>
      </c>
      <c r="H3738" s="11"/>
      <c r="I3738" s="12">
        <v>0</v>
      </c>
      <c r="J3738" s="11"/>
      <c r="K3738" s="12">
        <v>0</v>
      </c>
      <c r="L3738" s="11">
        <f>=G3738+I3738-K3738</f>
      </c>
      <c r="M3738" s="3"/>
    </row>
    <row r="3739" outlineLevel="1">
      <c r="A3739" s="2"/>
      <c r="B3739" s="1" t="s">
        <v>6816</v>
      </c>
      <c r="E3739" s="1" t="s">
        <v>6817</v>
      </c>
      <c r="F3739" s="4"/>
      <c r="G3739" s="11">
        <v>0</v>
      </c>
      <c r="H3739" s="11"/>
      <c r="I3739" s="12">
        <v>0</v>
      </c>
      <c r="J3739" s="11"/>
      <c r="K3739" s="12">
        <v>0</v>
      </c>
      <c r="L3739" s="11">
        <f>=G3739+I3739-K3739</f>
      </c>
      <c r="M3739" s="3"/>
    </row>
    <row r="3740" outlineLevel="1">
      <c r="A3740" s="2"/>
      <c r="B3740" s="1" t="s">
        <v>6818</v>
      </c>
      <c r="E3740" s="1" t="s">
        <v>6819</v>
      </c>
      <c r="F3740" s="4"/>
      <c r="G3740" s="11">
        <v>0</v>
      </c>
      <c r="H3740" s="11"/>
      <c r="I3740" s="12">
        <v>0</v>
      </c>
      <c r="J3740" s="11"/>
      <c r="K3740" s="12">
        <v>0</v>
      </c>
      <c r="L3740" s="11">
        <f>=G3740+I3740-K3740</f>
      </c>
      <c r="M3740" s="3"/>
    </row>
    <row r="3741" outlineLevel="1">
      <c r="A3741" s="2"/>
      <c r="B3741" s="1" t="s">
        <v>6820</v>
      </c>
      <c r="E3741" s="1" t="s">
        <v>6821</v>
      </c>
      <c r="F3741" s="4"/>
      <c r="G3741" s="11">
        <v>0</v>
      </c>
      <c r="H3741" s="11"/>
      <c r="I3741" s="12">
        <v>0</v>
      </c>
      <c r="J3741" s="11"/>
      <c r="K3741" s="12">
        <v>0</v>
      </c>
      <c r="L3741" s="11">
        <f>=G3741+I3741-K3741</f>
      </c>
      <c r="M3741" s="3"/>
    </row>
    <row r="3742" outlineLevel="1">
      <c r="A3742" s="2"/>
      <c r="D3742" s="7" t="s">
        <v>24</v>
      </c>
      <c r="E3742" s="7"/>
      <c r="F3742" s="7"/>
      <c r="G3742" s="8">
        <f>=SUM(G3738:G3741)</f>
      </c>
      <c r="H3742" s="8"/>
      <c r="I3742" s="8">
        <f>=SUM(I3738:I3741)</f>
      </c>
      <c r="J3742" s="8"/>
      <c r="K3742" s="8">
        <f>=SUM(K3738:K3741)</f>
      </c>
      <c r="L3742" s="8">
        <f>=SUM(L3738:L3741)</f>
      </c>
      <c r="M3742" s="3" t="s">
        <v>266</v>
      </c>
    </row>
    <row r="3743">
      <c r="A3743" s="2"/>
      <c r="F3743" s="4"/>
      <c r="G3743" s="4"/>
      <c r="H3743" s="4"/>
      <c r="I3743" s="4"/>
      <c r="J3743" s="4"/>
      <c r="K3743" s="4"/>
      <c r="L3743" s="4"/>
      <c r="M3743" s="3"/>
    </row>
    <row r="3744">
      <c r="A3744" s="2"/>
      <c r="C3744" s="1" t="s">
        <v>6822</v>
      </c>
      <c r="F3744" s="4"/>
      <c r="G3744" s="11"/>
      <c r="H3744" s="11"/>
      <c r="I3744" s="11"/>
      <c r="J3744" s="11"/>
      <c r="K3744" s="11"/>
      <c r="L3744" s="11"/>
      <c r="M3744" s="3"/>
    </row>
    <row r="3745" outlineLevel="1">
      <c r="A3745" s="2"/>
      <c r="B3745" s="1" t="s">
        <v>6823</v>
      </c>
      <c r="E3745" s="1" t="s">
        <v>6824</v>
      </c>
      <c r="F3745" s="4"/>
      <c r="G3745" s="11">
        <v>0</v>
      </c>
      <c r="H3745" s="11"/>
      <c r="I3745" s="12">
        <v>0</v>
      </c>
      <c r="J3745" s="11"/>
      <c r="K3745" s="12">
        <v>0</v>
      </c>
      <c r="L3745" s="11">
        <f>=G3745+I3745-K3745</f>
      </c>
      <c r="M3745" s="3" t="s">
        <v>266</v>
      </c>
    </row>
    <row r="3746">
      <c r="A3746" s="2"/>
      <c r="M3746" s="3"/>
    </row>
    <row r="3747">
      <c r="A3747" s="2"/>
      <c r="C3747" s="1" t="s">
        <v>6825</v>
      </c>
      <c r="F3747" s="4"/>
      <c r="G3747" s="11"/>
      <c r="H3747" s="11"/>
      <c r="I3747" s="11"/>
      <c r="J3747" s="11"/>
      <c r="K3747" s="11"/>
      <c r="L3747" s="11"/>
      <c r="M3747" s="3"/>
    </row>
    <row r="3748" outlineLevel="1">
      <c r="A3748" s="2"/>
      <c r="B3748" s="1" t="s">
        <v>6826</v>
      </c>
      <c r="E3748" s="1" t="s">
        <v>6827</v>
      </c>
      <c r="F3748" s="4"/>
      <c r="G3748" s="11">
        <v>0</v>
      </c>
      <c r="H3748" s="11"/>
      <c r="I3748" s="12">
        <v>0</v>
      </c>
      <c r="J3748" s="11"/>
      <c r="K3748" s="12">
        <v>0</v>
      </c>
      <c r="L3748" s="11">
        <f>=G3748+I3748-K3748</f>
      </c>
      <c r="M3748" s="3"/>
    </row>
    <row r="3749" outlineLevel="1">
      <c r="A3749" s="2"/>
      <c r="B3749" s="1" t="s">
        <v>6828</v>
      </c>
      <c r="E3749" s="1" t="s">
        <v>6829</v>
      </c>
      <c r="F3749" s="4"/>
      <c r="G3749" s="11">
        <v>0</v>
      </c>
      <c r="H3749" s="11"/>
      <c r="I3749" s="12">
        <v>0</v>
      </c>
      <c r="J3749" s="11"/>
      <c r="K3749" s="12">
        <v>0</v>
      </c>
      <c r="L3749" s="11">
        <f>=G3749+I3749-K3749</f>
      </c>
      <c r="M3749" s="3"/>
    </row>
    <row r="3750" outlineLevel="1">
      <c r="A3750" s="2"/>
      <c r="B3750" s="1" t="s">
        <v>6830</v>
      </c>
      <c r="E3750" s="1" t="s">
        <v>6831</v>
      </c>
      <c r="F3750" s="4"/>
      <c r="G3750" s="11">
        <v>0</v>
      </c>
      <c r="H3750" s="11"/>
      <c r="I3750" s="12">
        <v>0</v>
      </c>
      <c r="J3750" s="11"/>
      <c r="K3750" s="12">
        <v>0</v>
      </c>
      <c r="L3750" s="11">
        <f>=G3750+I3750-K3750</f>
      </c>
      <c r="M3750" s="3"/>
    </row>
    <row r="3751" outlineLevel="1">
      <c r="A3751" s="2"/>
      <c r="D3751" s="7" t="s">
        <v>24</v>
      </c>
      <c r="E3751" s="7"/>
      <c r="F3751" s="7"/>
      <c r="G3751" s="8">
        <f>=SUM(G3748:G3750)</f>
      </c>
      <c r="H3751" s="8"/>
      <c r="I3751" s="8">
        <f>=SUM(I3748:I3750)</f>
      </c>
      <c r="J3751" s="8"/>
      <c r="K3751" s="8">
        <f>=SUM(K3748:K3750)</f>
      </c>
      <c r="L3751" s="8">
        <f>=SUM(L3748:L3750)</f>
      </c>
      <c r="M3751" s="3"/>
    </row>
    <row r="3752">
      <c r="A3752" s="2"/>
      <c r="F3752" s="4"/>
      <c r="G3752" s="4"/>
      <c r="H3752" s="4"/>
      <c r="I3752" s="4"/>
      <c r="J3752" s="4"/>
      <c r="K3752" s="4"/>
      <c r="L3752" s="4"/>
      <c r="M3752" s="3"/>
    </row>
    <row r="3753">
      <c r="A3753" s="2"/>
      <c r="C3753" s="1" t="s">
        <v>6832</v>
      </c>
      <c r="F3753" s="4"/>
      <c r="G3753" s="11"/>
      <c r="H3753" s="11"/>
      <c r="I3753" s="11"/>
      <c r="J3753" s="11"/>
      <c r="K3753" s="11"/>
      <c r="L3753" s="11"/>
      <c r="M3753" s="3"/>
    </row>
    <row r="3754" outlineLevel="1">
      <c r="A3754" s="2"/>
      <c r="B3754" s="1" t="s">
        <v>6833</v>
      </c>
      <c r="E3754" s="1" t="s">
        <v>6834</v>
      </c>
      <c r="F3754" s="4"/>
      <c r="G3754" s="11">
        <v>0</v>
      </c>
      <c r="H3754" s="11"/>
      <c r="I3754" s="12">
        <v>0</v>
      </c>
      <c r="J3754" s="11"/>
      <c r="K3754" s="12">
        <v>0</v>
      </c>
      <c r="L3754" s="11">
        <f>=G3754+I3754-K3754</f>
      </c>
      <c r="M3754" s="3"/>
    </row>
    <row r="3755" outlineLevel="1">
      <c r="A3755" s="2"/>
      <c r="B3755" s="1" t="s">
        <v>6835</v>
      </c>
      <c r="E3755" s="1" t="s">
        <v>6836</v>
      </c>
      <c r="F3755" s="4"/>
      <c r="G3755" s="11">
        <v>0</v>
      </c>
      <c r="H3755" s="11"/>
      <c r="I3755" s="12">
        <v>0</v>
      </c>
      <c r="J3755" s="11"/>
      <c r="K3755" s="12">
        <v>0</v>
      </c>
      <c r="L3755" s="11">
        <f>=G3755+I3755-K3755</f>
      </c>
      <c r="M3755" s="3"/>
    </row>
    <row r="3756" outlineLevel="1">
      <c r="A3756" s="2"/>
      <c r="B3756" s="1" t="s">
        <v>6837</v>
      </c>
      <c r="E3756" s="1" t="s">
        <v>6838</v>
      </c>
      <c r="F3756" s="4"/>
      <c r="G3756" s="11">
        <v>0</v>
      </c>
      <c r="H3756" s="11"/>
      <c r="I3756" s="12">
        <v>0</v>
      </c>
      <c r="J3756" s="11"/>
      <c r="K3756" s="12">
        <v>0</v>
      </c>
      <c r="L3756" s="11">
        <f>=G3756+I3756-K3756</f>
      </c>
      <c r="M3756" s="3"/>
    </row>
    <row r="3757" outlineLevel="1">
      <c r="A3757" s="2"/>
      <c r="B3757" s="1" t="s">
        <v>6839</v>
      </c>
      <c r="E3757" s="1" t="s">
        <v>6840</v>
      </c>
      <c r="F3757" s="4"/>
      <c r="G3757" s="11">
        <v>0</v>
      </c>
      <c r="H3757" s="11"/>
      <c r="I3757" s="12">
        <v>0</v>
      </c>
      <c r="J3757" s="11"/>
      <c r="K3757" s="12">
        <v>0</v>
      </c>
      <c r="L3757" s="11">
        <f>=G3757+I3757-K3757</f>
      </c>
      <c r="M3757" s="3"/>
    </row>
    <row r="3758" outlineLevel="1">
      <c r="A3758" s="2"/>
      <c r="B3758" s="1" t="s">
        <v>6841</v>
      </c>
      <c r="E3758" s="1" t="s">
        <v>6842</v>
      </c>
      <c r="F3758" s="4"/>
      <c r="G3758" s="11">
        <v>0</v>
      </c>
      <c r="H3758" s="11"/>
      <c r="I3758" s="12">
        <v>0</v>
      </c>
      <c r="J3758" s="11"/>
      <c r="K3758" s="12">
        <v>0</v>
      </c>
      <c r="L3758" s="11">
        <f>=G3758+I3758-K3758</f>
      </c>
      <c r="M3758" s="3"/>
    </row>
    <row r="3759" outlineLevel="1">
      <c r="A3759" s="2"/>
      <c r="D3759" s="7" t="s">
        <v>24</v>
      </c>
      <c r="E3759" s="7"/>
      <c r="F3759" s="7"/>
      <c r="G3759" s="8">
        <f>=SUM(G3754:G3758)</f>
      </c>
      <c r="H3759" s="8"/>
      <c r="I3759" s="8">
        <f>=SUM(I3754:I3758)</f>
      </c>
      <c r="J3759" s="8"/>
      <c r="K3759" s="8">
        <f>=SUM(K3754:K3758)</f>
      </c>
      <c r="L3759" s="8">
        <f>=SUM(L3754:L3758)</f>
      </c>
      <c r="M3759" s="3"/>
    </row>
    <row r="3760">
      <c r="A3760" s="2"/>
      <c r="F3760" s="4"/>
      <c r="G3760" s="4"/>
      <c r="H3760" s="4"/>
      <c r="I3760" s="4"/>
      <c r="J3760" s="4"/>
      <c r="K3760" s="4"/>
      <c r="L3760" s="4"/>
      <c r="M3760" s="3"/>
    </row>
    <row r="3761">
      <c r="A3761" s="2"/>
      <c r="C3761" s="1" t="s">
        <v>6843</v>
      </c>
      <c r="F3761" s="4"/>
      <c r="G3761" s="11"/>
      <c r="H3761" s="11"/>
      <c r="I3761" s="11"/>
      <c r="J3761" s="11"/>
      <c r="K3761" s="11"/>
      <c r="L3761" s="11"/>
      <c r="M3761" s="3"/>
    </row>
    <row r="3762" outlineLevel="1">
      <c r="A3762" s="2"/>
      <c r="B3762" s="1" t="s">
        <v>6844</v>
      </c>
      <c r="E3762" s="1" t="s">
        <v>6845</v>
      </c>
      <c r="F3762" s="4"/>
      <c r="G3762" s="11">
        <v>0</v>
      </c>
      <c r="H3762" s="11"/>
      <c r="I3762" s="12">
        <v>0</v>
      </c>
      <c r="J3762" s="11"/>
      <c r="K3762" s="12">
        <v>0</v>
      </c>
      <c r="L3762" s="11">
        <f>=G3762+I3762-K3762</f>
      </c>
      <c r="M3762" s="3"/>
    </row>
    <row r="3763" outlineLevel="1">
      <c r="A3763" s="2"/>
      <c r="B3763" s="1" t="s">
        <v>6846</v>
      </c>
      <c r="E3763" s="1" t="s">
        <v>6847</v>
      </c>
      <c r="F3763" s="4"/>
      <c r="G3763" s="11">
        <v>0</v>
      </c>
      <c r="H3763" s="11"/>
      <c r="I3763" s="12">
        <v>0</v>
      </c>
      <c r="J3763" s="11"/>
      <c r="K3763" s="12">
        <v>0</v>
      </c>
      <c r="L3763" s="11">
        <f>=G3763+I3763-K3763</f>
      </c>
      <c r="M3763" s="3"/>
    </row>
    <row r="3764" outlineLevel="1">
      <c r="A3764" s="2"/>
      <c r="B3764" s="1" t="s">
        <v>6848</v>
      </c>
      <c r="E3764" s="1" t="s">
        <v>6849</v>
      </c>
      <c r="F3764" s="4"/>
      <c r="G3764" s="11">
        <v>0</v>
      </c>
      <c r="H3764" s="11"/>
      <c r="I3764" s="12">
        <v>0</v>
      </c>
      <c r="J3764" s="11"/>
      <c r="K3764" s="12">
        <v>0</v>
      </c>
      <c r="L3764" s="11">
        <f>=G3764+I3764-K3764</f>
      </c>
      <c r="M3764" s="3"/>
    </row>
    <row r="3765" outlineLevel="1">
      <c r="A3765" s="2"/>
      <c r="B3765" s="1" t="s">
        <v>6850</v>
      </c>
      <c r="E3765" s="1" t="s">
        <v>6851</v>
      </c>
      <c r="F3765" s="4"/>
      <c r="G3765" s="11">
        <v>0</v>
      </c>
      <c r="H3765" s="11"/>
      <c r="I3765" s="12">
        <v>0</v>
      </c>
      <c r="J3765" s="11"/>
      <c r="K3765" s="12">
        <v>0</v>
      </c>
      <c r="L3765" s="11">
        <f>=G3765+I3765-K3765</f>
      </c>
      <c r="M3765" s="3"/>
    </row>
    <row r="3766" outlineLevel="1">
      <c r="A3766" s="2"/>
      <c r="B3766" s="1" t="s">
        <v>6852</v>
      </c>
      <c r="E3766" s="1" t="s">
        <v>6853</v>
      </c>
      <c r="F3766" s="4"/>
      <c r="G3766" s="11">
        <v>0</v>
      </c>
      <c r="H3766" s="11"/>
      <c r="I3766" s="12">
        <v>0</v>
      </c>
      <c r="J3766" s="11"/>
      <c r="K3766" s="12">
        <v>0</v>
      </c>
      <c r="L3766" s="11">
        <f>=G3766+I3766-K3766</f>
      </c>
      <c r="M3766" s="3"/>
    </row>
    <row r="3767" outlineLevel="1">
      <c r="A3767" s="2"/>
      <c r="D3767" s="7" t="s">
        <v>24</v>
      </c>
      <c r="E3767" s="7"/>
      <c r="F3767" s="7"/>
      <c r="G3767" s="8">
        <f>=SUM(G3762:G3766)</f>
      </c>
      <c r="H3767" s="8"/>
      <c r="I3767" s="8">
        <f>=SUM(I3762:I3766)</f>
      </c>
      <c r="J3767" s="8"/>
      <c r="K3767" s="8">
        <f>=SUM(K3762:K3766)</f>
      </c>
      <c r="L3767" s="8">
        <f>=SUM(L3762:L3766)</f>
      </c>
      <c r="M3767" s="3"/>
    </row>
    <row r="3768">
      <c r="A3768" s="2"/>
      <c r="F3768" s="4"/>
      <c r="G3768" s="4"/>
      <c r="H3768" s="4"/>
      <c r="I3768" s="4"/>
      <c r="J3768" s="4"/>
      <c r="K3768" s="4"/>
      <c r="L3768" s="4"/>
      <c r="M3768" s="3"/>
    </row>
    <row r="3769">
      <c r="A3769" s="2"/>
      <c r="C3769" s="1" t="s">
        <v>6854</v>
      </c>
      <c r="F3769" s="4"/>
      <c r="G3769" s="11"/>
      <c r="H3769" s="11"/>
      <c r="I3769" s="11"/>
      <c r="J3769" s="11"/>
      <c r="K3769" s="11"/>
      <c r="L3769" s="11"/>
      <c r="M3769" s="3"/>
    </row>
    <row r="3770" outlineLevel="1">
      <c r="A3770" s="2"/>
      <c r="B3770" s="1" t="s">
        <v>6855</v>
      </c>
      <c r="E3770" s="1" t="s">
        <v>6856</v>
      </c>
      <c r="F3770" s="4"/>
      <c r="G3770" s="11">
        <v>0</v>
      </c>
      <c r="H3770" s="11"/>
      <c r="I3770" s="12">
        <v>0</v>
      </c>
      <c r="J3770" s="11"/>
      <c r="K3770" s="12">
        <v>0</v>
      </c>
      <c r="L3770" s="11">
        <f>=G3770+I3770-K3770</f>
      </c>
      <c r="M3770" s="3"/>
    </row>
    <row r="3771" outlineLevel="1">
      <c r="A3771" s="2"/>
      <c r="B3771" s="1" t="s">
        <v>6857</v>
      </c>
      <c r="E3771" s="1" t="s">
        <v>6858</v>
      </c>
      <c r="F3771" s="4"/>
      <c r="G3771" s="11">
        <v>0</v>
      </c>
      <c r="H3771" s="11"/>
      <c r="I3771" s="12">
        <v>0</v>
      </c>
      <c r="J3771" s="11"/>
      <c r="K3771" s="12">
        <v>0</v>
      </c>
      <c r="L3771" s="11">
        <f>=G3771+I3771-K3771</f>
      </c>
      <c r="M3771" s="3"/>
    </row>
    <row r="3772" outlineLevel="1">
      <c r="A3772" s="2"/>
      <c r="B3772" s="1" t="s">
        <v>6859</v>
      </c>
      <c r="E3772" s="1" t="s">
        <v>6860</v>
      </c>
      <c r="F3772" s="4"/>
      <c r="G3772" s="11">
        <v>0</v>
      </c>
      <c r="H3772" s="11"/>
      <c r="I3772" s="12">
        <v>0</v>
      </c>
      <c r="J3772" s="11"/>
      <c r="K3772" s="12">
        <v>0</v>
      </c>
      <c r="L3772" s="11">
        <f>=G3772+I3772-K3772</f>
      </c>
      <c r="M3772" s="3"/>
    </row>
    <row r="3773" outlineLevel="1">
      <c r="A3773" s="2"/>
      <c r="D3773" s="7" t="s">
        <v>24</v>
      </c>
      <c r="E3773" s="7"/>
      <c r="F3773" s="7"/>
      <c r="G3773" s="8">
        <f>=SUM(G3770:G3772)</f>
      </c>
      <c r="H3773" s="8"/>
      <c r="I3773" s="8">
        <f>=SUM(I3770:I3772)</f>
      </c>
      <c r="J3773" s="8"/>
      <c r="K3773" s="8">
        <f>=SUM(K3770:K3772)</f>
      </c>
      <c r="L3773" s="8">
        <f>=SUM(L3770:L3772)</f>
      </c>
      <c r="M3773" s="3"/>
    </row>
    <row r="3774">
      <c r="A3774" s="2"/>
      <c r="F3774" s="4"/>
      <c r="G3774" s="4"/>
      <c r="H3774" s="4"/>
      <c r="I3774" s="4"/>
      <c r="J3774" s="4"/>
      <c r="K3774" s="4"/>
      <c r="L3774" s="4"/>
      <c r="M3774" s="3"/>
    </row>
    <row r="3775">
      <c r="A3775" s="2"/>
      <c r="C3775" s="1" t="s">
        <v>6861</v>
      </c>
      <c r="F3775" s="4"/>
      <c r="G3775" s="11"/>
      <c r="H3775" s="11"/>
      <c r="I3775" s="11"/>
      <c r="J3775" s="11"/>
      <c r="K3775" s="11"/>
      <c r="L3775" s="11"/>
      <c r="M3775" s="3"/>
    </row>
    <row r="3776" outlineLevel="1">
      <c r="A3776" s="2"/>
      <c r="B3776" s="1" t="s">
        <v>6862</v>
      </c>
      <c r="E3776" s="1" t="s">
        <v>6863</v>
      </c>
      <c r="F3776" s="4"/>
      <c r="G3776" s="11">
        <v>0</v>
      </c>
      <c r="H3776" s="11"/>
      <c r="I3776" s="12">
        <v>0</v>
      </c>
      <c r="J3776" s="11"/>
      <c r="K3776" s="12">
        <v>0</v>
      </c>
      <c r="L3776" s="11">
        <f>=G3776+I3776-K3776</f>
      </c>
      <c r="M3776" s="3"/>
    </row>
    <row r="3777" outlineLevel="1">
      <c r="A3777" s="2"/>
      <c r="B3777" s="1" t="s">
        <v>6864</v>
      </c>
      <c r="E3777" s="1" t="s">
        <v>6865</v>
      </c>
      <c r="F3777" s="4"/>
      <c r="G3777" s="11">
        <v>0</v>
      </c>
      <c r="H3777" s="11"/>
      <c r="I3777" s="12">
        <v>0</v>
      </c>
      <c r="J3777" s="11"/>
      <c r="K3777" s="12">
        <v>0</v>
      </c>
      <c r="L3777" s="11">
        <f>=G3777+I3777-K3777</f>
      </c>
      <c r="M3777" s="3"/>
    </row>
    <row r="3778" outlineLevel="1">
      <c r="A3778" s="2"/>
      <c r="B3778" s="1" t="s">
        <v>6866</v>
      </c>
      <c r="E3778" s="1" t="s">
        <v>6867</v>
      </c>
      <c r="F3778" s="4"/>
      <c r="G3778" s="11">
        <v>0</v>
      </c>
      <c r="H3778" s="11"/>
      <c r="I3778" s="12">
        <v>0</v>
      </c>
      <c r="J3778" s="11"/>
      <c r="K3778" s="12">
        <v>0</v>
      </c>
      <c r="L3778" s="11">
        <f>=G3778+I3778-K3778</f>
      </c>
      <c r="M3778" s="3"/>
    </row>
    <row r="3779" outlineLevel="1">
      <c r="A3779" s="2"/>
      <c r="B3779" s="1" t="s">
        <v>6868</v>
      </c>
      <c r="E3779" s="1" t="s">
        <v>6869</v>
      </c>
      <c r="F3779" s="4"/>
      <c r="G3779" s="11">
        <v>0</v>
      </c>
      <c r="H3779" s="11"/>
      <c r="I3779" s="12">
        <v>0</v>
      </c>
      <c r="J3779" s="11"/>
      <c r="K3779" s="12">
        <v>0</v>
      </c>
      <c r="L3779" s="11">
        <f>=G3779+I3779-K3779</f>
      </c>
      <c r="M3779" s="3"/>
    </row>
    <row r="3780" outlineLevel="1">
      <c r="A3780" s="2"/>
      <c r="D3780" s="7" t="s">
        <v>24</v>
      </c>
      <c r="E3780" s="7"/>
      <c r="F3780" s="7"/>
      <c r="G3780" s="8">
        <f>=SUM(G3776:G3779)</f>
      </c>
      <c r="H3780" s="8"/>
      <c r="I3780" s="8">
        <f>=SUM(I3776:I3779)</f>
      </c>
      <c r="J3780" s="8"/>
      <c r="K3780" s="8">
        <f>=SUM(K3776:K3779)</f>
      </c>
      <c r="L3780" s="8">
        <f>=SUM(L3776:L3779)</f>
      </c>
      <c r="M3780" s="3"/>
    </row>
    <row r="3781">
      <c r="A3781" s="2"/>
      <c r="F3781" s="4"/>
      <c r="G3781" s="4"/>
      <c r="H3781" s="4"/>
      <c r="I3781" s="4"/>
      <c r="J3781" s="4"/>
      <c r="K3781" s="4"/>
      <c r="L3781" s="4"/>
      <c r="M3781" s="3"/>
    </row>
    <row r="3782">
      <c r="A3782" s="2"/>
      <c r="C3782" s="1" t="s">
        <v>6870</v>
      </c>
      <c r="F3782" s="4"/>
      <c r="G3782" s="11"/>
      <c r="H3782" s="11"/>
      <c r="I3782" s="11"/>
      <c r="J3782" s="11"/>
      <c r="K3782" s="11"/>
      <c r="L3782" s="11"/>
      <c r="M3782" s="3"/>
    </row>
    <row r="3783" outlineLevel="1">
      <c r="A3783" s="2"/>
      <c r="B3783" s="1" t="s">
        <v>6871</v>
      </c>
      <c r="E3783" s="1" t="s">
        <v>6872</v>
      </c>
      <c r="F3783" s="4"/>
      <c r="G3783" s="11">
        <v>0</v>
      </c>
      <c r="H3783" s="11"/>
      <c r="I3783" s="12">
        <v>0</v>
      </c>
      <c r="J3783" s="11"/>
      <c r="K3783" s="12">
        <v>0</v>
      </c>
      <c r="L3783" s="11">
        <f>=G3783+I3783-K3783</f>
      </c>
      <c r="M3783" s="3"/>
    </row>
    <row r="3784" outlineLevel="1">
      <c r="A3784" s="2"/>
      <c r="B3784" s="1" t="s">
        <v>6873</v>
      </c>
      <c r="E3784" s="1" t="s">
        <v>6874</v>
      </c>
      <c r="F3784" s="4"/>
      <c r="G3784" s="11">
        <v>0</v>
      </c>
      <c r="H3784" s="11"/>
      <c r="I3784" s="12">
        <v>0</v>
      </c>
      <c r="J3784" s="11"/>
      <c r="K3784" s="12">
        <v>0</v>
      </c>
      <c r="L3784" s="11">
        <f>=G3784+I3784-K3784</f>
      </c>
      <c r="M3784" s="3"/>
    </row>
    <row r="3785" outlineLevel="1">
      <c r="A3785" s="2"/>
      <c r="B3785" s="1" t="s">
        <v>6875</v>
      </c>
      <c r="E3785" s="1" t="s">
        <v>6876</v>
      </c>
      <c r="F3785" s="4"/>
      <c r="G3785" s="11">
        <v>0</v>
      </c>
      <c r="H3785" s="11"/>
      <c r="I3785" s="12">
        <v>0</v>
      </c>
      <c r="J3785" s="11"/>
      <c r="K3785" s="12">
        <v>0</v>
      </c>
      <c r="L3785" s="11">
        <f>=G3785+I3785-K3785</f>
      </c>
      <c r="M3785" s="3"/>
    </row>
    <row r="3786" outlineLevel="1">
      <c r="A3786" s="2"/>
      <c r="B3786" s="1" t="s">
        <v>6877</v>
      </c>
      <c r="E3786" s="1" t="s">
        <v>6878</v>
      </c>
      <c r="F3786" s="4"/>
      <c r="G3786" s="11">
        <v>0</v>
      </c>
      <c r="H3786" s="11"/>
      <c r="I3786" s="12">
        <v>0</v>
      </c>
      <c r="J3786" s="11"/>
      <c r="K3786" s="12">
        <v>0</v>
      </c>
      <c r="L3786" s="11">
        <f>=G3786+I3786-K3786</f>
      </c>
      <c r="M3786" s="3"/>
    </row>
    <row r="3787" outlineLevel="1">
      <c r="A3787" s="2"/>
      <c r="B3787" s="1" t="s">
        <v>6879</v>
      </c>
      <c r="E3787" s="1" t="s">
        <v>6880</v>
      </c>
      <c r="F3787" s="4"/>
      <c r="G3787" s="11">
        <v>0</v>
      </c>
      <c r="H3787" s="11"/>
      <c r="I3787" s="12">
        <v>0</v>
      </c>
      <c r="J3787" s="11"/>
      <c r="K3787" s="12">
        <v>0</v>
      </c>
      <c r="L3787" s="11">
        <f>=G3787+I3787-K3787</f>
      </c>
      <c r="M3787" s="3"/>
    </row>
    <row r="3788" outlineLevel="1">
      <c r="A3788" s="2"/>
      <c r="B3788" s="1" t="s">
        <v>6881</v>
      </c>
      <c r="E3788" s="1" t="s">
        <v>6882</v>
      </c>
      <c r="F3788" s="4"/>
      <c r="G3788" s="11">
        <v>0</v>
      </c>
      <c r="H3788" s="11"/>
      <c r="I3788" s="12">
        <v>0</v>
      </c>
      <c r="J3788" s="11"/>
      <c r="K3788" s="12">
        <v>0</v>
      </c>
      <c r="L3788" s="11">
        <f>=G3788+I3788-K3788</f>
      </c>
      <c r="M3788" s="3"/>
    </row>
    <row r="3789" outlineLevel="1">
      <c r="A3789" s="2"/>
      <c r="B3789" s="1" t="s">
        <v>6883</v>
      </c>
      <c r="E3789" s="1" t="s">
        <v>6884</v>
      </c>
      <c r="F3789" s="4"/>
      <c r="G3789" s="11">
        <v>0</v>
      </c>
      <c r="H3789" s="11"/>
      <c r="I3789" s="12">
        <v>0</v>
      </c>
      <c r="J3789" s="11"/>
      <c r="K3789" s="12">
        <v>0</v>
      </c>
      <c r="L3789" s="11">
        <f>=G3789+I3789-K3789</f>
      </c>
      <c r="M3789" s="3"/>
    </row>
    <row r="3790" outlineLevel="1">
      <c r="A3790" s="2"/>
      <c r="B3790" s="1" t="s">
        <v>6885</v>
      </c>
      <c r="E3790" s="1" t="s">
        <v>6886</v>
      </c>
      <c r="F3790" s="4"/>
      <c r="G3790" s="11">
        <v>0</v>
      </c>
      <c r="H3790" s="11"/>
      <c r="I3790" s="12">
        <v>0</v>
      </c>
      <c r="J3790" s="11"/>
      <c r="K3790" s="12">
        <v>0</v>
      </c>
      <c r="L3790" s="11">
        <f>=G3790+I3790-K3790</f>
      </c>
      <c r="M3790" s="3"/>
    </row>
    <row r="3791" outlineLevel="1">
      <c r="A3791" s="2"/>
      <c r="B3791" s="1" t="s">
        <v>6887</v>
      </c>
      <c r="E3791" s="1" t="s">
        <v>6888</v>
      </c>
      <c r="F3791" s="4"/>
      <c r="G3791" s="11">
        <v>0</v>
      </c>
      <c r="H3791" s="11"/>
      <c r="I3791" s="12">
        <v>0</v>
      </c>
      <c r="J3791" s="11"/>
      <c r="K3791" s="12">
        <v>0</v>
      </c>
      <c r="L3791" s="11">
        <f>=G3791+I3791-K3791</f>
      </c>
      <c r="M3791" s="3"/>
    </row>
    <row r="3792" outlineLevel="1">
      <c r="A3792" s="2"/>
      <c r="B3792" s="1" t="s">
        <v>6889</v>
      </c>
      <c r="E3792" s="1" t="s">
        <v>6890</v>
      </c>
      <c r="F3792" s="4"/>
      <c r="G3792" s="11">
        <v>0</v>
      </c>
      <c r="H3792" s="11"/>
      <c r="I3792" s="12">
        <v>0</v>
      </c>
      <c r="J3792" s="11"/>
      <c r="K3792" s="12">
        <v>0</v>
      </c>
      <c r="L3792" s="11">
        <f>=G3792+I3792-K3792</f>
      </c>
      <c r="M3792" s="3"/>
    </row>
    <row r="3793" outlineLevel="1">
      <c r="A3793" s="2"/>
      <c r="B3793" s="1" t="s">
        <v>6891</v>
      </c>
      <c r="E3793" s="1" t="s">
        <v>6892</v>
      </c>
      <c r="F3793" s="4"/>
      <c r="G3793" s="11">
        <v>0</v>
      </c>
      <c r="H3793" s="11"/>
      <c r="I3793" s="12">
        <v>0</v>
      </c>
      <c r="J3793" s="11"/>
      <c r="K3793" s="12">
        <v>0</v>
      </c>
      <c r="L3793" s="11">
        <f>=G3793+I3793-K3793</f>
      </c>
      <c r="M3793" s="3"/>
    </row>
    <row r="3794" outlineLevel="1">
      <c r="A3794" s="2"/>
      <c r="B3794" s="1" t="s">
        <v>6893</v>
      </c>
      <c r="E3794" s="1" t="s">
        <v>6894</v>
      </c>
      <c r="F3794" s="4"/>
      <c r="G3794" s="11">
        <v>0</v>
      </c>
      <c r="H3794" s="11"/>
      <c r="I3794" s="12">
        <v>0</v>
      </c>
      <c r="J3794" s="11"/>
      <c r="K3794" s="12">
        <v>0</v>
      </c>
      <c r="L3794" s="11">
        <f>=G3794+I3794-K3794</f>
      </c>
      <c r="M3794" s="3"/>
    </row>
    <row r="3795" outlineLevel="1">
      <c r="A3795" s="2"/>
      <c r="D3795" s="7" t="s">
        <v>24</v>
      </c>
      <c r="E3795" s="7"/>
      <c r="F3795" s="7"/>
      <c r="G3795" s="8">
        <f>=SUM(G3783:G3794)</f>
      </c>
      <c r="H3795" s="8"/>
      <c r="I3795" s="8">
        <f>=SUM(I3783:I3794)</f>
      </c>
      <c r="J3795" s="8"/>
      <c r="K3795" s="8">
        <f>=SUM(K3783:K3794)</f>
      </c>
      <c r="L3795" s="8">
        <f>=SUM(L3783:L3794)</f>
      </c>
      <c r="M3795" s="3"/>
    </row>
    <row r="3796">
      <c r="A3796" s="2"/>
      <c r="F3796" s="4"/>
      <c r="G3796" s="4"/>
      <c r="H3796" s="4"/>
      <c r="I3796" s="4"/>
      <c r="J3796" s="4"/>
      <c r="K3796" s="4"/>
      <c r="L3796" s="4"/>
      <c r="M3796" s="3"/>
    </row>
    <row r="3797">
      <c r="A3797" s="2"/>
      <c r="C3797" s="1" t="s">
        <v>6895</v>
      </c>
      <c r="F3797" s="4"/>
      <c r="G3797" s="11"/>
      <c r="H3797" s="11"/>
      <c r="I3797" s="11"/>
      <c r="J3797" s="11"/>
      <c r="K3797" s="11"/>
      <c r="L3797" s="11"/>
      <c r="M3797" s="3"/>
    </row>
    <row r="3798" outlineLevel="1">
      <c r="A3798" s="2"/>
      <c r="B3798" s="1" t="s">
        <v>6896</v>
      </c>
      <c r="E3798" s="1" t="s">
        <v>6897</v>
      </c>
      <c r="F3798" s="4"/>
      <c r="G3798" s="11">
        <v>0</v>
      </c>
      <c r="H3798" s="11"/>
      <c r="I3798" s="12">
        <v>0</v>
      </c>
      <c r="J3798" s="11"/>
      <c r="K3798" s="12">
        <v>0</v>
      </c>
      <c r="L3798" s="11">
        <f>=G3798+I3798-K3798</f>
      </c>
      <c r="M3798" s="3"/>
    </row>
    <row r="3799" outlineLevel="1">
      <c r="A3799" s="2"/>
      <c r="B3799" s="1" t="s">
        <v>6898</v>
      </c>
      <c r="E3799" s="1" t="s">
        <v>6899</v>
      </c>
      <c r="F3799" s="4"/>
      <c r="G3799" s="11">
        <v>0</v>
      </c>
      <c r="H3799" s="11"/>
      <c r="I3799" s="12">
        <v>0</v>
      </c>
      <c r="J3799" s="11"/>
      <c r="K3799" s="12">
        <v>0</v>
      </c>
      <c r="L3799" s="11">
        <f>=G3799+I3799-K3799</f>
      </c>
      <c r="M3799" s="3"/>
    </row>
    <row r="3800" outlineLevel="1">
      <c r="A3800" s="2"/>
      <c r="B3800" s="1" t="s">
        <v>6900</v>
      </c>
      <c r="E3800" s="1" t="s">
        <v>6901</v>
      </c>
      <c r="F3800" s="4"/>
      <c r="G3800" s="11">
        <v>0</v>
      </c>
      <c r="H3800" s="11"/>
      <c r="I3800" s="12">
        <v>0</v>
      </c>
      <c r="J3800" s="11"/>
      <c r="K3800" s="12">
        <v>0</v>
      </c>
      <c r="L3800" s="11">
        <f>=G3800+I3800-K3800</f>
      </c>
      <c r="M3800" s="3"/>
    </row>
    <row r="3801" outlineLevel="1">
      <c r="A3801" s="2"/>
      <c r="B3801" s="1" t="s">
        <v>6902</v>
      </c>
      <c r="E3801" s="1" t="s">
        <v>6903</v>
      </c>
      <c r="F3801" s="4"/>
      <c r="G3801" s="11">
        <v>0</v>
      </c>
      <c r="H3801" s="11"/>
      <c r="I3801" s="12">
        <v>0</v>
      </c>
      <c r="J3801" s="11"/>
      <c r="K3801" s="12">
        <v>0</v>
      </c>
      <c r="L3801" s="11">
        <f>=G3801+I3801-K3801</f>
      </c>
      <c r="M3801" s="3"/>
    </row>
    <row r="3802" outlineLevel="1">
      <c r="A3802" s="2"/>
      <c r="B3802" s="1" t="s">
        <v>6904</v>
      </c>
      <c r="E3802" s="1" t="s">
        <v>6905</v>
      </c>
      <c r="F3802" s="4"/>
      <c r="G3802" s="11">
        <v>0</v>
      </c>
      <c r="H3802" s="11"/>
      <c r="I3802" s="12">
        <v>0</v>
      </c>
      <c r="J3802" s="11"/>
      <c r="K3802" s="12">
        <v>0</v>
      </c>
      <c r="L3802" s="11">
        <f>=G3802+I3802-K3802</f>
      </c>
      <c r="M3802" s="3"/>
    </row>
    <row r="3803" outlineLevel="1">
      <c r="A3803" s="2"/>
      <c r="B3803" s="1" t="s">
        <v>6906</v>
      </c>
      <c r="E3803" s="1" t="s">
        <v>6907</v>
      </c>
      <c r="F3803" s="4"/>
      <c r="G3803" s="11">
        <v>0</v>
      </c>
      <c r="H3803" s="11"/>
      <c r="I3803" s="12">
        <v>0</v>
      </c>
      <c r="J3803" s="11"/>
      <c r="K3803" s="12">
        <v>0</v>
      </c>
      <c r="L3803" s="11">
        <f>=G3803+I3803-K3803</f>
      </c>
      <c r="M3803" s="3"/>
    </row>
    <row r="3804" outlineLevel="1">
      <c r="A3804" s="2"/>
      <c r="B3804" s="1" t="s">
        <v>6908</v>
      </c>
      <c r="E3804" s="1" t="s">
        <v>6909</v>
      </c>
      <c r="F3804" s="4"/>
      <c r="G3804" s="11">
        <v>0</v>
      </c>
      <c r="H3804" s="11"/>
      <c r="I3804" s="12">
        <v>0</v>
      </c>
      <c r="J3804" s="11"/>
      <c r="K3804" s="12">
        <v>0</v>
      </c>
      <c r="L3804" s="11">
        <f>=G3804+I3804-K3804</f>
      </c>
      <c r="M3804" s="3"/>
    </row>
    <row r="3805" outlineLevel="1">
      <c r="A3805" s="2"/>
      <c r="B3805" s="1" t="s">
        <v>6910</v>
      </c>
      <c r="E3805" s="1" t="s">
        <v>6911</v>
      </c>
      <c r="F3805" s="4"/>
      <c r="G3805" s="11">
        <v>0</v>
      </c>
      <c r="H3805" s="11"/>
      <c r="I3805" s="12">
        <v>0</v>
      </c>
      <c r="J3805" s="11"/>
      <c r="K3805" s="12">
        <v>0</v>
      </c>
      <c r="L3805" s="11">
        <f>=G3805+I3805-K3805</f>
      </c>
      <c r="M3805" s="3"/>
    </row>
    <row r="3806" outlineLevel="1">
      <c r="A3806" s="2"/>
      <c r="B3806" s="1" t="s">
        <v>6912</v>
      </c>
      <c r="E3806" s="1" t="s">
        <v>6913</v>
      </c>
      <c r="F3806" s="4"/>
      <c r="G3806" s="11">
        <v>0</v>
      </c>
      <c r="H3806" s="11"/>
      <c r="I3806" s="12">
        <v>0</v>
      </c>
      <c r="J3806" s="11"/>
      <c r="K3806" s="12">
        <v>0</v>
      </c>
      <c r="L3806" s="11">
        <f>=G3806+I3806-K3806</f>
      </c>
      <c r="M3806" s="3"/>
    </row>
    <row r="3807" outlineLevel="1">
      <c r="A3807" s="2"/>
      <c r="B3807" s="1" t="s">
        <v>6914</v>
      </c>
      <c r="E3807" s="1" t="s">
        <v>6915</v>
      </c>
      <c r="F3807" s="4"/>
      <c r="G3807" s="11">
        <v>0</v>
      </c>
      <c r="H3807" s="11"/>
      <c r="I3807" s="12">
        <v>0</v>
      </c>
      <c r="J3807" s="11"/>
      <c r="K3807" s="12">
        <v>0</v>
      </c>
      <c r="L3807" s="11">
        <f>=G3807+I3807-K3807</f>
      </c>
      <c r="M3807" s="3"/>
    </row>
    <row r="3808" outlineLevel="1">
      <c r="A3808" s="2"/>
      <c r="B3808" s="1" t="s">
        <v>6916</v>
      </c>
      <c r="E3808" s="1" t="s">
        <v>6917</v>
      </c>
      <c r="F3808" s="4"/>
      <c r="G3808" s="11">
        <v>0</v>
      </c>
      <c r="H3808" s="11"/>
      <c r="I3808" s="12">
        <v>0</v>
      </c>
      <c r="J3808" s="11"/>
      <c r="K3808" s="12">
        <v>0</v>
      </c>
      <c r="L3808" s="11">
        <f>=G3808+I3808-K3808</f>
      </c>
      <c r="M3808" s="3"/>
    </row>
    <row r="3809" outlineLevel="1">
      <c r="A3809" s="2"/>
      <c r="D3809" s="7" t="s">
        <v>24</v>
      </c>
      <c r="E3809" s="7"/>
      <c r="F3809" s="7"/>
      <c r="G3809" s="8">
        <f>=SUM(G3798:G3808)</f>
      </c>
      <c r="H3809" s="8"/>
      <c r="I3809" s="8">
        <f>=SUM(I3798:I3808)</f>
      </c>
      <c r="J3809" s="8"/>
      <c r="K3809" s="8">
        <f>=SUM(K3798:K3808)</f>
      </c>
      <c r="L3809" s="8">
        <f>=SUM(L3798:L3808)</f>
      </c>
      <c r="M3809" s="3"/>
    </row>
    <row r="3810">
      <c r="A3810" s="2"/>
      <c r="F3810" s="4"/>
      <c r="G3810" s="4"/>
      <c r="H3810" s="4"/>
      <c r="I3810" s="4"/>
      <c r="J3810" s="4"/>
      <c r="K3810" s="4"/>
      <c r="L3810" s="4"/>
      <c r="M3810" s="3"/>
    </row>
    <row r="3811">
      <c r="A3811" s="2"/>
      <c r="C3811" s="1" t="s">
        <v>6918</v>
      </c>
      <c r="F3811" s="4"/>
      <c r="G3811" s="11"/>
      <c r="H3811" s="11"/>
      <c r="I3811" s="11"/>
      <c r="J3811" s="11"/>
      <c r="K3811" s="11"/>
      <c r="L3811" s="11"/>
      <c r="M3811" s="3"/>
    </row>
    <row r="3812" outlineLevel="1">
      <c r="A3812" s="2"/>
      <c r="B3812" s="1" t="s">
        <v>6919</v>
      </c>
      <c r="E3812" s="1" t="s">
        <v>6920</v>
      </c>
      <c r="F3812" s="4"/>
      <c r="G3812" s="11">
        <v>0</v>
      </c>
      <c r="H3812" s="11"/>
      <c r="I3812" s="12">
        <v>0</v>
      </c>
      <c r="J3812" s="11"/>
      <c r="K3812" s="12">
        <v>0</v>
      </c>
      <c r="L3812" s="11">
        <f>=G3812+I3812-K3812</f>
      </c>
      <c r="M3812" s="3"/>
    </row>
    <row r="3813" outlineLevel="1">
      <c r="A3813" s="2"/>
      <c r="B3813" s="1" t="s">
        <v>6921</v>
      </c>
      <c r="E3813" s="1" t="s">
        <v>6922</v>
      </c>
      <c r="F3813" s="4"/>
      <c r="G3813" s="11">
        <v>0</v>
      </c>
      <c r="H3813" s="11"/>
      <c r="I3813" s="12">
        <v>0</v>
      </c>
      <c r="J3813" s="11"/>
      <c r="K3813" s="12">
        <v>0</v>
      </c>
      <c r="L3813" s="11">
        <f>=G3813+I3813-K3813</f>
      </c>
      <c r="M3813" s="3"/>
    </row>
    <row r="3814" outlineLevel="1">
      <c r="A3814" s="2"/>
      <c r="B3814" s="1" t="s">
        <v>6923</v>
      </c>
      <c r="E3814" s="1" t="s">
        <v>6924</v>
      </c>
      <c r="F3814" s="4"/>
      <c r="G3814" s="11">
        <v>0</v>
      </c>
      <c r="H3814" s="11"/>
      <c r="I3814" s="12">
        <v>0</v>
      </c>
      <c r="J3814" s="11"/>
      <c r="K3814" s="12">
        <v>0</v>
      </c>
      <c r="L3814" s="11">
        <f>=G3814+I3814-K3814</f>
      </c>
      <c r="M3814" s="3"/>
    </row>
    <row r="3815" outlineLevel="1">
      <c r="A3815" s="2"/>
      <c r="B3815" s="1" t="s">
        <v>6925</v>
      </c>
      <c r="E3815" s="1" t="s">
        <v>6926</v>
      </c>
      <c r="F3815" s="4"/>
      <c r="G3815" s="11">
        <v>0</v>
      </c>
      <c r="H3815" s="11"/>
      <c r="I3815" s="12">
        <v>0</v>
      </c>
      <c r="J3815" s="11"/>
      <c r="K3815" s="12">
        <v>0</v>
      </c>
      <c r="L3815" s="11">
        <f>=G3815+I3815-K3815</f>
      </c>
      <c r="M3815" s="3"/>
    </row>
    <row r="3816" outlineLevel="1">
      <c r="A3816" s="2"/>
      <c r="B3816" s="1" t="s">
        <v>6927</v>
      </c>
      <c r="E3816" s="1" t="s">
        <v>6928</v>
      </c>
      <c r="F3816" s="4"/>
      <c r="G3816" s="11">
        <v>0</v>
      </c>
      <c r="H3816" s="11"/>
      <c r="I3816" s="12">
        <v>0</v>
      </c>
      <c r="J3816" s="11"/>
      <c r="K3816" s="12">
        <v>0</v>
      </c>
      <c r="L3816" s="11">
        <f>=G3816+I3816-K3816</f>
      </c>
      <c r="M3816" s="3"/>
    </row>
    <row r="3817" outlineLevel="1">
      <c r="A3817" s="2"/>
      <c r="B3817" s="1" t="s">
        <v>6929</v>
      </c>
      <c r="E3817" s="1" t="s">
        <v>6930</v>
      </c>
      <c r="F3817" s="4"/>
      <c r="G3817" s="11">
        <v>0</v>
      </c>
      <c r="H3817" s="11"/>
      <c r="I3817" s="12">
        <v>0</v>
      </c>
      <c r="J3817" s="11"/>
      <c r="K3817" s="12">
        <v>0</v>
      </c>
      <c r="L3817" s="11">
        <f>=G3817+I3817-K3817</f>
      </c>
      <c r="M3817" s="3"/>
    </row>
    <row r="3818" outlineLevel="1">
      <c r="A3818" s="2"/>
      <c r="B3818" s="1" t="s">
        <v>6931</v>
      </c>
      <c r="E3818" s="1" t="s">
        <v>6932</v>
      </c>
      <c r="F3818" s="4"/>
      <c r="G3818" s="11">
        <v>0</v>
      </c>
      <c r="H3818" s="11"/>
      <c r="I3818" s="12">
        <v>0</v>
      </c>
      <c r="J3818" s="11"/>
      <c r="K3818" s="12">
        <v>0</v>
      </c>
      <c r="L3818" s="11">
        <f>=G3818+I3818-K3818</f>
      </c>
      <c r="M3818" s="3"/>
    </row>
    <row r="3819" outlineLevel="1">
      <c r="A3819" s="2"/>
      <c r="D3819" s="7" t="s">
        <v>24</v>
      </c>
      <c r="E3819" s="7"/>
      <c r="F3819" s="7"/>
      <c r="G3819" s="8">
        <f>=SUM(G3812:G3818)</f>
      </c>
      <c r="H3819" s="8"/>
      <c r="I3819" s="8">
        <f>=SUM(I3812:I3818)</f>
      </c>
      <c r="J3819" s="8"/>
      <c r="K3819" s="8">
        <f>=SUM(K3812:K3818)</f>
      </c>
      <c r="L3819" s="8">
        <f>=SUM(L3812:L3818)</f>
      </c>
      <c r="M3819" s="3"/>
    </row>
    <row r="3820">
      <c r="A3820" s="2"/>
      <c r="F3820" s="4"/>
      <c r="G3820" s="4"/>
      <c r="H3820" s="4"/>
      <c r="I3820" s="4"/>
      <c r="J3820" s="4"/>
      <c r="K3820" s="4"/>
      <c r="L3820" s="4"/>
      <c r="M3820" s="3"/>
    </row>
    <row r="3821">
      <c r="A3821" s="2"/>
      <c r="C3821" s="1" t="s">
        <v>6933</v>
      </c>
      <c r="F3821" s="4"/>
      <c r="G3821" s="11"/>
      <c r="H3821" s="11"/>
      <c r="I3821" s="11"/>
      <c r="J3821" s="11"/>
      <c r="K3821" s="11"/>
      <c r="L3821" s="11"/>
      <c r="M3821" s="3"/>
    </row>
    <row r="3822" outlineLevel="1">
      <c r="A3822" s="2"/>
      <c r="B3822" s="1" t="s">
        <v>6934</v>
      </c>
      <c r="E3822" s="1" t="s">
        <v>6935</v>
      </c>
      <c r="F3822" s="4"/>
      <c r="G3822" s="11">
        <v>0</v>
      </c>
      <c r="H3822" s="11"/>
      <c r="I3822" s="12">
        <v>0</v>
      </c>
      <c r="J3822" s="11"/>
      <c r="K3822" s="12">
        <v>0</v>
      </c>
      <c r="L3822" s="11">
        <f>=G3822+I3822-K3822</f>
      </c>
      <c r="M3822" s="3"/>
    </row>
    <row r="3823" outlineLevel="1">
      <c r="A3823" s="2"/>
      <c r="B3823" s="1" t="s">
        <v>6936</v>
      </c>
      <c r="E3823" s="1" t="s">
        <v>6937</v>
      </c>
      <c r="F3823" s="4"/>
      <c r="G3823" s="11">
        <v>0</v>
      </c>
      <c r="H3823" s="11"/>
      <c r="I3823" s="12">
        <v>0</v>
      </c>
      <c r="J3823" s="11"/>
      <c r="K3823" s="12">
        <v>0</v>
      </c>
      <c r="L3823" s="11">
        <f>=G3823+I3823-K3823</f>
      </c>
      <c r="M3823" s="3"/>
    </row>
    <row r="3824" outlineLevel="1">
      <c r="A3824" s="2"/>
      <c r="D3824" s="7" t="s">
        <v>24</v>
      </c>
      <c r="E3824" s="7"/>
      <c r="F3824" s="7"/>
      <c r="G3824" s="8">
        <f>=SUM(G3822:G3823)</f>
      </c>
      <c r="H3824" s="8"/>
      <c r="I3824" s="8">
        <f>=SUM(I3822:I3823)</f>
      </c>
      <c r="J3824" s="8"/>
      <c r="K3824" s="8">
        <f>=SUM(K3822:K3823)</f>
      </c>
      <c r="L3824" s="8">
        <f>=SUM(L3822:L3823)</f>
      </c>
      <c r="M3824" s="3"/>
    </row>
    <row r="3825">
      <c r="A3825" s="2"/>
      <c r="F3825" s="4"/>
      <c r="G3825" s="4"/>
      <c r="H3825" s="4"/>
      <c r="I3825" s="4"/>
      <c r="J3825" s="4"/>
      <c r="K3825" s="4"/>
      <c r="L3825" s="4"/>
      <c r="M3825" s="3"/>
    </row>
    <row r="3826">
      <c r="A3826" s="2"/>
      <c r="C3826" s="1" t="s">
        <v>6938</v>
      </c>
      <c r="F3826" s="4"/>
      <c r="G3826" s="11"/>
      <c r="H3826" s="11"/>
      <c r="I3826" s="11"/>
      <c r="J3826" s="11"/>
      <c r="K3826" s="11"/>
      <c r="L3826" s="11"/>
      <c r="M3826" s="3"/>
    </row>
    <row r="3827" outlineLevel="1">
      <c r="A3827" s="2"/>
      <c r="B3827" s="1" t="s">
        <v>6939</v>
      </c>
      <c r="E3827" s="1" t="s">
        <v>6940</v>
      </c>
      <c r="F3827" s="4"/>
      <c r="G3827" s="11">
        <v>0</v>
      </c>
      <c r="H3827" s="11"/>
      <c r="I3827" s="12">
        <v>0</v>
      </c>
      <c r="J3827" s="11"/>
      <c r="K3827" s="12">
        <v>0</v>
      </c>
      <c r="L3827" s="11">
        <f>=G3827+I3827-K3827</f>
      </c>
      <c r="M3827" s="3"/>
    </row>
    <row r="3828" outlineLevel="1">
      <c r="A3828" s="2"/>
      <c r="B3828" s="1" t="s">
        <v>6941</v>
      </c>
      <c r="E3828" s="1" t="s">
        <v>6942</v>
      </c>
      <c r="F3828" s="4"/>
      <c r="G3828" s="11">
        <v>0</v>
      </c>
      <c r="H3828" s="11"/>
      <c r="I3828" s="12">
        <v>0</v>
      </c>
      <c r="J3828" s="11"/>
      <c r="K3828" s="12">
        <v>0</v>
      </c>
      <c r="L3828" s="11">
        <f>=G3828+I3828-K3828</f>
      </c>
      <c r="M3828" s="3"/>
    </row>
    <row r="3829" outlineLevel="1">
      <c r="A3829" s="2"/>
      <c r="D3829" s="7" t="s">
        <v>24</v>
      </c>
      <c r="E3829" s="7"/>
      <c r="F3829" s="7"/>
      <c r="G3829" s="8">
        <f>=SUM(G3827:G3828)</f>
      </c>
      <c r="H3829" s="8"/>
      <c r="I3829" s="8">
        <f>=SUM(I3827:I3828)</f>
      </c>
      <c r="J3829" s="8"/>
      <c r="K3829" s="8">
        <f>=SUM(K3827:K3828)</f>
      </c>
      <c r="L3829" s="8">
        <f>=SUM(L3827:L3828)</f>
      </c>
      <c r="M3829" s="3"/>
    </row>
    <row r="3830">
      <c r="A3830" s="2"/>
      <c r="F3830" s="4"/>
      <c r="G3830" s="4"/>
      <c r="H3830" s="4"/>
      <c r="I3830" s="4"/>
      <c r="J3830" s="4"/>
      <c r="K3830" s="4"/>
      <c r="L3830" s="4"/>
      <c r="M3830" s="3"/>
    </row>
    <row r="3831">
      <c r="A3831" s="2"/>
      <c r="C3831" s="1" t="s">
        <v>6943</v>
      </c>
      <c r="F3831" s="4"/>
      <c r="G3831" s="11"/>
      <c r="H3831" s="11"/>
      <c r="I3831" s="11"/>
      <c r="J3831" s="11"/>
      <c r="K3831" s="11"/>
      <c r="L3831" s="11"/>
      <c r="M3831" s="3"/>
    </row>
    <row r="3832" outlineLevel="1">
      <c r="A3832" s="2"/>
      <c r="B3832" s="1" t="s">
        <v>6944</v>
      </c>
      <c r="E3832" s="1" t="s">
        <v>6945</v>
      </c>
      <c r="F3832" s="4"/>
      <c r="G3832" s="11">
        <v>0</v>
      </c>
      <c r="H3832" s="11"/>
      <c r="I3832" s="12">
        <v>0</v>
      </c>
      <c r="J3832" s="11"/>
      <c r="K3832" s="12">
        <v>0</v>
      </c>
      <c r="L3832" s="11">
        <f>=G3832+I3832-K3832</f>
      </c>
      <c r="M3832" s="3"/>
    </row>
    <row r="3833" outlineLevel="1">
      <c r="A3833" s="2"/>
      <c r="B3833" s="1" t="s">
        <v>6946</v>
      </c>
      <c r="E3833" s="1" t="s">
        <v>6947</v>
      </c>
      <c r="F3833" s="4"/>
      <c r="G3833" s="11">
        <v>0</v>
      </c>
      <c r="H3833" s="11"/>
      <c r="I3833" s="12">
        <v>0</v>
      </c>
      <c r="J3833" s="11"/>
      <c r="K3833" s="12">
        <v>0</v>
      </c>
      <c r="L3833" s="11">
        <f>=G3833+I3833-K3833</f>
      </c>
      <c r="M3833" s="3"/>
    </row>
    <row r="3834" outlineLevel="1">
      <c r="A3834" s="2"/>
      <c r="B3834" s="1" t="s">
        <v>6948</v>
      </c>
      <c r="E3834" s="1" t="s">
        <v>6949</v>
      </c>
      <c r="F3834" s="4"/>
      <c r="G3834" s="11">
        <v>0</v>
      </c>
      <c r="H3834" s="11"/>
      <c r="I3834" s="12">
        <v>0</v>
      </c>
      <c r="J3834" s="11"/>
      <c r="K3834" s="12">
        <v>0</v>
      </c>
      <c r="L3834" s="11">
        <f>=G3834+I3834-K3834</f>
      </c>
      <c r="M3834" s="3"/>
    </row>
    <row r="3835" outlineLevel="1">
      <c r="A3835" s="2"/>
      <c r="D3835" s="7" t="s">
        <v>24</v>
      </c>
      <c r="E3835" s="7"/>
      <c r="F3835" s="7"/>
      <c r="G3835" s="8">
        <f>=SUM(G3832:G3834)</f>
      </c>
      <c r="H3835" s="8"/>
      <c r="I3835" s="8">
        <f>=SUM(I3832:I3834)</f>
      </c>
      <c r="J3835" s="8"/>
      <c r="K3835" s="8">
        <f>=SUM(K3832:K3834)</f>
      </c>
      <c r="L3835" s="8">
        <f>=SUM(L3832:L3834)</f>
      </c>
      <c r="M3835" s="3"/>
    </row>
    <row r="3836">
      <c r="A3836" s="2"/>
      <c r="F3836" s="4"/>
      <c r="G3836" s="4"/>
      <c r="H3836" s="4"/>
      <c r="I3836" s="4"/>
      <c r="J3836" s="4"/>
      <c r="K3836" s="4"/>
      <c r="L3836" s="4"/>
      <c r="M3836" s="3"/>
    </row>
    <row r="3837">
      <c r="A3837" s="2"/>
      <c r="C3837" s="1" t="s">
        <v>6950</v>
      </c>
      <c r="F3837" s="4"/>
      <c r="G3837" s="11"/>
      <c r="H3837" s="11"/>
      <c r="I3837" s="11"/>
      <c r="J3837" s="11"/>
      <c r="K3837" s="11"/>
      <c r="L3837" s="11"/>
      <c r="M3837" s="3"/>
    </row>
    <row r="3838" outlineLevel="1">
      <c r="A3838" s="2"/>
      <c r="B3838" s="1" t="s">
        <v>6951</v>
      </c>
      <c r="E3838" s="1" t="s">
        <v>6952</v>
      </c>
      <c r="F3838" s="4"/>
      <c r="G3838" s="11">
        <v>0</v>
      </c>
      <c r="H3838" s="11"/>
      <c r="I3838" s="12">
        <v>0</v>
      </c>
      <c r="J3838" s="11"/>
      <c r="K3838" s="12">
        <v>0</v>
      </c>
      <c r="L3838" s="11">
        <f>=G3838+I3838-K3838</f>
      </c>
      <c r="M3838" s="3" t="s">
        <v>266</v>
      </c>
    </row>
    <row r="3839" outlineLevel="1">
      <c r="A3839" s="2"/>
      <c r="B3839" s="1" t="s">
        <v>6953</v>
      </c>
      <c r="E3839" s="1" t="s">
        <v>6954</v>
      </c>
      <c r="F3839" s="4"/>
      <c r="G3839" s="11">
        <v>0</v>
      </c>
      <c r="H3839" s="11"/>
      <c r="I3839" s="12">
        <v>0</v>
      </c>
      <c r="J3839" s="11"/>
      <c r="K3839" s="12">
        <v>0</v>
      </c>
      <c r="L3839" s="11">
        <f>=G3839+I3839-K3839</f>
      </c>
      <c r="M3839" s="3" t="s">
        <v>266</v>
      </c>
    </row>
    <row r="3840" outlineLevel="1">
      <c r="A3840" s="2"/>
      <c r="D3840" s="7" t="s">
        <v>24</v>
      </c>
      <c r="E3840" s="7"/>
      <c r="F3840" s="7"/>
      <c r="G3840" s="8">
        <f>=SUM(G3838:G3839)</f>
      </c>
      <c r="H3840" s="8"/>
      <c r="I3840" s="8">
        <f>=SUM(I3838:I3839)</f>
      </c>
      <c r="J3840" s="8"/>
      <c r="K3840" s="8">
        <f>=SUM(K3838:K3839)</f>
      </c>
      <c r="L3840" s="8">
        <f>=SUM(L3838:L3839)</f>
      </c>
      <c r="M3840" s="3"/>
    </row>
    <row r="3841">
      <c r="A3841" s="2"/>
      <c r="F3841" s="4"/>
      <c r="G3841" s="4"/>
      <c r="H3841" s="4"/>
      <c r="I3841" s="4"/>
      <c r="J3841" s="4"/>
      <c r="K3841" s="4"/>
      <c r="L3841" s="4"/>
      <c r="M3841" s="3"/>
    </row>
    <row r="3842">
      <c r="A3842" s="2"/>
      <c r="C3842" s="1" t="s">
        <v>6955</v>
      </c>
      <c r="F3842" s="4"/>
      <c r="G3842" s="11"/>
      <c r="H3842" s="11"/>
      <c r="I3842" s="11"/>
      <c r="J3842" s="11"/>
      <c r="K3842" s="11"/>
      <c r="L3842" s="11"/>
      <c r="M3842" s="3"/>
    </row>
    <row r="3843" outlineLevel="1">
      <c r="A3843" s="2"/>
      <c r="B3843" s="1" t="s">
        <v>6956</v>
      </c>
      <c r="E3843" s="1" t="s">
        <v>6957</v>
      </c>
      <c r="F3843" s="4"/>
      <c r="G3843" s="11">
        <v>0</v>
      </c>
      <c r="H3843" s="11"/>
      <c r="I3843" s="12">
        <v>0</v>
      </c>
      <c r="J3843" s="11"/>
      <c r="K3843" s="12">
        <v>0</v>
      </c>
      <c r="L3843" s="11">
        <f>=G3843+I3843-K3843</f>
      </c>
      <c r="M3843" s="3"/>
    </row>
    <row r="3844" outlineLevel="1">
      <c r="A3844" s="2"/>
      <c r="B3844" s="1" t="s">
        <v>6958</v>
      </c>
      <c r="E3844" s="1" t="s">
        <v>6959</v>
      </c>
      <c r="F3844" s="4"/>
      <c r="G3844" s="11">
        <v>0</v>
      </c>
      <c r="H3844" s="11"/>
      <c r="I3844" s="12">
        <v>0</v>
      </c>
      <c r="J3844" s="11"/>
      <c r="K3844" s="12">
        <v>0</v>
      </c>
      <c r="L3844" s="11">
        <f>=G3844+I3844-K3844</f>
      </c>
      <c r="M3844" s="3"/>
    </row>
    <row r="3845" outlineLevel="1">
      <c r="A3845" s="2"/>
      <c r="B3845" s="1" t="s">
        <v>6960</v>
      </c>
      <c r="E3845" s="1" t="s">
        <v>6961</v>
      </c>
      <c r="F3845" s="4"/>
      <c r="G3845" s="11">
        <v>0</v>
      </c>
      <c r="H3845" s="11"/>
      <c r="I3845" s="12">
        <v>0</v>
      </c>
      <c r="J3845" s="11"/>
      <c r="K3845" s="12">
        <v>0</v>
      </c>
      <c r="L3845" s="11">
        <f>=G3845+I3845-K3845</f>
      </c>
      <c r="M3845" s="3"/>
    </row>
    <row r="3846" outlineLevel="1">
      <c r="A3846" s="2"/>
      <c r="B3846" s="1" t="s">
        <v>6962</v>
      </c>
      <c r="E3846" s="1" t="s">
        <v>6963</v>
      </c>
      <c r="F3846" s="4"/>
      <c r="G3846" s="11">
        <v>0</v>
      </c>
      <c r="H3846" s="11"/>
      <c r="I3846" s="12">
        <v>0</v>
      </c>
      <c r="J3846" s="11"/>
      <c r="K3846" s="12">
        <v>0</v>
      </c>
      <c r="L3846" s="11">
        <f>=G3846+I3846-K3846</f>
      </c>
      <c r="M3846" s="3"/>
    </row>
    <row r="3847" outlineLevel="1">
      <c r="A3847" s="2"/>
      <c r="B3847" s="1" t="s">
        <v>6964</v>
      </c>
      <c r="E3847" s="1" t="s">
        <v>6965</v>
      </c>
      <c r="F3847" s="4"/>
      <c r="G3847" s="11">
        <v>0</v>
      </c>
      <c r="H3847" s="11"/>
      <c r="I3847" s="12">
        <v>0</v>
      </c>
      <c r="J3847" s="11"/>
      <c r="K3847" s="12">
        <v>0</v>
      </c>
      <c r="L3847" s="11">
        <f>=G3847+I3847-K3847</f>
      </c>
      <c r="M3847" s="3"/>
    </row>
    <row r="3848" outlineLevel="1">
      <c r="A3848" s="2"/>
      <c r="D3848" s="7" t="s">
        <v>24</v>
      </c>
      <c r="E3848" s="7"/>
      <c r="F3848" s="7"/>
      <c r="G3848" s="8">
        <f>=SUM(G3843:G3847)</f>
      </c>
      <c r="H3848" s="8"/>
      <c r="I3848" s="8">
        <f>=SUM(I3843:I3847)</f>
      </c>
      <c r="J3848" s="8"/>
      <c r="K3848" s="8">
        <f>=SUM(K3843:K3847)</f>
      </c>
      <c r="L3848" s="8">
        <f>=SUM(L3843:L3847)</f>
      </c>
      <c r="M3848" s="3"/>
    </row>
    <row r="3849">
      <c r="A3849" s="2"/>
      <c r="F3849" s="4"/>
      <c r="G3849" s="4"/>
      <c r="H3849" s="4"/>
      <c r="I3849" s="4"/>
      <c r="J3849" s="4"/>
      <c r="K3849" s="4"/>
      <c r="L3849" s="4"/>
      <c r="M3849" s="3"/>
    </row>
    <row r="3850">
      <c r="A3850" s="2"/>
      <c r="C3850" s="1" t="s">
        <v>6966</v>
      </c>
      <c r="F3850" s="4"/>
      <c r="G3850" s="11"/>
      <c r="H3850" s="11"/>
      <c r="I3850" s="11"/>
      <c r="J3850" s="11"/>
      <c r="K3850" s="11"/>
      <c r="L3850" s="11"/>
      <c r="M3850" s="3"/>
    </row>
    <row r="3851" outlineLevel="1">
      <c r="A3851" s="2"/>
      <c r="B3851" s="1" t="s">
        <v>6967</v>
      </c>
      <c r="E3851" s="1" t="s">
        <v>6968</v>
      </c>
      <c r="F3851" s="4"/>
      <c r="G3851" s="11">
        <v>0</v>
      </c>
      <c r="H3851" s="11"/>
      <c r="I3851" s="12">
        <v>0</v>
      </c>
      <c r="J3851" s="11"/>
      <c r="K3851" s="12">
        <v>0</v>
      </c>
      <c r="L3851" s="11">
        <f>=G3851+I3851-K3851</f>
      </c>
      <c r="M3851" s="3"/>
    </row>
    <row r="3852" outlineLevel="1">
      <c r="A3852" s="2"/>
      <c r="B3852" s="1" t="s">
        <v>6969</v>
      </c>
      <c r="E3852" s="1" t="s">
        <v>6970</v>
      </c>
      <c r="F3852" s="4"/>
      <c r="G3852" s="11">
        <v>0</v>
      </c>
      <c r="H3852" s="11"/>
      <c r="I3852" s="12">
        <v>0</v>
      </c>
      <c r="J3852" s="11"/>
      <c r="K3852" s="12">
        <v>0</v>
      </c>
      <c r="L3852" s="11">
        <f>=G3852+I3852-K3852</f>
      </c>
      <c r="M3852" s="3"/>
    </row>
    <row r="3853" outlineLevel="1">
      <c r="A3853" s="2"/>
      <c r="D3853" s="7" t="s">
        <v>24</v>
      </c>
      <c r="E3853" s="7"/>
      <c r="F3853" s="7"/>
      <c r="G3853" s="8">
        <f>=SUM(G3851:G3852)</f>
      </c>
      <c r="H3853" s="8"/>
      <c r="I3853" s="8">
        <f>=SUM(I3851:I3852)</f>
      </c>
      <c r="J3853" s="8"/>
      <c r="K3853" s="8">
        <f>=SUM(K3851:K3852)</f>
      </c>
      <c r="L3853" s="8">
        <f>=SUM(L3851:L3852)</f>
      </c>
      <c r="M3853" s="3"/>
    </row>
    <row r="3854">
      <c r="A3854" s="2"/>
      <c r="F3854" s="4"/>
      <c r="G3854" s="4"/>
      <c r="H3854" s="4"/>
      <c r="I3854" s="4"/>
      <c r="J3854" s="4"/>
      <c r="K3854" s="4"/>
      <c r="L3854" s="4"/>
      <c r="M3854" s="3"/>
    </row>
    <row r="3855">
      <c r="A3855" s="2"/>
      <c r="C3855" s="1" t="s">
        <v>6971</v>
      </c>
      <c r="F3855" s="4"/>
      <c r="G3855" s="11"/>
      <c r="H3855" s="11"/>
      <c r="I3855" s="11"/>
      <c r="J3855" s="11"/>
      <c r="K3855" s="11"/>
      <c r="L3855" s="11"/>
      <c r="M3855" s="3"/>
    </row>
    <row r="3856" outlineLevel="1">
      <c r="A3856" s="2"/>
      <c r="B3856" s="1" t="s">
        <v>6972</v>
      </c>
      <c r="E3856" s="1" t="s">
        <v>6973</v>
      </c>
      <c r="F3856" s="4"/>
      <c r="G3856" s="11">
        <v>0</v>
      </c>
      <c r="H3856" s="11"/>
      <c r="I3856" s="12">
        <v>0</v>
      </c>
      <c r="J3856" s="11"/>
      <c r="K3856" s="12">
        <v>0</v>
      </c>
      <c r="L3856" s="11">
        <f>=G3856+I3856-K3856</f>
      </c>
      <c r="M3856" s="3"/>
    </row>
    <row r="3857">
      <c r="A3857" s="2"/>
      <c r="M3857" s="3"/>
    </row>
    <row r="3858">
      <c r="A3858" s="2"/>
      <c r="C3858" s="1" t="s">
        <v>6974</v>
      </c>
      <c r="F3858" s="4"/>
      <c r="G3858" s="11"/>
      <c r="H3858" s="11"/>
      <c r="I3858" s="11"/>
      <c r="J3858" s="11"/>
      <c r="K3858" s="11"/>
      <c r="L3858" s="11"/>
      <c r="M3858" s="3"/>
    </row>
    <row r="3859" outlineLevel="1">
      <c r="A3859" s="2"/>
      <c r="B3859" s="1" t="s">
        <v>6975</v>
      </c>
      <c r="E3859" s="1" t="s">
        <v>6976</v>
      </c>
      <c r="F3859" s="4"/>
      <c r="G3859" s="11">
        <v>0</v>
      </c>
      <c r="H3859" s="11"/>
      <c r="I3859" s="12">
        <v>0</v>
      </c>
      <c r="J3859" s="11"/>
      <c r="K3859" s="12">
        <v>0</v>
      </c>
      <c r="L3859" s="11">
        <f>=G3859+I3859-K3859</f>
      </c>
      <c r="M3859" s="3"/>
    </row>
    <row r="3860" outlineLevel="1">
      <c r="A3860" s="2"/>
      <c r="B3860" s="1" t="s">
        <v>6977</v>
      </c>
      <c r="E3860" s="1" t="s">
        <v>6978</v>
      </c>
      <c r="F3860" s="4"/>
      <c r="G3860" s="11">
        <v>0</v>
      </c>
      <c r="H3860" s="11"/>
      <c r="I3860" s="12">
        <v>0</v>
      </c>
      <c r="J3860" s="11"/>
      <c r="K3860" s="12">
        <v>0</v>
      </c>
      <c r="L3860" s="11">
        <f>=G3860+I3860-K3860</f>
      </c>
      <c r="M3860" s="3"/>
    </row>
    <row r="3861" outlineLevel="1">
      <c r="A3861" s="2"/>
      <c r="B3861" s="1" t="s">
        <v>6979</v>
      </c>
      <c r="E3861" s="1" t="s">
        <v>6980</v>
      </c>
      <c r="F3861" s="4"/>
      <c r="G3861" s="11">
        <v>0</v>
      </c>
      <c r="H3861" s="11"/>
      <c r="I3861" s="12">
        <v>0</v>
      </c>
      <c r="J3861" s="11"/>
      <c r="K3861" s="12">
        <v>0</v>
      </c>
      <c r="L3861" s="11">
        <f>=G3861+I3861-K3861</f>
      </c>
      <c r="M3861" s="3"/>
    </row>
    <row r="3862" outlineLevel="1">
      <c r="A3862" s="2"/>
      <c r="B3862" s="1" t="s">
        <v>6981</v>
      </c>
      <c r="E3862" s="1" t="s">
        <v>6982</v>
      </c>
      <c r="F3862" s="4"/>
      <c r="G3862" s="11">
        <v>0</v>
      </c>
      <c r="H3862" s="11"/>
      <c r="I3862" s="12">
        <v>0</v>
      </c>
      <c r="J3862" s="11"/>
      <c r="K3862" s="12">
        <v>0</v>
      </c>
      <c r="L3862" s="11">
        <f>=G3862+I3862-K3862</f>
      </c>
      <c r="M3862" s="3"/>
    </row>
    <row r="3863" outlineLevel="1">
      <c r="A3863" s="2"/>
      <c r="B3863" s="1" t="s">
        <v>6983</v>
      </c>
      <c r="E3863" s="1" t="s">
        <v>6984</v>
      </c>
      <c r="F3863" s="4"/>
      <c r="G3863" s="11">
        <v>0</v>
      </c>
      <c r="H3863" s="11"/>
      <c r="I3863" s="12">
        <v>0</v>
      </c>
      <c r="J3863" s="11"/>
      <c r="K3863" s="12">
        <v>0</v>
      </c>
      <c r="L3863" s="11">
        <f>=G3863+I3863-K3863</f>
      </c>
      <c r="M3863" s="3"/>
    </row>
    <row r="3864" outlineLevel="1">
      <c r="A3864" s="2"/>
      <c r="B3864" s="1" t="s">
        <v>6985</v>
      </c>
      <c r="E3864" s="1" t="s">
        <v>6986</v>
      </c>
      <c r="F3864" s="4"/>
      <c r="G3864" s="11">
        <v>0</v>
      </c>
      <c r="H3864" s="11"/>
      <c r="I3864" s="12">
        <v>0</v>
      </c>
      <c r="J3864" s="11"/>
      <c r="K3864" s="12">
        <v>0</v>
      </c>
      <c r="L3864" s="11">
        <f>=G3864+I3864-K3864</f>
      </c>
      <c r="M3864" s="3"/>
    </row>
    <row r="3865" outlineLevel="1">
      <c r="A3865" s="2"/>
      <c r="B3865" s="1" t="s">
        <v>6987</v>
      </c>
      <c r="E3865" s="1" t="s">
        <v>6988</v>
      </c>
      <c r="F3865" s="4"/>
      <c r="G3865" s="11">
        <v>0</v>
      </c>
      <c r="H3865" s="11"/>
      <c r="I3865" s="12">
        <v>0</v>
      </c>
      <c r="J3865" s="11"/>
      <c r="K3865" s="12">
        <v>0</v>
      </c>
      <c r="L3865" s="11">
        <f>=G3865+I3865-K3865</f>
      </c>
      <c r="M3865" s="3"/>
    </row>
    <row r="3866" outlineLevel="1">
      <c r="A3866" s="2"/>
      <c r="D3866" s="7" t="s">
        <v>24</v>
      </c>
      <c r="E3866" s="7"/>
      <c r="F3866" s="7"/>
      <c r="G3866" s="8">
        <f>=SUM(G3859:G3865)</f>
      </c>
      <c r="H3866" s="8"/>
      <c r="I3866" s="8">
        <f>=SUM(I3859:I3865)</f>
      </c>
      <c r="J3866" s="8"/>
      <c r="K3866" s="8">
        <f>=SUM(K3859:K3865)</f>
      </c>
      <c r="L3866" s="8">
        <f>=SUM(L3859:L3865)</f>
      </c>
      <c r="M3866" s="3"/>
    </row>
    <row r="3867">
      <c r="A3867" s="2"/>
      <c r="F3867" s="4"/>
      <c r="G3867" s="4"/>
      <c r="H3867" s="4"/>
      <c r="I3867" s="4"/>
      <c r="J3867" s="4"/>
      <c r="K3867" s="4"/>
      <c r="L3867" s="4"/>
      <c r="M3867" s="3"/>
    </row>
    <row r="3868">
      <c r="A3868" s="2"/>
      <c r="C3868" s="1" t="s">
        <v>6989</v>
      </c>
      <c r="F3868" s="4"/>
      <c r="G3868" s="11"/>
      <c r="H3868" s="11"/>
      <c r="I3868" s="11"/>
      <c r="J3868" s="11"/>
      <c r="K3868" s="11"/>
      <c r="L3868" s="11"/>
      <c r="M3868" s="3"/>
    </row>
    <row r="3869" outlineLevel="1">
      <c r="A3869" s="2"/>
      <c r="B3869" s="1" t="s">
        <v>6990</v>
      </c>
      <c r="E3869" s="1" t="s">
        <v>6991</v>
      </c>
      <c r="F3869" s="4"/>
      <c r="G3869" s="11">
        <v>0</v>
      </c>
      <c r="H3869" s="11"/>
      <c r="I3869" s="12">
        <v>0</v>
      </c>
      <c r="J3869" s="11"/>
      <c r="K3869" s="12">
        <v>0</v>
      </c>
      <c r="L3869" s="11">
        <f>=G3869+I3869-K3869</f>
      </c>
      <c r="M3869" s="3"/>
    </row>
    <row r="3870" outlineLevel="1">
      <c r="A3870" s="2"/>
      <c r="B3870" s="1" t="s">
        <v>6992</v>
      </c>
      <c r="E3870" s="1" t="s">
        <v>6993</v>
      </c>
      <c r="F3870" s="4"/>
      <c r="G3870" s="11">
        <v>0</v>
      </c>
      <c r="H3870" s="11"/>
      <c r="I3870" s="12">
        <v>0</v>
      </c>
      <c r="J3870" s="11"/>
      <c r="K3870" s="12">
        <v>0</v>
      </c>
      <c r="L3870" s="11">
        <f>=G3870+I3870-K3870</f>
      </c>
      <c r="M3870" s="3"/>
    </row>
    <row r="3871" outlineLevel="1">
      <c r="A3871" s="2"/>
      <c r="B3871" s="1" t="s">
        <v>6994</v>
      </c>
      <c r="E3871" s="1" t="s">
        <v>6995</v>
      </c>
      <c r="F3871" s="4"/>
      <c r="G3871" s="11">
        <v>0</v>
      </c>
      <c r="H3871" s="11"/>
      <c r="I3871" s="12">
        <v>0</v>
      </c>
      <c r="J3871" s="11"/>
      <c r="K3871" s="12">
        <v>0</v>
      </c>
      <c r="L3871" s="11">
        <f>=G3871+I3871-K3871</f>
      </c>
      <c r="M3871" s="3"/>
    </row>
    <row r="3872" outlineLevel="1">
      <c r="A3872" s="2"/>
      <c r="D3872" s="7" t="s">
        <v>24</v>
      </c>
      <c r="E3872" s="7"/>
      <c r="F3872" s="7"/>
      <c r="G3872" s="8">
        <f>=SUM(G3869:G3871)</f>
      </c>
      <c r="H3872" s="8"/>
      <c r="I3872" s="8">
        <f>=SUM(I3869:I3871)</f>
      </c>
      <c r="J3872" s="8"/>
      <c r="K3872" s="8">
        <f>=SUM(K3869:K3871)</f>
      </c>
      <c r="L3872" s="8">
        <f>=SUM(L3869:L3871)</f>
      </c>
      <c r="M3872" s="3"/>
    </row>
    <row r="3873">
      <c r="A3873" s="2"/>
      <c r="F3873" s="4"/>
      <c r="G3873" s="4"/>
      <c r="H3873" s="4"/>
      <c r="I3873" s="4"/>
      <c r="J3873" s="4"/>
      <c r="K3873" s="4"/>
      <c r="L3873" s="4"/>
      <c r="M3873" s="3"/>
    </row>
    <row r="3874">
      <c r="A3874" s="2"/>
      <c r="B3874" s="9"/>
      <c r="C3874" s="9" t="s">
        <v>6996</v>
      </c>
      <c r="D3874" s="9"/>
      <c r="E3874" s="9"/>
      <c r="F3874" s="9"/>
      <c r="G3874" s="9">
        <f>=G3687+G3695+G3701+G3711+G3719+G3729+G3735+G3742+G3745+G3751+G3759+G3767+G3773+G3780+G3795+G3809+G3819+G3824+G3829+G3835+G3840+G3848+G3853+G3856+G3866+G3872</f>
      </c>
      <c r="H3874" s="9"/>
      <c r="I3874" s="9">
        <f>=I3687+I3695+I3701+I3711+I3719+I3729+I3735+I3742+I3745+I3751+I3759+I3767+I3773+I3780+I3795+I3809+I3819+I3824+I3829+I3835+I3840+I3848+I3853+I3856+I3866+I3872</f>
      </c>
      <c r="J3874" s="9"/>
      <c r="K3874" s="9">
        <f>=K3687+K3695+K3701+K3711+K3719+K3729+K3735+K3742+K3745+K3751+K3759+K3767+K3773+K3780+K3795+K3809+K3819+K3824+K3829+K3835+K3840+K3848+K3853+K3856+K3866+K3872</f>
      </c>
      <c r="L3874" s="9">
        <f>=L3687+L3695+L3701+L3711+L3719+L3729+L3735+L3742+L3745+L3751+L3759+L3767+L3773+L3780+L3795+L3809+L3819+L3824+L3829+L3835+L3840+L3848+L3853+L3856+L3866+L3872</f>
      </c>
      <c r="M3874" s="3"/>
    </row>
    <row r="3875">
      <c r="A3875" s="2"/>
      <c r="B3875" s="9"/>
      <c r="C3875" s="9" t="s">
        <v>6997</v>
      </c>
      <c r="D3875" s="9"/>
      <c r="E3875" s="9"/>
      <c r="F3875" s="9"/>
      <c r="G3875" s="9">
        <f>=G3665+G3874</f>
      </c>
      <c r="H3875" s="9"/>
      <c r="I3875" s="9">
        <f>=I3665+I3874</f>
      </c>
      <c r="J3875" s="9"/>
      <c r="K3875" s="9">
        <f>=K3665+K3874</f>
      </c>
      <c r="L3875" s="9">
        <f>=L3665+L3874</f>
      </c>
      <c r="M3875" s="3"/>
    </row>
    <row r="3876">
      <c r="A3876" s="2"/>
      <c r="B3876" s="9"/>
      <c r="C3876" s="9" t="s">
        <v>6998</v>
      </c>
      <c r="D3876" s="9"/>
      <c r="E3876" s="9"/>
      <c r="F3876" s="9"/>
      <c r="G3876" s="9">
        <f>=G3618-G3875</f>
      </c>
      <c r="H3876" s="9"/>
      <c r="I3876" s="9">
        <f>=I3618-I3875</f>
      </c>
      <c r="J3876" s="9"/>
      <c r="K3876" s="9">
        <f>=K3618-K3875</f>
      </c>
      <c r="L3876" s="9">
        <f>=L3618-L3875</f>
      </c>
      <c r="M3876" s="3"/>
    </row>
    <row r="3877">
      <c r="A3877" s="2"/>
      <c r="C3877" s="1" t="s">
        <v>6999</v>
      </c>
      <c r="F3877" s="4"/>
      <c r="G3877" s="11"/>
      <c r="H3877" s="11"/>
      <c r="I3877" s="11"/>
      <c r="J3877" s="11"/>
      <c r="K3877" s="11"/>
      <c r="L3877" s="11"/>
      <c r="M3877" s="3"/>
    </row>
    <row r="3878">
      <c r="A3878" s="2"/>
      <c r="C3878" s="1" t="s">
        <v>7000</v>
      </c>
      <c r="F3878" s="4"/>
      <c r="G3878" s="11"/>
      <c r="H3878" s="11"/>
      <c r="I3878" s="11"/>
      <c r="J3878" s="11"/>
      <c r="K3878" s="11"/>
      <c r="L3878" s="11"/>
      <c r="M3878" s="3"/>
    </row>
    <row r="3879">
      <c r="A3879" s="2"/>
      <c r="C3879" s="1" t="s">
        <v>7001</v>
      </c>
      <c r="F3879" s="4"/>
      <c r="G3879" s="11"/>
      <c r="H3879" s="11"/>
      <c r="I3879" s="11"/>
      <c r="J3879" s="11"/>
      <c r="K3879" s="11"/>
      <c r="L3879" s="11"/>
      <c r="M3879" s="3"/>
    </row>
    <row r="3880" outlineLevel="1">
      <c r="A3880" s="2"/>
      <c r="B3880" s="1" t="s">
        <v>7002</v>
      </c>
      <c r="E3880" s="1" t="s">
        <v>7003</v>
      </c>
      <c r="F3880" s="4"/>
      <c r="G3880" s="11">
        <v>0</v>
      </c>
      <c r="H3880" s="11"/>
      <c r="I3880" s="12">
        <v>0</v>
      </c>
      <c r="J3880" s="11"/>
      <c r="K3880" s="12">
        <v>0</v>
      </c>
      <c r="L3880" s="11">
        <f>=G3880-I3880+K3880</f>
      </c>
      <c r="M3880" s="3"/>
    </row>
    <row r="3881" outlineLevel="1">
      <c r="A3881" s="2"/>
      <c r="B3881" s="1" t="s">
        <v>7004</v>
      </c>
      <c r="E3881" s="1" t="s">
        <v>7005</v>
      </c>
      <c r="F3881" s="4"/>
      <c r="G3881" s="11">
        <v>0</v>
      </c>
      <c r="H3881" s="11"/>
      <c r="I3881" s="12">
        <v>0</v>
      </c>
      <c r="J3881" s="11"/>
      <c r="K3881" s="12">
        <v>0</v>
      </c>
      <c r="L3881" s="11">
        <f>=G3881-I3881+K3881</f>
      </c>
      <c r="M3881" s="3"/>
    </row>
    <row r="3882" outlineLevel="1">
      <c r="A3882" s="2"/>
      <c r="B3882" s="1" t="s">
        <v>7006</v>
      </c>
      <c r="E3882" s="1" t="s">
        <v>7007</v>
      </c>
      <c r="F3882" s="4"/>
      <c r="G3882" s="11">
        <v>0</v>
      </c>
      <c r="H3882" s="11"/>
      <c r="I3882" s="12">
        <v>0</v>
      </c>
      <c r="J3882" s="11"/>
      <c r="K3882" s="12">
        <v>0</v>
      </c>
      <c r="L3882" s="11">
        <f>=G3882-I3882+K3882</f>
      </c>
      <c r="M3882" s="3"/>
    </row>
    <row r="3883" outlineLevel="1">
      <c r="A3883" s="2"/>
      <c r="B3883" s="1" t="s">
        <v>7008</v>
      </c>
      <c r="E3883" s="1" t="s">
        <v>7009</v>
      </c>
      <c r="F3883" s="4"/>
      <c r="G3883" s="11">
        <v>0</v>
      </c>
      <c r="H3883" s="11"/>
      <c r="I3883" s="12">
        <v>0</v>
      </c>
      <c r="J3883" s="11"/>
      <c r="K3883" s="12">
        <v>0</v>
      </c>
      <c r="L3883" s="11">
        <f>=G3883-I3883+K3883</f>
      </c>
      <c r="M3883" s="3"/>
    </row>
    <row r="3884" outlineLevel="1">
      <c r="A3884" s="2"/>
      <c r="D3884" s="7" t="s">
        <v>24</v>
      </c>
      <c r="E3884" s="7"/>
      <c r="F3884" s="7"/>
      <c r="G3884" s="8">
        <f>=SUM(G3880:G3883)</f>
      </c>
      <c r="H3884" s="8"/>
      <c r="I3884" s="8">
        <f>=SUM(I3880:I3883)</f>
      </c>
      <c r="J3884" s="8"/>
      <c r="K3884" s="8">
        <f>=SUM(K3880:K3883)</f>
      </c>
      <c r="L3884" s="8">
        <f>=SUM(L3880:L3883)</f>
      </c>
      <c r="M3884" s="3"/>
    </row>
    <row r="3885">
      <c r="A3885" s="2"/>
      <c r="F3885" s="4"/>
      <c r="G3885" s="4"/>
      <c r="H3885" s="4"/>
      <c r="I3885" s="4"/>
      <c r="J3885" s="4"/>
      <c r="K3885" s="4"/>
      <c r="L3885" s="4"/>
      <c r="M3885" s="3"/>
    </row>
    <row r="3886">
      <c r="A3886" s="2"/>
      <c r="C3886" s="1" t="s">
        <v>7010</v>
      </c>
      <c r="F3886" s="4"/>
      <c r="G3886" s="11"/>
      <c r="H3886" s="11"/>
      <c r="I3886" s="11"/>
      <c r="J3886" s="11"/>
      <c r="K3886" s="11"/>
      <c r="L3886" s="11"/>
      <c r="M3886" s="3"/>
    </row>
    <row r="3887" outlineLevel="1">
      <c r="A3887" s="2"/>
      <c r="B3887" s="1" t="s">
        <v>7011</v>
      </c>
      <c r="E3887" s="1" t="s">
        <v>7012</v>
      </c>
      <c r="F3887" s="4"/>
      <c r="G3887" s="11">
        <v>0</v>
      </c>
      <c r="H3887" s="11"/>
      <c r="I3887" s="12">
        <v>0</v>
      </c>
      <c r="J3887" s="11"/>
      <c r="K3887" s="12">
        <v>0</v>
      </c>
      <c r="L3887" s="11">
        <f>=G3887-I3887+K3887</f>
      </c>
      <c r="M3887" s="3" t="s">
        <v>266</v>
      </c>
    </row>
    <row r="3888" outlineLevel="1">
      <c r="A3888" s="2"/>
      <c r="B3888" s="1" t="s">
        <v>7013</v>
      </c>
      <c r="E3888" s="1" t="s">
        <v>7014</v>
      </c>
      <c r="F3888" s="4"/>
      <c r="G3888" s="11">
        <v>0</v>
      </c>
      <c r="H3888" s="11"/>
      <c r="I3888" s="12">
        <v>0</v>
      </c>
      <c r="J3888" s="11"/>
      <c r="K3888" s="12">
        <v>0</v>
      </c>
      <c r="L3888" s="11">
        <f>=G3888-I3888+K3888</f>
      </c>
      <c r="M3888" s="3"/>
    </row>
    <row r="3889" outlineLevel="1">
      <c r="A3889" s="2"/>
      <c r="D3889" s="7" t="s">
        <v>24</v>
      </c>
      <c r="E3889" s="7"/>
      <c r="F3889" s="7"/>
      <c r="G3889" s="8">
        <f>=SUM(G3887:G3888)</f>
      </c>
      <c r="H3889" s="8"/>
      <c r="I3889" s="8">
        <f>=SUM(I3887:I3888)</f>
      </c>
      <c r="J3889" s="8"/>
      <c r="K3889" s="8">
        <f>=SUM(K3887:K3888)</f>
      </c>
      <c r="L3889" s="8">
        <f>=SUM(L3887:L3888)</f>
      </c>
      <c r="M3889" s="3"/>
    </row>
    <row r="3890">
      <c r="A3890" s="2"/>
      <c r="F3890" s="4"/>
      <c r="G3890" s="4"/>
      <c r="H3890" s="4"/>
      <c r="I3890" s="4"/>
      <c r="J3890" s="4"/>
      <c r="K3890" s="4"/>
      <c r="L3890" s="4"/>
      <c r="M3890" s="3"/>
    </row>
    <row r="3891">
      <c r="A3891" s="2"/>
      <c r="C3891" s="1" t="s">
        <v>7015</v>
      </c>
      <c r="F3891" s="4"/>
      <c r="G3891" s="11"/>
      <c r="H3891" s="11"/>
      <c r="I3891" s="11"/>
      <c r="J3891" s="11"/>
      <c r="K3891" s="11"/>
      <c r="L3891" s="11"/>
      <c r="M3891" s="3"/>
    </row>
    <row r="3892" outlineLevel="1">
      <c r="A3892" s="2"/>
      <c r="B3892" s="1" t="s">
        <v>7016</v>
      </c>
      <c r="E3892" s="1" t="s">
        <v>7017</v>
      </c>
      <c r="F3892" s="4"/>
      <c r="G3892" s="11">
        <v>0</v>
      </c>
      <c r="H3892" s="11"/>
      <c r="I3892" s="12">
        <v>0</v>
      </c>
      <c r="J3892" s="11"/>
      <c r="K3892" s="12">
        <v>0</v>
      </c>
      <c r="L3892" s="11">
        <f>=G3892-I3892+K3892</f>
      </c>
      <c r="M3892" s="3"/>
    </row>
    <row r="3893" outlineLevel="1">
      <c r="A3893" s="2"/>
      <c r="B3893" s="1" t="s">
        <v>7018</v>
      </c>
      <c r="E3893" s="1" t="s">
        <v>7019</v>
      </c>
      <c r="F3893" s="4"/>
      <c r="G3893" s="11">
        <v>0</v>
      </c>
      <c r="H3893" s="11"/>
      <c r="I3893" s="12">
        <v>0</v>
      </c>
      <c r="J3893" s="11"/>
      <c r="K3893" s="12">
        <v>0</v>
      </c>
      <c r="L3893" s="11">
        <f>=G3893-I3893+K3893</f>
      </c>
      <c r="M3893" s="3"/>
    </row>
    <row r="3894" outlineLevel="1">
      <c r="A3894" s="2"/>
      <c r="D3894" s="7" t="s">
        <v>24</v>
      </c>
      <c r="E3894" s="7"/>
      <c r="F3894" s="7"/>
      <c r="G3894" s="8">
        <f>=SUM(G3892:G3893)</f>
      </c>
      <c r="H3894" s="8"/>
      <c r="I3894" s="8">
        <f>=SUM(I3892:I3893)</f>
      </c>
      <c r="J3894" s="8"/>
      <c r="K3894" s="8">
        <f>=SUM(K3892:K3893)</f>
      </c>
      <c r="L3894" s="8">
        <f>=SUM(L3892:L3893)</f>
      </c>
      <c r="M3894" s="3"/>
    </row>
    <row r="3895">
      <c r="A3895" s="2"/>
      <c r="F3895" s="4"/>
      <c r="G3895" s="4"/>
      <c r="H3895" s="4"/>
      <c r="I3895" s="4"/>
      <c r="J3895" s="4"/>
      <c r="K3895" s="4"/>
      <c r="L3895" s="4"/>
      <c r="M3895" s="3"/>
    </row>
    <row r="3896">
      <c r="A3896" s="2"/>
      <c r="C3896" s="1" t="s">
        <v>7020</v>
      </c>
      <c r="F3896" s="4"/>
      <c r="G3896" s="11"/>
      <c r="H3896" s="11"/>
      <c r="I3896" s="11"/>
      <c r="J3896" s="11"/>
      <c r="K3896" s="11"/>
      <c r="L3896" s="11"/>
      <c r="M3896" s="3"/>
    </row>
    <row r="3897" outlineLevel="1">
      <c r="A3897" s="2"/>
      <c r="B3897" s="1" t="s">
        <v>7021</v>
      </c>
      <c r="E3897" s="1" t="s">
        <v>7022</v>
      </c>
      <c r="F3897" s="4"/>
      <c r="G3897" s="11">
        <v>0</v>
      </c>
      <c r="H3897" s="11"/>
      <c r="I3897" s="12">
        <v>0</v>
      </c>
      <c r="J3897" s="11"/>
      <c r="K3897" s="12">
        <v>0</v>
      </c>
      <c r="L3897" s="11">
        <f>=G3897-I3897+K3897</f>
      </c>
      <c r="M3897" s="3"/>
    </row>
    <row r="3898">
      <c r="A3898" s="2"/>
      <c r="M3898" s="3"/>
    </row>
    <row r="3899">
      <c r="A3899" s="2"/>
      <c r="C3899" s="1" t="s">
        <v>7023</v>
      </c>
      <c r="F3899" s="4"/>
      <c r="G3899" s="11"/>
      <c r="H3899" s="11"/>
      <c r="I3899" s="11"/>
      <c r="J3899" s="11"/>
      <c r="K3899" s="11"/>
      <c r="L3899" s="11"/>
      <c r="M3899" s="3"/>
    </row>
    <row r="3900" outlineLevel="1">
      <c r="A3900" s="2"/>
      <c r="B3900" s="1" t="s">
        <v>7024</v>
      </c>
      <c r="E3900" s="1" t="s">
        <v>7025</v>
      </c>
      <c r="F3900" s="4"/>
      <c r="G3900" s="11">
        <v>0</v>
      </c>
      <c r="H3900" s="11"/>
      <c r="I3900" s="12">
        <v>0</v>
      </c>
      <c r="J3900" s="11"/>
      <c r="K3900" s="12">
        <v>0</v>
      </c>
      <c r="L3900" s="11">
        <f>=G3900-I3900+K3900</f>
      </c>
      <c r="M3900" s="3"/>
    </row>
    <row r="3901" outlineLevel="1">
      <c r="A3901" s="2"/>
      <c r="B3901" s="1" t="s">
        <v>7026</v>
      </c>
      <c r="E3901" s="1" t="s">
        <v>7027</v>
      </c>
      <c r="F3901" s="4"/>
      <c r="G3901" s="11">
        <v>0</v>
      </c>
      <c r="H3901" s="11"/>
      <c r="I3901" s="12">
        <v>0</v>
      </c>
      <c r="J3901" s="11"/>
      <c r="K3901" s="12">
        <v>0</v>
      </c>
      <c r="L3901" s="11">
        <f>=G3901-I3901+K3901</f>
      </c>
      <c r="M3901" s="3"/>
    </row>
    <row r="3902" outlineLevel="1">
      <c r="A3902" s="2"/>
      <c r="B3902" s="1" t="s">
        <v>7028</v>
      </c>
      <c r="E3902" s="1" t="s">
        <v>7029</v>
      </c>
      <c r="F3902" s="4"/>
      <c r="G3902" s="11">
        <v>0</v>
      </c>
      <c r="H3902" s="11"/>
      <c r="I3902" s="12">
        <v>0</v>
      </c>
      <c r="J3902" s="11"/>
      <c r="K3902" s="12">
        <v>0</v>
      </c>
      <c r="L3902" s="11">
        <f>=G3902-I3902+K3902</f>
      </c>
      <c r="M3902" s="3"/>
    </row>
    <row r="3903" outlineLevel="1">
      <c r="A3903" s="2"/>
      <c r="D3903" s="7" t="s">
        <v>24</v>
      </c>
      <c r="E3903" s="7"/>
      <c r="F3903" s="7"/>
      <c r="G3903" s="8">
        <f>=SUM(G3900:G3902)</f>
      </c>
      <c r="H3903" s="8"/>
      <c r="I3903" s="8">
        <f>=SUM(I3900:I3902)</f>
      </c>
      <c r="J3903" s="8"/>
      <c r="K3903" s="8">
        <f>=SUM(K3900:K3902)</f>
      </c>
      <c r="L3903" s="8">
        <f>=SUM(L3900:L3902)</f>
      </c>
      <c r="M3903" s="3"/>
    </row>
    <row r="3904">
      <c r="A3904" s="2"/>
      <c r="F3904" s="4"/>
      <c r="G3904" s="4"/>
      <c r="H3904" s="4"/>
      <c r="I3904" s="4"/>
      <c r="J3904" s="4"/>
      <c r="K3904" s="4"/>
      <c r="L3904" s="4"/>
      <c r="M3904" s="3"/>
    </row>
    <row r="3905">
      <c r="A3905" s="2"/>
      <c r="C3905" s="1" t="s">
        <v>7030</v>
      </c>
      <c r="F3905" s="4"/>
      <c r="G3905" s="11"/>
      <c r="H3905" s="11"/>
      <c r="I3905" s="11"/>
      <c r="J3905" s="11"/>
      <c r="K3905" s="11"/>
      <c r="L3905" s="11"/>
      <c r="M3905" s="3"/>
    </row>
    <row r="3906" outlineLevel="1">
      <c r="A3906" s="2"/>
      <c r="B3906" s="1" t="s">
        <v>7031</v>
      </c>
      <c r="E3906" s="1" t="s">
        <v>7032</v>
      </c>
      <c r="F3906" s="4"/>
      <c r="G3906" s="11">
        <v>0</v>
      </c>
      <c r="H3906" s="11"/>
      <c r="I3906" s="12">
        <v>0</v>
      </c>
      <c r="J3906" s="11"/>
      <c r="K3906" s="12">
        <v>0</v>
      </c>
      <c r="L3906" s="11">
        <f>=G3906-I3906+K3906</f>
      </c>
      <c r="M3906" s="3"/>
    </row>
    <row r="3907">
      <c r="A3907" s="2"/>
      <c r="M3907" s="3"/>
    </row>
    <row r="3908">
      <c r="A3908" s="2"/>
      <c r="C3908" s="1" t="s">
        <v>7033</v>
      </c>
      <c r="F3908" s="4"/>
      <c r="G3908" s="11"/>
      <c r="H3908" s="11"/>
      <c r="I3908" s="11"/>
      <c r="J3908" s="11"/>
      <c r="K3908" s="11"/>
      <c r="L3908" s="11"/>
      <c r="M3908" s="3"/>
    </row>
    <row r="3909" outlineLevel="1">
      <c r="A3909" s="2"/>
      <c r="B3909" s="1" t="s">
        <v>7034</v>
      </c>
      <c r="E3909" s="1" t="s">
        <v>7035</v>
      </c>
      <c r="F3909" s="4"/>
      <c r="G3909" s="11">
        <v>0</v>
      </c>
      <c r="H3909" s="11"/>
      <c r="I3909" s="12">
        <v>0</v>
      </c>
      <c r="J3909" s="11"/>
      <c r="K3909" s="12">
        <v>0</v>
      </c>
      <c r="L3909" s="11">
        <f>=G3909-I3909+K3909</f>
      </c>
      <c r="M3909" s="3"/>
    </row>
    <row r="3910" outlineLevel="1">
      <c r="A3910" s="2"/>
      <c r="B3910" s="1" t="s">
        <v>7036</v>
      </c>
      <c r="E3910" s="1" t="s">
        <v>7037</v>
      </c>
      <c r="F3910" s="4"/>
      <c r="G3910" s="11">
        <v>0</v>
      </c>
      <c r="H3910" s="11"/>
      <c r="I3910" s="12">
        <v>0</v>
      </c>
      <c r="J3910" s="11"/>
      <c r="K3910" s="12">
        <v>0</v>
      </c>
      <c r="L3910" s="11">
        <f>=G3910-I3910+K3910</f>
      </c>
      <c r="M3910" s="3"/>
    </row>
    <row r="3911" outlineLevel="1">
      <c r="A3911" s="2"/>
      <c r="B3911" s="1" t="s">
        <v>7038</v>
      </c>
      <c r="E3911" s="1" t="s">
        <v>7039</v>
      </c>
      <c r="F3911" s="4"/>
      <c r="G3911" s="11">
        <v>0</v>
      </c>
      <c r="H3911" s="11"/>
      <c r="I3911" s="12">
        <v>0</v>
      </c>
      <c r="J3911" s="11"/>
      <c r="K3911" s="12">
        <v>0</v>
      </c>
      <c r="L3911" s="11">
        <f>=G3911-I3911+K3911</f>
      </c>
      <c r="M3911" s="3"/>
    </row>
    <row r="3912" outlineLevel="1">
      <c r="A3912" s="2"/>
      <c r="B3912" s="1" t="s">
        <v>7040</v>
      </c>
      <c r="E3912" s="1" t="s">
        <v>7041</v>
      </c>
      <c r="F3912" s="4"/>
      <c r="G3912" s="11">
        <v>0</v>
      </c>
      <c r="H3912" s="11"/>
      <c r="I3912" s="12">
        <v>0</v>
      </c>
      <c r="J3912" s="11"/>
      <c r="K3912" s="12">
        <v>0</v>
      </c>
      <c r="L3912" s="11">
        <f>=G3912-I3912+K3912</f>
      </c>
      <c r="M3912" s="3"/>
    </row>
    <row r="3913" outlineLevel="1">
      <c r="A3913" s="2"/>
      <c r="D3913" s="7" t="s">
        <v>24</v>
      </c>
      <c r="E3913" s="7"/>
      <c r="F3913" s="7"/>
      <c r="G3913" s="8">
        <f>=SUM(G3909:G3912)</f>
      </c>
      <c r="H3913" s="8"/>
      <c r="I3913" s="8">
        <f>=SUM(I3909:I3912)</f>
      </c>
      <c r="J3913" s="8"/>
      <c r="K3913" s="8">
        <f>=SUM(K3909:K3912)</f>
      </c>
      <c r="L3913" s="8">
        <f>=SUM(L3909:L3912)</f>
      </c>
      <c r="M3913" s="3"/>
    </row>
    <row r="3914">
      <c r="A3914" s="2"/>
      <c r="F3914" s="4"/>
      <c r="G3914" s="4"/>
      <c r="H3914" s="4"/>
      <c r="I3914" s="4"/>
      <c r="J3914" s="4"/>
      <c r="K3914" s="4"/>
      <c r="L3914" s="4"/>
      <c r="M3914" s="3"/>
    </row>
    <row r="3915">
      <c r="A3915" s="2"/>
      <c r="C3915" s="1" t="s">
        <v>7042</v>
      </c>
      <c r="F3915" s="4"/>
      <c r="G3915" s="11"/>
      <c r="H3915" s="11"/>
      <c r="I3915" s="11"/>
      <c r="J3915" s="11"/>
      <c r="K3915" s="11"/>
      <c r="L3915" s="11"/>
      <c r="M3915" s="3"/>
    </row>
    <row r="3916" outlineLevel="1">
      <c r="A3916" s="2"/>
      <c r="B3916" s="1" t="s">
        <v>7043</v>
      </c>
      <c r="E3916" s="1" t="s">
        <v>7044</v>
      </c>
      <c r="F3916" s="4"/>
      <c r="G3916" s="11">
        <v>0</v>
      </c>
      <c r="H3916" s="11"/>
      <c r="I3916" s="12">
        <v>0</v>
      </c>
      <c r="J3916" s="11"/>
      <c r="K3916" s="12">
        <v>0</v>
      </c>
      <c r="L3916" s="11">
        <f>=G3916-I3916+K3916</f>
      </c>
      <c r="M3916" s="3"/>
    </row>
    <row r="3917" outlineLevel="1">
      <c r="A3917" s="2"/>
      <c r="B3917" s="1" t="s">
        <v>7045</v>
      </c>
      <c r="E3917" s="1" t="s">
        <v>7046</v>
      </c>
      <c r="F3917" s="4"/>
      <c r="G3917" s="11">
        <v>0</v>
      </c>
      <c r="H3917" s="11"/>
      <c r="I3917" s="12">
        <v>0</v>
      </c>
      <c r="J3917" s="11"/>
      <c r="K3917" s="12">
        <v>0</v>
      </c>
      <c r="L3917" s="11">
        <f>=G3917-I3917+K3917</f>
      </c>
      <c r="M3917" s="3"/>
    </row>
    <row r="3918" outlineLevel="1">
      <c r="A3918" s="2"/>
      <c r="B3918" s="1" t="s">
        <v>7047</v>
      </c>
      <c r="E3918" s="1" t="s">
        <v>7048</v>
      </c>
      <c r="F3918" s="4"/>
      <c r="G3918" s="11">
        <v>0</v>
      </c>
      <c r="H3918" s="11"/>
      <c r="I3918" s="12">
        <v>0</v>
      </c>
      <c r="J3918" s="11"/>
      <c r="K3918" s="12">
        <v>0</v>
      </c>
      <c r="L3918" s="11">
        <f>=G3918-I3918+K3918</f>
      </c>
      <c r="M3918" s="3"/>
    </row>
    <row r="3919" outlineLevel="1">
      <c r="A3919" s="2"/>
      <c r="B3919" s="1" t="s">
        <v>7049</v>
      </c>
      <c r="E3919" s="1" t="s">
        <v>7050</v>
      </c>
      <c r="F3919" s="4"/>
      <c r="G3919" s="11">
        <v>0</v>
      </c>
      <c r="H3919" s="11"/>
      <c r="I3919" s="12">
        <v>0</v>
      </c>
      <c r="J3919" s="11"/>
      <c r="K3919" s="12">
        <v>0</v>
      </c>
      <c r="L3919" s="11">
        <f>=G3919-I3919+K3919</f>
      </c>
      <c r="M3919" s="3"/>
    </row>
    <row r="3920" outlineLevel="1">
      <c r="A3920" s="2"/>
      <c r="B3920" s="1" t="s">
        <v>7051</v>
      </c>
      <c r="E3920" s="1" t="s">
        <v>7052</v>
      </c>
      <c r="F3920" s="4"/>
      <c r="G3920" s="11">
        <v>0</v>
      </c>
      <c r="H3920" s="11"/>
      <c r="I3920" s="12">
        <v>0</v>
      </c>
      <c r="J3920" s="11"/>
      <c r="K3920" s="12">
        <v>0</v>
      </c>
      <c r="L3920" s="11">
        <f>=G3920-I3920+K3920</f>
      </c>
      <c r="M3920" s="3"/>
    </row>
    <row r="3921" outlineLevel="1">
      <c r="A3921" s="2"/>
      <c r="B3921" s="1" t="s">
        <v>7053</v>
      </c>
      <c r="E3921" s="1" t="s">
        <v>7054</v>
      </c>
      <c r="F3921" s="4"/>
      <c r="G3921" s="11">
        <v>0</v>
      </c>
      <c r="H3921" s="11"/>
      <c r="I3921" s="12">
        <v>0</v>
      </c>
      <c r="J3921" s="11"/>
      <c r="K3921" s="12">
        <v>0</v>
      </c>
      <c r="L3921" s="11">
        <f>=G3921-I3921+K3921</f>
      </c>
      <c r="M3921" s="3"/>
    </row>
    <row r="3922" outlineLevel="1">
      <c r="A3922" s="2"/>
      <c r="B3922" s="1" t="s">
        <v>7055</v>
      </c>
      <c r="E3922" s="1" t="s">
        <v>7056</v>
      </c>
      <c r="F3922" s="4"/>
      <c r="G3922" s="11">
        <v>0</v>
      </c>
      <c r="H3922" s="11"/>
      <c r="I3922" s="12">
        <v>0</v>
      </c>
      <c r="J3922" s="11"/>
      <c r="K3922" s="12">
        <v>0</v>
      </c>
      <c r="L3922" s="11">
        <f>=G3922-I3922+K3922</f>
      </c>
      <c r="M3922" s="3"/>
    </row>
    <row r="3923" outlineLevel="1">
      <c r="A3923" s="2"/>
      <c r="B3923" s="1" t="s">
        <v>7057</v>
      </c>
      <c r="E3923" s="1" t="s">
        <v>7058</v>
      </c>
      <c r="F3923" s="4"/>
      <c r="G3923" s="11">
        <v>0</v>
      </c>
      <c r="H3923" s="11"/>
      <c r="I3923" s="12">
        <v>0</v>
      </c>
      <c r="J3923" s="11"/>
      <c r="K3923" s="12">
        <v>0</v>
      </c>
      <c r="L3923" s="11">
        <f>=G3923-I3923+K3923</f>
      </c>
      <c r="M3923" s="3"/>
    </row>
    <row r="3924" outlineLevel="1">
      <c r="A3924" s="2"/>
      <c r="B3924" s="1" t="s">
        <v>7059</v>
      </c>
      <c r="E3924" s="1" t="s">
        <v>7060</v>
      </c>
      <c r="F3924" s="4"/>
      <c r="G3924" s="11">
        <v>0</v>
      </c>
      <c r="H3924" s="11"/>
      <c r="I3924" s="12">
        <v>0</v>
      </c>
      <c r="J3924" s="11"/>
      <c r="K3924" s="12">
        <v>0</v>
      </c>
      <c r="L3924" s="11">
        <f>=G3924-I3924+K3924</f>
      </c>
      <c r="M3924" s="3"/>
    </row>
    <row r="3925" outlineLevel="1">
      <c r="A3925" s="2"/>
      <c r="D3925" s="7" t="s">
        <v>24</v>
      </c>
      <c r="E3925" s="7"/>
      <c r="F3925" s="7"/>
      <c r="G3925" s="8">
        <f>=SUM(G3916:G3924)</f>
      </c>
      <c r="H3925" s="8"/>
      <c r="I3925" s="8">
        <f>=SUM(I3916:I3924)</f>
      </c>
      <c r="J3925" s="8"/>
      <c r="K3925" s="8">
        <f>=SUM(K3916:K3924)</f>
      </c>
      <c r="L3925" s="8">
        <f>=SUM(L3916:L3924)</f>
      </c>
      <c r="M3925" s="3"/>
    </row>
    <row r="3926">
      <c r="A3926" s="2"/>
      <c r="F3926" s="4"/>
      <c r="G3926" s="4"/>
      <c r="H3926" s="4"/>
      <c r="I3926" s="4"/>
      <c r="J3926" s="4"/>
      <c r="K3926" s="4"/>
      <c r="L3926" s="4"/>
      <c r="M3926" s="3"/>
    </row>
    <row r="3927">
      <c r="A3927" s="2"/>
      <c r="B3927" s="9"/>
      <c r="C3927" s="9" t="s">
        <v>7061</v>
      </c>
      <c r="D3927" s="9"/>
      <c r="E3927" s="9"/>
      <c r="F3927" s="9"/>
      <c r="G3927" s="9">
        <f>=G3884+G3889+G3897+G3903+G3906+G3913+G3925+G3894</f>
      </c>
      <c r="H3927" s="9"/>
      <c r="I3927" s="9">
        <f>=I3884+I3889+I3897+I3903+I3906+I3913+I3925+I3894</f>
      </c>
      <c r="J3927" s="9"/>
      <c r="K3927" s="9">
        <f>=K3884+K3889+K3897+K3903+K3906+K3913+K3925+K3894</f>
      </c>
      <c r="L3927" s="9">
        <f>=L3884+L3889+L3897+L3903+L3906+L3913+L3925+L3894</f>
      </c>
      <c r="M3927" s="3"/>
    </row>
    <row r="3928">
      <c r="A3928" s="2"/>
      <c r="C3928" s="1" t="s">
        <v>7062</v>
      </c>
      <c r="F3928" s="4"/>
      <c r="G3928" s="11"/>
      <c r="H3928" s="11"/>
      <c r="I3928" s="11"/>
      <c r="J3928" s="11"/>
      <c r="K3928" s="11"/>
      <c r="L3928" s="11"/>
      <c r="M3928" s="3"/>
    </row>
    <row r="3929">
      <c r="A3929" s="2"/>
      <c r="C3929" s="1" t="s">
        <v>7063</v>
      </c>
      <c r="F3929" s="4"/>
      <c r="G3929" s="11"/>
      <c r="H3929" s="11"/>
      <c r="I3929" s="11"/>
      <c r="J3929" s="11"/>
      <c r="K3929" s="11"/>
      <c r="L3929" s="11"/>
      <c r="M3929" s="3"/>
    </row>
    <row r="3930" outlineLevel="1">
      <c r="A3930" s="2"/>
      <c r="B3930" s="1" t="s">
        <v>7064</v>
      </c>
      <c r="E3930" s="1" t="s">
        <v>7065</v>
      </c>
      <c r="F3930" s="4"/>
      <c r="G3930" s="11">
        <v>0</v>
      </c>
      <c r="H3930" s="11"/>
      <c r="I3930" s="12">
        <v>0</v>
      </c>
      <c r="J3930" s="11"/>
      <c r="K3930" s="12">
        <v>0</v>
      </c>
      <c r="L3930" s="11">
        <f>=G3930-I3930+K3930</f>
      </c>
      <c r="M3930" s="3"/>
    </row>
    <row r="3931" outlineLevel="1">
      <c r="A3931" s="2"/>
      <c r="B3931" s="1" t="s">
        <v>7066</v>
      </c>
      <c r="E3931" s="1" t="s">
        <v>7067</v>
      </c>
      <c r="F3931" s="4"/>
      <c r="G3931" s="11">
        <v>0</v>
      </c>
      <c r="H3931" s="11"/>
      <c r="I3931" s="12">
        <v>0</v>
      </c>
      <c r="J3931" s="11"/>
      <c r="K3931" s="12">
        <v>0</v>
      </c>
      <c r="L3931" s="11">
        <f>=G3931-I3931+K3931</f>
      </c>
      <c r="M3931" s="3"/>
    </row>
    <row r="3932" outlineLevel="1">
      <c r="A3932" s="2"/>
      <c r="B3932" s="1" t="s">
        <v>7068</v>
      </c>
      <c r="E3932" s="1" t="s">
        <v>7069</v>
      </c>
      <c r="F3932" s="4"/>
      <c r="G3932" s="11">
        <v>0</v>
      </c>
      <c r="H3932" s="11"/>
      <c r="I3932" s="12">
        <v>0</v>
      </c>
      <c r="J3932" s="11"/>
      <c r="K3932" s="12">
        <v>0</v>
      </c>
      <c r="L3932" s="11">
        <f>=G3932-I3932+K3932</f>
      </c>
      <c r="M3932" s="3"/>
    </row>
    <row r="3933" outlineLevel="1">
      <c r="A3933" s="2"/>
      <c r="B3933" s="1" t="s">
        <v>7070</v>
      </c>
      <c r="E3933" s="1" t="s">
        <v>7071</v>
      </c>
      <c r="F3933" s="4"/>
      <c r="G3933" s="11">
        <v>0</v>
      </c>
      <c r="H3933" s="11"/>
      <c r="I3933" s="12">
        <v>0</v>
      </c>
      <c r="J3933" s="11"/>
      <c r="K3933" s="12">
        <v>0</v>
      </c>
      <c r="L3933" s="11">
        <f>=G3933-I3933+K3933</f>
      </c>
      <c r="M3933" s="3"/>
    </row>
    <row r="3934" outlineLevel="1">
      <c r="A3934" s="2"/>
      <c r="B3934" s="1" t="s">
        <v>7072</v>
      </c>
      <c r="E3934" s="1" t="s">
        <v>7073</v>
      </c>
      <c r="F3934" s="4"/>
      <c r="G3934" s="11">
        <v>0</v>
      </c>
      <c r="H3934" s="11"/>
      <c r="I3934" s="12">
        <v>0</v>
      </c>
      <c r="J3934" s="11"/>
      <c r="K3934" s="12">
        <v>0</v>
      </c>
      <c r="L3934" s="11">
        <f>=G3934-I3934+K3934</f>
      </c>
      <c r="M3934" s="3"/>
    </row>
    <row r="3935" outlineLevel="1">
      <c r="A3935" s="2"/>
      <c r="B3935" s="1" t="s">
        <v>7074</v>
      </c>
      <c r="E3935" s="1" t="s">
        <v>7075</v>
      </c>
      <c r="F3935" s="4"/>
      <c r="G3935" s="11">
        <v>0</v>
      </c>
      <c r="H3935" s="11"/>
      <c r="I3935" s="12">
        <v>0</v>
      </c>
      <c r="J3935" s="11"/>
      <c r="K3935" s="12">
        <v>0</v>
      </c>
      <c r="L3935" s="11">
        <f>=G3935-I3935+K3935</f>
      </c>
      <c r="M3935" s="3"/>
    </row>
    <row r="3936" outlineLevel="1">
      <c r="A3936" s="2"/>
      <c r="B3936" s="1" t="s">
        <v>7076</v>
      </c>
      <c r="E3936" s="1" t="s">
        <v>7077</v>
      </c>
      <c r="F3936" s="4"/>
      <c r="G3936" s="11">
        <v>0</v>
      </c>
      <c r="H3936" s="11"/>
      <c r="I3936" s="12">
        <v>0</v>
      </c>
      <c r="J3936" s="11"/>
      <c r="K3936" s="12">
        <v>0</v>
      </c>
      <c r="L3936" s="11">
        <f>=G3936-I3936+K3936</f>
      </c>
      <c r="M3936" s="3"/>
    </row>
    <row r="3937" outlineLevel="1">
      <c r="A3937" s="2"/>
      <c r="D3937" s="7" t="s">
        <v>24</v>
      </c>
      <c r="E3937" s="7"/>
      <c r="F3937" s="7"/>
      <c r="G3937" s="8">
        <f>=SUM(G3930:G3936)</f>
      </c>
      <c r="H3937" s="8"/>
      <c r="I3937" s="8">
        <f>=SUM(I3930:I3936)</f>
      </c>
      <c r="J3937" s="8"/>
      <c r="K3937" s="8">
        <f>=SUM(K3930:K3936)</f>
      </c>
      <c r="L3937" s="8">
        <f>=SUM(L3930:L3936)</f>
      </c>
      <c r="M3937" s="3"/>
    </row>
    <row r="3938">
      <c r="A3938" s="2"/>
      <c r="F3938" s="4"/>
      <c r="G3938" s="4"/>
      <c r="H3938" s="4"/>
      <c r="I3938" s="4"/>
      <c r="J3938" s="4"/>
      <c r="K3938" s="4"/>
      <c r="L3938" s="4"/>
      <c r="M3938" s="3"/>
    </row>
    <row r="3939">
      <c r="A3939" s="2"/>
      <c r="C3939" s="1" t="s">
        <v>7078</v>
      </c>
      <c r="F3939" s="4"/>
      <c r="G3939" s="11"/>
      <c r="H3939" s="11"/>
      <c r="I3939" s="11"/>
      <c r="J3939" s="11"/>
      <c r="K3939" s="11"/>
      <c r="L3939" s="11"/>
      <c r="M3939" s="3"/>
    </row>
    <row r="3940" outlineLevel="1">
      <c r="A3940" s="2"/>
      <c r="B3940" s="1" t="s">
        <v>7079</v>
      </c>
      <c r="E3940" s="1" t="s">
        <v>7080</v>
      </c>
      <c r="F3940" s="4"/>
      <c r="G3940" s="11">
        <v>0</v>
      </c>
      <c r="H3940" s="11"/>
      <c r="I3940" s="12">
        <v>0</v>
      </c>
      <c r="J3940" s="11"/>
      <c r="K3940" s="12">
        <v>0</v>
      </c>
      <c r="L3940" s="11">
        <f>=G3940-I3940+K3940</f>
      </c>
      <c r="M3940" s="3"/>
    </row>
    <row r="3941" outlineLevel="1">
      <c r="A3941" s="2"/>
      <c r="B3941" s="1" t="s">
        <v>7081</v>
      </c>
      <c r="E3941" s="1" t="s">
        <v>7082</v>
      </c>
      <c r="F3941" s="4"/>
      <c r="G3941" s="11">
        <v>0</v>
      </c>
      <c r="H3941" s="11"/>
      <c r="I3941" s="12">
        <v>0</v>
      </c>
      <c r="J3941" s="11"/>
      <c r="K3941" s="12">
        <v>0</v>
      </c>
      <c r="L3941" s="11">
        <f>=G3941-I3941+K3941</f>
      </c>
      <c r="M3941" s="3"/>
    </row>
    <row r="3942" outlineLevel="1">
      <c r="A3942" s="2"/>
      <c r="B3942" s="1" t="s">
        <v>7083</v>
      </c>
      <c r="E3942" s="1" t="s">
        <v>7084</v>
      </c>
      <c r="F3942" s="4"/>
      <c r="G3942" s="11">
        <v>0</v>
      </c>
      <c r="H3942" s="11"/>
      <c r="I3942" s="12">
        <v>0</v>
      </c>
      <c r="J3942" s="11"/>
      <c r="K3942" s="12">
        <v>0</v>
      </c>
      <c r="L3942" s="11">
        <f>=G3942-I3942+K3942</f>
      </c>
      <c r="M3942" s="3"/>
    </row>
    <row r="3943" outlineLevel="1">
      <c r="A3943" s="2"/>
      <c r="D3943" s="7" t="s">
        <v>24</v>
      </c>
      <c r="E3943" s="7"/>
      <c r="F3943" s="7"/>
      <c r="G3943" s="8">
        <f>=SUM(G3940:G3942)</f>
      </c>
      <c r="H3943" s="8"/>
      <c r="I3943" s="8">
        <f>=SUM(I3940:I3942)</f>
      </c>
      <c r="J3943" s="8"/>
      <c r="K3943" s="8">
        <f>=SUM(K3940:K3942)</f>
      </c>
      <c r="L3943" s="8">
        <f>=SUM(L3940:L3942)</f>
      </c>
      <c r="M3943" s="3"/>
    </row>
    <row r="3944">
      <c r="A3944" s="2"/>
      <c r="F3944" s="4"/>
      <c r="G3944" s="4"/>
      <c r="H3944" s="4"/>
      <c r="I3944" s="4"/>
      <c r="J3944" s="4"/>
      <c r="K3944" s="4"/>
      <c r="L3944" s="4"/>
      <c r="M3944" s="3"/>
    </row>
    <row r="3945">
      <c r="A3945" s="2"/>
      <c r="C3945" s="1" t="s">
        <v>7085</v>
      </c>
      <c r="F3945" s="4"/>
      <c r="G3945" s="11"/>
      <c r="H3945" s="11"/>
      <c r="I3945" s="11"/>
      <c r="J3945" s="11"/>
      <c r="K3945" s="11"/>
      <c r="L3945" s="11"/>
      <c r="M3945" s="3"/>
    </row>
    <row r="3946" outlineLevel="1">
      <c r="A3946" s="2"/>
      <c r="B3946" s="1" t="s">
        <v>7086</v>
      </c>
      <c r="E3946" s="1" t="s">
        <v>7087</v>
      </c>
      <c r="F3946" s="4"/>
      <c r="G3946" s="11">
        <v>0</v>
      </c>
      <c r="H3946" s="11"/>
      <c r="I3946" s="12">
        <v>0</v>
      </c>
      <c r="J3946" s="11"/>
      <c r="K3946" s="12">
        <v>0</v>
      </c>
      <c r="L3946" s="11">
        <f>=G3946-I3946+K3946</f>
      </c>
      <c r="M3946" s="3"/>
    </row>
    <row r="3947" outlineLevel="1">
      <c r="A3947" s="2"/>
      <c r="B3947" s="1" t="s">
        <v>7088</v>
      </c>
      <c r="E3947" s="1" t="s">
        <v>7089</v>
      </c>
      <c r="F3947" s="4"/>
      <c r="G3947" s="11">
        <v>0</v>
      </c>
      <c r="H3947" s="11"/>
      <c r="I3947" s="12">
        <v>0</v>
      </c>
      <c r="J3947" s="11"/>
      <c r="K3947" s="12">
        <v>0</v>
      </c>
      <c r="L3947" s="11">
        <f>=G3947-I3947+K3947</f>
      </c>
      <c r="M3947" s="3"/>
    </row>
    <row r="3948" outlineLevel="1">
      <c r="A3948" s="2"/>
      <c r="B3948" s="1" t="s">
        <v>7090</v>
      </c>
      <c r="E3948" s="1" t="s">
        <v>7091</v>
      </c>
      <c r="F3948" s="4"/>
      <c r="G3948" s="11">
        <v>0</v>
      </c>
      <c r="H3948" s="11"/>
      <c r="I3948" s="12">
        <v>0</v>
      </c>
      <c r="J3948" s="11"/>
      <c r="K3948" s="12">
        <v>0</v>
      </c>
      <c r="L3948" s="11">
        <f>=G3948-I3948+K3948</f>
      </c>
      <c r="M3948" s="3"/>
    </row>
    <row r="3949" outlineLevel="1">
      <c r="A3949" s="2"/>
      <c r="B3949" s="1" t="s">
        <v>7092</v>
      </c>
      <c r="E3949" s="1" t="s">
        <v>7093</v>
      </c>
      <c r="F3949" s="4"/>
      <c r="G3949" s="11">
        <v>0</v>
      </c>
      <c r="H3949" s="11"/>
      <c r="I3949" s="12">
        <v>0</v>
      </c>
      <c r="J3949" s="11"/>
      <c r="K3949" s="12">
        <v>0</v>
      </c>
      <c r="L3949" s="11">
        <f>=G3949-I3949+K3949</f>
      </c>
      <c r="M3949" s="3"/>
    </row>
    <row r="3950" outlineLevel="1">
      <c r="A3950" s="2"/>
      <c r="B3950" s="1" t="s">
        <v>7094</v>
      </c>
      <c r="E3950" s="1" t="s">
        <v>7095</v>
      </c>
      <c r="F3950" s="4"/>
      <c r="G3950" s="11">
        <v>0</v>
      </c>
      <c r="H3950" s="11"/>
      <c r="I3950" s="12">
        <v>0</v>
      </c>
      <c r="J3950" s="11"/>
      <c r="K3950" s="12">
        <v>0</v>
      </c>
      <c r="L3950" s="11">
        <f>=G3950-I3950+K3950</f>
      </c>
      <c r="M3950" s="3"/>
    </row>
    <row r="3951" outlineLevel="1">
      <c r="A3951" s="2"/>
      <c r="B3951" s="1" t="s">
        <v>7096</v>
      </c>
      <c r="E3951" s="1" t="s">
        <v>7097</v>
      </c>
      <c r="F3951" s="4"/>
      <c r="G3951" s="11">
        <v>0</v>
      </c>
      <c r="H3951" s="11"/>
      <c r="I3951" s="12">
        <v>0</v>
      </c>
      <c r="J3951" s="11"/>
      <c r="K3951" s="12">
        <v>0</v>
      </c>
      <c r="L3951" s="11">
        <f>=G3951-I3951+K3951</f>
      </c>
      <c r="M3951" s="3"/>
    </row>
    <row r="3952" outlineLevel="1">
      <c r="A3952" s="2"/>
      <c r="D3952" s="7" t="s">
        <v>24</v>
      </c>
      <c r="E3952" s="7"/>
      <c r="F3952" s="7"/>
      <c r="G3952" s="8">
        <f>=SUM(G3946:G3951)</f>
      </c>
      <c r="H3952" s="8"/>
      <c r="I3952" s="8">
        <f>=SUM(I3946:I3951)</f>
      </c>
      <c r="J3952" s="8"/>
      <c r="K3952" s="8">
        <f>=SUM(K3946:K3951)</f>
      </c>
      <c r="L3952" s="8">
        <f>=SUM(L3946:L3951)</f>
      </c>
      <c r="M3952" s="3"/>
    </row>
    <row r="3953">
      <c r="A3953" s="2"/>
      <c r="F3953" s="4"/>
      <c r="G3953" s="4"/>
      <c r="H3953" s="4"/>
      <c r="I3953" s="4"/>
      <c r="J3953" s="4"/>
      <c r="K3953" s="4"/>
      <c r="L3953" s="4"/>
      <c r="M3953" s="3"/>
    </row>
    <row r="3954">
      <c r="A3954" s="2"/>
      <c r="B3954" s="9"/>
      <c r="C3954" s="9" t="s">
        <v>7098</v>
      </c>
      <c r="D3954" s="9"/>
      <c r="E3954" s="9"/>
      <c r="F3954" s="9"/>
      <c r="G3954" s="9">
        <f>=G3937+G3943+G3952</f>
      </c>
      <c r="H3954" s="9"/>
      <c r="I3954" s="9">
        <f>=I3937+I3943+I3952</f>
      </c>
      <c r="J3954" s="9"/>
      <c r="K3954" s="9">
        <f>=K3937+K3943+K3952</f>
      </c>
      <c r="L3954" s="9">
        <f>=L3937+L3943+L3952</f>
      </c>
      <c r="M3954" s="3"/>
    </row>
    <row r="3955">
      <c r="A3955" s="2"/>
      <c r="B3955" s="9"/>
      <c r="C3955" s="9" t="s">
        <v>7099</v>
      </c>
      <c r="D3955" s="9"/>
      <c r="E3955" s="9"/>
      <c r="F3955" s="9"/>
      <c r="G3955" s="9">
        <f>=G3927+G3954</f>
      </c>
      <c r="H3955" s="9"/>
      <c r="I3955" s="9">
        <f>=I3927+I3954</f>
      </c>
      <c r="J3955" s="9"/>
      <c r="K3955" s="9">
        <f>=K3927+K3954</f>
      </c>
      <c r="L3955" s="9">
        <f>=L3927+L3954</f>
      </c>
      <c r="M3955" s="3"/>
    </row>
    <row r="3956">
      <c r="A3956" s="2"/>
      <c r="B3956" s="9"/>
      <c r="C3956" s="9" t="s">
        <v>7100</v>
      </c>
      <c r="D3956" s="9"/>
      <c r="E3956" s="9"/>
      <c r="F3956" s="9"/>
      <c r="G3956" s="9">
        <f>=G3876+G3955</f>
      </c>
      <c r="H3956" s="9"/>
      <c r="I3956" s="9">
        <f>=I3876+I3955</f>
      </c>
      <c r="J3956" s="9"/>
      <c r="K3956" s="9">
        <f>=K3876+K3955</f>
      </c>
      <c r="L3956" s="9">
        <f>=L3876+L3955</f>
      </c>
      <c r="M3956" s="3"/>
    </row>
    <row r="3957">
      <c r="A3957" s="2"/>
      <c r="C3957" s="1" t="s">
        <v>7101</v>
      </c>
      <c r="F3957" s="4"/>
      <c r="G3957" s="11"/>
      <c r="H3957" s="11"/>
      <c r="I3957" s="11"/>
      <c r="J3957" s="11"/>
      <c r="K3957" s="11"/>
      <c r="L3957" s="11"/>
      <c r="M3957" s="3"/>
    </row>
    <row r="3958" outlineLevel="1">
      <c r="A3958" s="2"/>
      <c r="B3958" s="1" t="s">
        <v>7102</v>
      </c>
      <c r="E3958" s="1" t="s">
        <v>7103</v>
      </c>
      <c r="F3958" s="4"/>
      <c r="G3958" s="11">
        <v>0</v>
      </c>
      <c r="H3958" s="11"/>
      <c r="I3958" s="12">
        <v>0</v>
      </c>
      <c r="J3958" s="11"/>
      <c r="K3958" s="12">
        <v>0</v>
      </c>
      <c r="L3958" s="11">
        <f>=G3958-I3958+K3958</f>
      </c>
      <c r="M3958" s="3"/>
    </row>
    <row r="3959" outlineLevel="1">
      <c r="A3959" s="2"/>
      <c r="B3959" s="1" t="s">
        <v>7104</v>
      </c>
      <c r="E3959" s="1" t="s">
        <v>7105</v>
      </c>
      <c r="F3959" s="4"/>
      <c r="G3959" s="11">
        <v>0</v>
      </c>
      <c r="H3959" s="11"/>
      <c r="I3959" s="12">
        <v>0</v>
      </c>
      <c r="J3959" s="11"/>
      <c r="K3959" s="12">
        <v>0</v>
      </c>
      <c r="L3959" s="11">
        <f>=G3959-I3959+K3959</f>
      </c>
      <c r="M3959" s="3" t="s">
        <v>266</v>
      </c>
    </row>
    <row r="3960" outlineLevel="1">
      <c r="A3960" s="2"/>
      <c r="D3960" s="7" t="s">
        <v>24</v>
      </c>
      <c r="E3960" s="7"/>
      <c r="F3960" s="7"/>
      <c r="G3960" s="8">
        <f>=SUM(G3958:G3959)</f>
      </c>
      <c r="H3960" s="8"/>
      <c r="I3960" s="8">
        <f>=SUM(I3958:I3959)</f>
      </c>
      <c r="J3960" s="8"/>
      <c r="K3960" s="8">
        <f>=SUM(K3958:K3959)</f>
      </c>
      <c r="L3960" s="8">
        <f>=SUM(L3958:L3959)</f>
      </c>
      <c r="M3960" s="3"/>
    </row>
    <row r="3961">
      <c r="A3961" s="2"/>
      <c r="F3961" s="4"/>
      <c r="G3961" s="4"/>
      <c r="H3961" s="4"/>
      <c r="I3961" s="4"/>
      <c r="J3961" s="4"/>
      <c r="K3961" s="4"/>
      <c r="L3961" s="4"/>
      <c r="M3961" s="3"/>
    </row>
    <row r="3962">
      <c r="A3962" s="2"/>
      <c r="B3962" s="9"/>
      <c r="C3962" s="9" t="s">
        <v>7106</v>
      </c>
      <c r="D3962" s="9"/>
      <c r="E3962" s="9"/>
      <c r="F3962" s="9"/>
      <c r="G3962" s="9">
        <f>=G3960</f>
      </c>
      <c r="H3962" s="9"/>
      <c r="I3962" s="9">
        <f>=I3960</f>
      </c>
      <c r="J3962" s="9"/>
      <c r="K3962" s="9">
        <f>=K3960</f>
      </c>
      <c r="L3962" s="9">
        <f>=L3960</f>
      </c>
      <c r="M3962" s="3"/>
    </row>
    <row r="3963">
      <c r="A3963" s="2"/>
      <c r="B3963" s="9"/>
      <c r="C3963" s="9" t="s">
        <v>7107</v>
      </c>
      <c r="D3963" s="9"/>
      <c r="E3963" s="9"/>
      <c r="F3963" s="9"/>
      <c r="G3963" s="9">
        <f>=G3956-G3962</f>
      </c>
      <c r="H3963" s="9"/>
      <c r="I3963" s="9">
        <f>=I3956-I3962</f>
      </c>
      <c r="J3963" s="9"/>
      <c r="K3963" s="9">
        <f>=K3956-K3962</f>
      </c>
      <c r="L3963" s="9">
        <f>=L3956-L3962</f>
      </c>
      <c r="M3963" s="3"/>
    </row>
    <row r="3964">
      <c r="A3964" s="2"/>
      <c r="C3964" s="1" t="s">
        <v>7108</v>
      </c>
      <c r="F3964" s="4"/>
      <c r="G3964" s="11"/>
      <c r="H3964" s="11"/>
      <c r="I3964" s="11"/>
      <c r="J3964" s="11"/>
      <c r="K3964" s="11"/>
      <c r="L3964" s="11"/>
      <c r="M3964" s="3"/>
    </row>
    <row r="3965" outlineLevel="1">
      <c r="A3965" s="2"/>
      <c r="B3965" s="1" t="s">
        <v>7109</v>
      </c>
      <c r="E3965" s="1" t="s">
        <v>7110</v>
      </c>
      <c r="F3965" s="4"/>
      <c r="G3965" s="11">
        <v>0</v>
      </c>
      <c r="H3965" s="11"/>
      <c r="I3965" s="12">
        <v>0</v>
      </c>
      <c r="J3965" s="11"/>
      <c r="K3965" s="12">
        <v>0</v>
      </c>
      <c r="L3965" s="11">
        <f>=G3965-I3965+K3965</f>
      </c>
      <c r="M3965" s="3"/>
    </row>
    <row r="3966" outlineLevel="1">
      <c r="A3966" s="2"/>
      <c r="B3966" s="1" t="s">
        <v>7111</v>
      </c>
      <c r="E3966" s="1" t="s">
        <v>7112</v>
      </c>
      <c r="F3966" s="4"/>
      <c r="G3966" s="11">
        <v>0</v>
      </c>
      <c r="H3966" s="11"/>
      <c r="I3966" s="12">
        <v>0</v>
      </c>
      <c r="J3966" s="11"/>
      <c r="K3966" s="12">
        <v>0</v>
      </c>
      <c r="L3966" s="11">
        <f>=G3966-I3966+K3966</f>
      </c>
      <c r="M3966" s="3"/>
    </row>
    <row r="3967" outlineLevel="1">
      <c r="A3967" s="2"/>
      <c r="B3967" s="1" t="s">
        <v>7113</v>
      </c>
      <c r="E3967" s="1" t="s">
        <v>7114</v>
      </c>
      <c r="F3967" s="4"/>
      <c r="G3967" s="11">
        <v>0</v>
      </c>
      <c r="H3967" s="11"/>
      <c r="I3967" s="12">
        <v>0</v>
      </c>
      <c r="J3967" s="11"/>
      <c r="K3967" s="12">
        <v>0</v>
      </c>
      <c r="L3967" s="11">
        <f>=G3967-I3967+K3967</f>
      </c>
      <c r="M3967" s="3"/>
    </row>
    <row r="3968" outlineLevel="1">
      <c r="A3968" s="2"/>
      <c r="B3968" s="1" t="s">
        <v>7115</v>
      </c>
      <c r="E3968" s="1" t="s">
        <v>7116</v>
      </c>
      <c r="F3968" s="4"/>
      <c r="G3968" s="11">
        <v>0</v>
      </c>
      <c r="H3968" s="11"/>
      <c r="I3968" s="12">
        <v>0</v>
      </c>
      <c r="J3968" s="11"/>
      <c r="K3968" s="12">
        <v>0</v>
      </c>
      <c r="L3968" s="11">
        <f>=G3968-I3968+K3968</f>
      </c>
      <c r="M3968" s="3"/>
    </row>
    <row r="3969" outlineLevel="1">
      <c r="A3969" s="2"/>
      <c r="B3969" s="1" t="s">
        <v>7117</v>
      </c>
      <c r="E3969" s="1" t="s">
        <v>7118</v>
      </c>
      <c r="F3969" s="4"/>
      <c r="G3969" s="11">
        <v>0</v>
      </c>
      <c r="H3969" s="11"/>
      <c r="I3969" s="12">
        <v>0</v>
      </c>
      <c r="J3969" s="11"/>
      <c r="K3969" s="12">
        <v>0</v>
      </c>
      <c r="L3969" s="11">
        <f>=G3969-I3969+K3969</f>
      </c>
      <c r="M3969" s="3"/>
    </row>
    <row r="3970" outlineLevel="1">
      <c r="A3970" s="2"/>
      <c r="B3970" s="1" t="s">
        <v>7119</v>
      </c>
      <c r="E3970" s="1" t="s">
        <v>7120</v>
      </c>
      <c r="F3970" s="4"/>
      <c r="G3970" s="11">
        <v>0</v>
      </c>
      <c r="H3970" s="11"/>
      <c r="I3970" s="12">
        <v>0</v>
      </c>
      <c r="J3970" s="11"/>
      <c r="K3970" s="12">
        <v>0</v>
      </c>
      <c r="L3970" s="11">
        <f>=G3970-I3970+K3970</f>
      </c>
      <c r="M3970" s="3"/>
    </row>
    <row r="3971" outlineLevel="1">
      <c r="A3971" s="2"/>
      <c r="B3971" s="1" t="s">
        <v>7121</v>
      </c>
      <c r="E3971" s="1" t="s">
        <v>7122</v>
      </c>
      <c r="F3971" s="4"/>
      <c r="G3971" s="11">
        <v>0</v>
      </c>
      <c r="H3971" s="11"/>
      <c r="I3971" s="12">
        <v>0</v>
      </c>
      <c r="J3971" s="11"/>
      <c r="K3971" s="12">
        <v>0</v>
      </c>
      <c r="L3971" s="11">
        <f>=G3971-I3971+K3971</f>
      </c>
      <c r="M3971" s="3"/>
    </row>
    <row r="3972" outlineLevel="1">
      <c r="A3972" s="2"/>
      <c r="D3972" s="7" t="s">
        <v>24</v>
      </c>
      <c r="E3972" s="7"/>
      <c r="F3972" s="7"/>
      <c r="G3972" s="8">
        <f>=SUM(G3965:G3971)</f>
      </c>
      <c r="H3972" s="8"/>
      <c r="I3972" s="8">
        <f>=SUM(I3965:I3971)</f>
      </c>
      <c r="J3972" s="8"/>
      <c r="K3972" s="8">
        <f>=SUM(K3965:K3971)</f>
      </c>
      <c r="L3972" s="8">
        <f>=SUM(L3965:L3971)</f>
      </c>
      <c r="M3972" s="3"/>
    </row>
    <row r="3973">
      <c r="A3973" s="2"/>
      <c r="F3973" s="4"/>
      <c r="G3973" s="4"/>
      <c r="H3973" s="4"/>
      <c r="I3973" s="4"/>
      <c r="J3973" s="4"/>
      <c r="K3973" s="4"/>
      <c r="L3973" s="4"/>
      <c r="M3973" s="3"/>
    </row>
    <row r="3974">
      <c r="A3974" s="2"/>
      <c r="C3974" s="1" t="s">
        <v>7123</v>
      </c>
      <c r="F3974" s="4"/>
      <c r="G3974" s="11"/>
      <c r="H3974" s="11"/>
      <c r="I3974" s="11"/>
      <c r="J3974" s="11"/>
      <c r="K3974" s="11"/>
      <c r="L3974" s="11"/>
      <c r="M3974" s="3"/>
    </row>
    <row r="3975" outlineLevel="1">
      <c r="A3975" s="2"/>
      <c r="B3975" s="1" t="s">
        <v>7124</v>
      </c>
      <c r="E3975" s="1" t="s">
        <v>7125</v>
      </c>
      <c r="F3975" s="4"/>
      <c r="G3975" s="11">
        <v>0</v>
      </c>
      <c r="H3975" s="11"/>
      <c r="I3975" s="12">
        <v>0</v>
      </c>
      <c r="J3975" s="11"/>
      <c r="K3975" s="12">
        <v>0</v>
      </c>
      <c r="L3975" s="11">
        <f>=G3975-I3975+K3975</f>
      </c>
      <c r="M3975" s="3"/>
    </row>
    <row r="3976" outlineLevel="1">
      <c r="A3976" s="2"/>
      <c r="B3976" s="1" t="s">
        <v>7126</v>
      </c>
      <c r="E3976" s="1" t="s">
        <v>7127</v>
      </c>
      <c r="F3976" s="4"/>
      <c r="G3976" s="11">
        <v>0</v>
      </c>
      <c r="H3976" s="11"/>
      <c r="I3976" s="12">
        <v>0</v>
      </c>
      <c r="J3976" s="11"/>
      <c r="K3976" s="12">
        <v>0</v>
      </c>
      <c r="L3976" s="11">
        <f>=G3976-I3976+K3976</f>
      </c>
      <c r="M3976" s="3"/>
    </row>
    <row r="3977" outlineLevel="1">
      <c r="A3977" s="2"/>
      <c r="B3977" s="1" t="s">
        <v>7128</v>
      </c>
      <c r="E3977" s="1" t="s">
        <v>7129</v>
      </c>
      <c r="F3977" s="4"/>
      <c r="G3977" s="11">
        <v>0</v>
      </c>
      <c r="H3977" s="11"/>
      <c r="I3977" s="12">
        <v>0</v>
      </c>
      <c r="J3977" s="11"/>
      <c r="K3977" s="12">
        <v>0</v>
      </c>
      <c r="L3977" s="11">
        <f>=G3977-I3977+K3977</f>
      </c>
      <c r="M3977" s="3"/>
    </row>
    <row r="3978" outlineLevel="1">
      <c r="A3978" s="2"/>
      <c r="B3978" s="1" t="s">
        <v>7130</v>
      </c>
      <c r="E3978" s="1" t="s">
        <v>7131</v>
      </c>
      <c r="F3978" s="4"/>
      <c r="G3978" s="11">
        <v>0</v>
      </c>
      <c r="H3978" s="11"/>
      <c r="I3978" s="12">
        <v>0</v>
      </c>
      <c r="J3978" s="11"/>
      <c r="K3978" s="12">
        <v>0</v>
      </c>
      <c r="L3978" s="11">
        <f>=G3978-I3978+K3978</f>
      </c>
      <c r="M3978" s="3"/>
    </row>
    <row r="3979" outlineLevel="1">
      <c r="A3979" s="2"/>
      <c r="B3979" s="1" t="s">
        <v>7132</v>
      </c>
      <c r="E3979" s="1" t="s">
        <v>7133</v>
      </c>
      <c r="F3979" s="4"/>
      <c r="G3979" s="11">
        <v>0</v>
      </c>
      <c r="H3979" s="11"/>
      <c r="I3979" s="12">
        <v>0</v>
      </c>
      <c r="J3979" s="11"/>
      <c r="K3979" s="12">
        <v>0</v>
      </c>
      <c r="L3979" s="11">
        <f>=G3979-I3979+K3979</f>
      </c>
      <c r="M3979" s="3"/>
    </row>
    <row r="3980" outlineLevel="1">
      <c r="A3980" s="2"/>
      <c r="B3980" s="1" t="s">
        <v>7134</v>
      </c>
      <c r="E3980" s="1" t="s">
        <v>7135</v>
      </c>
      <c r="F3980" s="4"/>
      <c r="G3980" s="11">
        <v>0</v>
      </c>
      <c r="H3980" s="11"/>
      <c r="I3980" s="12">
        <v>0</v>
      </c>
      <c r="J3980" s="11"/>
      <c r="K3980" s="12">
        <v>0</v>
      </c>
      <c r="L3980" s="11">
        <f>=G3980-I3980+K3980</f>
      </c>
      <c r="M3980" s="3"/>
    </row>
    <row r="3981" outlineLevel="1">
      <c r="A3981" s="2"/>
      <c r="B3981" s="1" t="s">
        <v>7136</v>
      </c>
      <c r="E3981" s="1" t="s">
        <v>7137</v>
      </c>
      <c r="F3981" s="4"/>
      <c r="G3981" s="11">
        <v>0</v>
      </c>
      <c r="H3981" s="11"/>
      <c r="I3981" s="12">
        <v>0</v>
      </c>
      <c r="J3981" s="11"/>
      <c r="K3981" s="12">
        <v>0</v>
      </c>
      <c r="L3981" s="11">
        <f>=G3981-I3981+K3981</f>
      </c>
      <c r="M3981" s="3"/>
    </row>
    <row r="3982" outlineLevel="1">
      <c r="A3982" s="2"/>
      <c r="D3982" s="7" t="s">
        <v>24</v>
      </c>
      <c r="E3982" s="7"/>
      <c r="F3982" s="7"/>
      <c r="G3982" s="8">
        <f>=SUM(G3975:G3981)</f>
      </c>
      <c r="H3982" s="8"/>
      <c r="I3982" s="8">
        <f>=SUM(I3975:I3981)</f>
      </c>
      <c r="J3982" s="8"/>
      <c r="K3982" s="8">
        <f>=SUM(K3975:K3981)</f>
      </c>
      <c r="L3982" s="8">
        <f>=SUM(L3975:L3981)</f>
      </c>
      <c r="M3982" s="3"/>
    </row>
    <row r="3983">
      <c r="A3983" s="2"/>
      <c r="F3983" s="4"/>
      <c r="G3983" s="4"/>
      <c r="H3983" s="4"/>
      <c r="I3983" s="4"/>
      <c r="J3983" s="4"/>
      <c r="K3983" s="4"/>
      <c r="L3983" s="4"/>
      <c r="M3983" s="3"/>
    </row>
    <row r="3984">
      <c r="A3984" s="2"/>
      <c r="C3984" s="1" t="s">
        <v>7138</v>
      </c>
      <c r="F3984" s="4"/>
      <c r="G3984" s="11"/>
      <c r="H3984" s="11"/>
      <c r="I3984" s="11"/>
      <c r="J3984" s="11"/>
      <c r="K3984" s="11"/>
      <c r="L3984" s="11"/>
      <c r="M3984" s="3"/>
    </row>
    <row r="3985" outlineLevel="1">
      <c r="A3985" s="2"/>
      <c r="B3985" s="1" t="s">
        <v>7139</v>
      </c>
      <c r="E3985" s="1" t="s">
        <v>7140</v>
      </c>
      <c r="F3985" s="4"/>
      <c r="G3985" s="11">
        <v>0</v>
      </c>
      <c r="H3985" s="11"/>
      <c r="I3985" s="12">
        <v>0</v>
      </c>
      <c r="J3985" s="11"/>
      <c r="K3985" s="12">
        <v>0</v>
      </c>
      <c r="L3985" s="11">
        <f>=G3985-I3985+K3985</f>
      </c>
      <c r="M3985" s="3"/>
    </row>
    <row r="3986" outlineLevel="1">
      <c r="A3986" s="2"/>
      <c r="B3986" s="1" t="s">
        <v>7141</v>
      </c>
      <c r="E3986" s="1" t="s">
        <v>7142</v>
      </c>
      <c r="F3986" s="4"/>
      <c r="G3986" s="11">
        <v>0</v>
      </c>
      <c r="H3986" s="11"/>
      <c r="I3986" s="12">
        <v>0</v>
      </c>
      <c r="J3986" s="11"/>
      <c r="K3986" s="12">
        <v>0</v>
      </c>
      <c r="L3986" s="11">
        <f>=G3986-I3986+K3986</f>
      </c>
      <c r="M3986" s="3"/>
    </row>
    <row r="3987" outlineLevel="1">
      <c r="A3987" s="2"/>
      <c r="B3987" s="1" t="s">
        <v>7143</v>
      </c>
      <c r="E3987" s="1" t="s">
        <v>7144</v>
      </c>
      <c r="F3987" s="4"/>
      <c r="G3987" s="11">
        <v>0</v>
      </c>
      <c r="H3987" s="11"/>
      <c r="I3987" s="12">
        <v>0</v>
      </c>
      <c r="J3987" s="11"/>
      <c r="K3987" s="12">
        <v>0</v>
      </c>
      <c r="L3987" s="11">
        <f>=G3987-I3987+K3987</f>
      </c>
      <c r="M3987" s="3"/>
    </row>
    <row r="3988" outlineLevel="1">
      <c r="A3988" s="2"/>
      <c r="B3988" s="1" t="s">
        <v>7145</v>
      </c>
      <c r="E3988" s="1" t="s">
        <v>7146</v>
      </c>
      <c r="F3988" s="4"/>
      <c r="G3988" s="11">
        <v>0</v>
      </c>
      <c r="H3988" s="11"/>
      <c r="I3988" s="12">
        <v>0</v>
      </c>
      <c r="J3988" s="11"/>
      <c r="K3988" s="12">
        <v>0</v>
      </c>
      <c r="L3988" s="11">
        <f>=G3988-I3988+K3988</f>
      </c>
      <c r="M3988" s="3"/>
    </row>
    <row r="3989" outlineLevel="1">
      <c r="A3989" s="2"/>
      <c r="B3989" s="1" t="s">
        <v>7147</v>
      </c>
      <c r="E3989" s="1" t="s">
        <v>7148</v>
      </c>
      <c r="F3989" s="4"/>
      <c r="G3989" s="11">
        <v>0</v>
      </c>
      <c r="H3989" s="11"/>
      <c r="I3989" s="12">
        <v>0</v>
      </c>
      <c r="J3989" s="11"/>
      <c r="K3989" s="12">
        <v>0</v>
      </c>
      <c r="L3989" s="11">
        <f>=G3989-I3989+K3989</f>
      </c>
      <c r="M3989" s="3"/>
    </row>
    <row r="3990" outlineLevel="1">
      <c r="A3990" s="2"/>
      <c r="B3990" s="1" t="s">
        <v>7149</v>
      </c>
      <c r="E3990" s="1" t="s">
        <v>7150</v>
      </c>
      <c r="F3990" s="4"/>
      <c r="G3990" s="11">
        <v>0</v>
      </c>
      <c r="H3990" s="11"/>
      <c r="I3990" s="12">
        <v>0</v>
      </c>
      <c r="J3990" s="11"/>
      <c r="K3990" s="12">
        <v>0</v>
      </c>
      <c r="L3990" s="11">
        <f>=G3990-I3990+K3990</f>
      </c>
      <c r="M3990" s="3"/>
    </row>
    <row r="3991" outlineLevel="1">
      <c r="A3991" s="2"/>
      <c r="B3991" s="1" t="s">
        <v>7151</v>
      </c>
      <c r="E3991" s="1" t="s">
        <v>7152</v>
      </c>
      <c r="F3991" s="4"/>
      <c r="G3991" s="11">
        <v>0</v>
      </c>
      <c r="H3991" s="11"/>
      <c r="I3991" s="12">
        <v>0</v>
      </c>
      <c r="J3991" s="11"/>
      <c r="K3991" s="12">
        <v>0</v>
      </c>
      <c r="L3991" s="11">
        <f>=G3991-I3991+K3991</f>
      </c>
      <c r="M3991" s="3"/>
    </row>
    <row r="3992" outlineLevel="1">
      <c r="A3992" s="2"/>
      <c r="D3992" s="7" t="s">
        <v>24</v>
      </c>
      <c r="E3992" s="7"/>
      <c r="F3992" s="7"/>
      <c r="G3992" s="8">
        <f>=SUM(G3985:G3991)</f>
      </c>
      <c r="H3992" s="8"/>
      <c r="I3992" s="8">
        <f>=SUM(I3985:I3991)</f>
      </c>
      <c r="J3992" s="8"/>
      <c r="K3992" s="8">
        <f>=SUM(K3985:K3991)</f>
      </c>
      <c r="L3992" s="8">
        <f>=SUM(L3985:L3991)</f>
      </c>
      <c r="M3992" s="3"/>
    </row>
    <row r="3993">
      <c r="A3993" s="2"/>
      <c r="F3993" s="4"/>
      <c r="G3993" s="4"/>
      <c r="H3993" s="4"/>
      <c r="I3993" s="4"/>
      <c r="J3993" s="4"/>
      <c r="K3993" s="4"/>
      <c r="L3993" s="4"/>
      <c r="M3993" s="3"/>
    </row>
    <row r="3994">
      <c r="A3994" s="2"/>
      <c r="B3994" s="10"/>
      <c r="C3994" s="10" t="s">
        <v>7153</v>
      </c>
      <c r="D3994" s="10"/>
      <c r="E3994" s="10"/>
      <c r="F3994" s="10"/>
      <c r="G3994" s="10">
        <f>=G3963+G3972+G3982+G3992</f>
      </c>
      <c r="H3994" s="10"/>
      <c r="I3994" s="10">
        <f>=I3963+I3972+I3982+I3992</f>
      </c>
      <c r="J3994" s="10"/>
      <c r="K3994" s="10">
        <f>=K3963+K3972+K3982+K3992</f>
      </c>
      <c r="L3994" s="10">
        <f>=L3963+L3972+L3982+L3992</f>
      </c>
      <c r="M3994" s="3"/>
    </row>
    <row r="3995">
      <c r="A3995" s="2"/>
      <c r="C3995" s="1" t="s">
        <v>7154</v>
      </c>
      <c r="F3995" s="4"/>
      <c r="G3995" s="11"/>
      <c r="H3995" s="11"/>
      <c r="I3995" s="11"/>
      <c r="J3995" s="11"/>
      <c r="K3995" s="11"/>
      <c r="L3995" s="11"/>
      <c r="M3995" s="3"/>
    </row>
    <row r="3996" outlineLevel="1">
      <c r="A3996" s="2"/>
      <c r="B3996" s="1" t="s">
        <v>7155</v>
      </c>
      <c r="E3996" s="1" t="s">
        <v>7156</v>
      </c>
      <c r="F3996" s="4"/>
      <c r="G3996" s="11">
        <v>0</v>
      </c>
      <c r="H3996" s="11"/>
      <c r="I3996" s="12">
        <v>0</v>
      </c>
      <c r="J3996" s="11"/>
      <c r="K3996" s="12">
        <v>0</v>
      </c>
      <c r="L3996" s="11">
        <f>=G3996-I3996+K3996</f>
      </c>
      <c r="M3996" s="3"/>
    </row>
    <row r="3997" outlineLevel="1">
      <c r="A3997" s="2"/>
      <c r="B3997" s="1" t="s">
        <v>7157</v>
      </c>
      <c r="E3997" s="1" t="s">
        <v>7158</v>
      </c>
      <c r="F3997" s="4"/>
      <c r="G3997" s="11">
        <v>0</v>
      </c>
      <c r="H3997" s="11"/>
      <c r="I3997" s="12">
        <v>0</v>
      </c>
      <c r="J3997" s="11"/>
      <c r="K3997" s="12">
        <v>0</v>
      </c>
      <c r="L3997" s="11">
        <f>=G3997-I3997+K3997</f>
      </c>
      <c r="M3997" s="3" t="s">
        <v>266</v>
      </c>
    </row>
    <row r="3998" outlineLevel="1">
      <c r="A3998" s="2"/>
      <c r="B3998" s="1" t="s">
        <v>7159</v>
      </c>
      <c r="E3998" s="1" t="s">
        <v>7160</v>
      </c>
      <c r="F3998" s="4"/>
      <c r="G3998" s="11">
        <v>0</v>
      </c>
      <c r="H3998" s="11"/>
      <c r="I3998" s="12">
        <v>0</v>
      </c>
      <c r="J3998" s="11"/>
      <c r="K3998" s="12">
        <v>0</v>
      </c>
      <c r="L3998" s="11">
        <f>=G3998-I3998+K3998</f>
      </c>
      <c r="M3998" s="3" t="s">
        <v>266</v>
      </c>
    </row>
    <row r="3999" outlineLevel="1">
      <c r="A3999" s="2"/>
      <c r="B3999" s="1" t="s">
        <v>7161</v>
      </c>
      <c r="E3999" s="1" t="s">
        <v>7162</v>
      </c>
      <c r="F3999" s="4"/>
      <c r="G3999" s="11">
        <v>0</v>
      </c>
      <c r="H3999" s="11"/>
      <c r="I3999" s="12">
        <v>0</v>
      </c>
      <c r="J3999" s="11"/>
      <c r="K3999" s="12">
        <v>0</v>
      </c>
      <c r="L3999" s="11">
        <f>=G3999-I3999+K3999</f>
      </c>
      <c r="M3999" s="3"/>
    </row>
    <row r="4000" outlineLevel="1">
      <c r="A4000" s="2"/>
      <c r="B4000" s="1" t="s">
        <v>7163</v>
      </c>
      <c r="E4000" s="1" t="s">
        <v>7160</v>
      </c>
      <c r="F4000" s="4"/>
      <c r="G4000" s="11">
        <v>0</v>
      </c>
      <c r="H4000" s="11"/>
      <c r="I4000" s="12">
        <v>0</v>
      </c>
      <c r="J4000" s="11"/>
      <c r="K4000" s="12">
        <v>0</v>
      </c>
      <c r="L4000" s="11">
        <f>=G4000-I4000+K4000</f>
      </c>
      <c r="M4000" s="3" t="s">
        <v>266</v>
      </c>
    </row>
    <row r="4001" outlineLevel="1">
      <c r="A4001" s="2"/>
      <c r="B4001" s="1" t="s">
        <v>7164</v>
      </c>
      <c r="E4001" s="1" t="s">
        <v>7165</v>
      </c>
      <c r="F4001" s="4"/>
      <c r="G4001" s="11">
        <v>0</v>
      </c>
      <c r="H4001" s="11"/>
      <c r="I4001" s="12">
        <v>0</v>
      </c>
      <c r="J4001" s="11"/>
      <c r="K4001" s="12">
        <v>0</v>
      </c>
      <c r="L4001" s="11">
        <f>=G4001-I4001+K4001</f>
      </c>
      <c r="M4001" s="3"/>
    </row>
    <row r="4002" outlineLevel="1">
      <c r="A4002" s="2"/>
      <c r="B4002" s="1" t="s">
        <v>7166</v>
      </c>
      <c r="E4002" s="1" t="s">
        <v>7160</v>
      </c>
      <c r="F4002" s="4"/>
      <c r="G4002" s="11">
        <v>0</v>
      </c>
      <c r="H4002" s="11"/>
      <c r="I4002" s="12">
        <v>0</v>
      </c>
      <c r="J4002" s="11"/>
      <c r="K4002" s="12">
        <v>0</v>
      </c>
      <c r="L4002" s="11">
        <f>=G4002-I4002+K4002</f>
      </c>
      <c r="M4002" s="3" t="s">
        <v>266</v>
      </c>
    </row>
    <row r="4003" outlineLevel="1">
      <c r="A4003" s="2"/>
      <c r="B4003" s="1" t="s">
        <v>7167</v>
      </c>
      <c r="E4003" s="1" t="s">
        <v>7168</v>
      </c>
      <c r="F4003" s="4"/>
      <c r="G4003" s="11">
        <v>0</v>
      </c>
      <c r="H4003" s="11"/>
      <c r="I4003" s="12">
        <v>0</v>
      </c>
      <c r="J4003" s="11"/>
      <c r="K4003" s="12">
        <v>0</v>
      </c>
      <c r="L4003" s="11">
        <f>=G4003-I4003+K4003</f>
      </c>
      <c r="M4003" s="3"/>
    </row>
    <row r="4004" outlineLevel="1">
      <c r="A4004" s="2"/>
      <c r="D4004" s="7" t="s">
        <v>24</v>
      </c>
      <c r="E4004" s="7"/>
      <c r="F4004" s="7"/>
      <c r="G4004" s="8">
        <f>=SUM(G3996:G4003)</f>
      </c>
      <c r="H4004" s="8"/>
      <c r="I4004" s="8">
        <f>=SUM(I3996:I4003)</f>
      </c>
      <c r="J4004" s="8"/>
      <c r="K4004" s="8">
        <f>=SUM(K3996:K4003)</f>
      </c>
      <c r="L4004" s="8">
        <f>=SUM(L3996:L4003)</f>
      </c>
      <c r="M4004" s="3"/>
    </row>
    <row r="4005">
      <c r="A4005" s="2"/>
      <c r="F4005" s="4"/>
      <c r="G4005" s="4"/>
      <c r="H4005" s="4"/>
      <c r="I4005" s="4"/>
      <c r="J4005" s="4"/>
      <c r="K4005" s="4"/>
      <c r="L4005" s="4"/>
      <c r="M4005" s="3"/>
    </row>
    <row r="4006">
      <c r="A4006" s="2"/>
      <c r="C4006" s="1" t="s">
        <v>7169</v>
      </c>
      <c r="F4006" s="4"/>
      <c r="G4006" s="11"/>
      <c r="H4006" s="11"/>
      <c r="I4006" s="11"/>
      <c r="J4006" s="11"/>
      <c r="K4006" s="11"/>
      <c r="L4006" s="11"/>
      <c r="M4006" s="3"/>
    </row>
    <row r="4007" outlineLevel="1">
      <c r="A4007" s="2"/>
      <c r="B4007" s="1" t="s">
        <v>7170</v>
      </c>
      <c r="E4007" s="1" t="s">
        <v>7156</v>
      </c>
      <c r="F4007" s="4"/>
      <c r="G4007" s="11">
        <v>0</v>
      </c>
      <c r="H4007" s="11"/>
      <c r="I4007" s="12">
        <v>0</v>
      </c>
      <c r="J4007" s="11"/>
      <c r="K4007" s="12">
        <v>0</v>
      </c>
      <c r="L4007" s="11">
        <f>=G4007-I4007+K4007</f>
      </c>
      <c r="M4007" s="3"/>
    </row>
    <row r="4008" outlineLevel="1">
      <c r="A4008" s="2"/>
      <c r="B4008" s="1" t="s">
        <v>7171</v>
      </c>
      <c r="E4008" s="1" t="s">
        <v>7158</v>
      </c>
      <c r="F4008" s="4"/>
      <c r="G4008" s="11">
        <v>0</v>
      </c>
      <c r="H4008" s="11"/>
      <c r="I4008" s="12">
        <v>0</v>
      </c>
      <c r="J4008" s="11"/>
      <c r="K4008" s="12">
        <v>0</v>
      </c>
      <c r="L4008" s="11">
        <f>=G4008-I4008+K4008</f>
      </c>
      <c r="M4008" s="3"/>
    </row>
    <row r="4009" outlineLevel="1">
      <c r="A4009" s="2"/>
      <c r="B4009" s="1" t="s">
        <v>7172</v>
      </c>
      <c r="E4009" s="1" t="s">
        <v>7160</v>
      </c>
      <c r="F4009" s="4"/>
      <c r="G4009" s="11">
        <v>0</v>
      </c>
      <c r="H4009" s="11"/>
      <c r="I4009" s="12">
        <v>0</v>
      </c>
      <c r="J4009" s="11"/>
      <c r="K4009" s="12">
        <v>0</v>
      </c>
      <c r="L4009" s="11">
        <f>=G4009-I4009+K4009</f>
      </c>
      <c r="M4009" s="3"/>
    </row>
    <row r="4010" outlineLevel="1">
      <c r="A4010" s="2"/>
      <c r="B4010" s="1" t="s">
        <v>7173</v>
      </c>
      <c r="E4010" s="1" t="s">
        <v>7160</v>
      </c>
      <c r="F4010" s="4"/>
      <c r="G4010" s="11">
        <v>0</v>
      </c>
      <c r="H4010" s="11"/>
      <c r="I4010" s="12">
        <v>0</v>
      </c>
      <c r="J4010" s="11"/>
      <c r="K4010" s="12">
        <v>0</v>
      </c>
      <c r="L4010" s="11">
        <f>=G4010-I4010+K4010</f>
      </c>
      <c r="M4010" s="3"/>
    </row>
    <row r="4011" outlineLevel="1">
      <c r="A4011" s="2"/>
      <c r="D4011" s="7" t="s">
        <v>24</v>
      </c>
      <c r="E4011" s="7"/>
      <c r="F4011" s="7"/>
      <c r="G4011" s="8">
        <f>=SUM(G4007:G4010)</f>
      </c>
      <c r="H4011" s="8"/>
      <c r="I4011" s="8">
        <f>=SUM(I4007:I4010)</f>
      </c>
      <c r="J4011" s="8"/>
      <c r="K4011" s="8">
        <f>=SUM(K4007:K4010)</f>
      </c>
      <c r="L4011" s="8">
        <f>=SUM(L4007:L4010)</f>
      </c>
      <c r="M4011" s="3"/>
    </row>
    <row r="4012">
      <c r="A4012" s="2"/>
      <c r="F4012" s="4"/>
      <c r="G4012" s="4"/>
      <c r="H4012" s="4"/>
      <c r="I4012" s="4"/>
      <c r="J4012" s="4"/>
      <c r="K4012" s="4"/>
      <c r="L4012" s="4"/>
      <c r="M4012" s="3"/>
    </row>
    <row r="4013">
      <c r="A4013" s="2"/>
      <c r="C4013" s="1" t="s">
        <v>7174</v>
      </c>
      <c r="F4013" s="4"/>
      <c r="G4013" s="11"/>
      <c r="H4013" s="11"/>
      <c r="I4013" s="11"/>
      <c r="J4013" s="11"/>
      <c r="K4013" s="11"/>
      <c r="L4013" s="11"/>
      <c r="M4013" s="3"/>
    </row>
    <row r="4014">
      <c r="A4014" s="2"/>
      <c r="C4014" s="1" t="s">
        <v>7175</v>
      </c>
      <c r="F4014" s="4"/>
      <c r="G4014" s="11"/>
      <c r="H4014" s="11"/>
      <c r="I4014" s="11"/>
      <c r="J4014" s="11"/>
      <c r="K4014" s="11"/>
      <c r="L4014" s="11"/>
      <c r="M4014" s="3"/>
    </row>
    <row r="4015">
      <c r="A4015" s="2"/>
      <c r="F4015" s="4"/>
      <c r="G4015" s="11"/>
      <c r="H4015" s="11"/>
      <c r="I4015" s="11"/>
      <c r="J4015" s="11"/>
      <c r="K4015" s="11"/>
      <c r="L4015" s="11"/>
      <c r="M4015" s="3"/>
    </row>
    <row r="4016">
      <c r="A4016" s="2"/>
      <c r="C4016" s="1" t="s">
        <v>7176</v>
      </c>
      <c r="F4016" s="4"/>
      <c r="G4016" s="11"/>
      <c r="H4016" s="11"/>
      <c r="I4016" s="11"/>
      <c r="J4016" s="11"/>
      <c r="K4016" s="11"/>
      <c r="L4016" s="11"/>
      <c r="M4016" s="3"/>
    </row>
    <row r="4017">
      <c r="A4017" s="2"/>
      <c r="C4017" s="1" t="s">
        <v>7177</v>
      </c>
      <c r="F4017" s="4"/>
      <c r="G4017" s="11"/>
      <c r="H4017" s="11"/>
      <c r="I4017" s="11"/>
      <c r="J4017" s="11"/>
      <c r="K4017" s="11"/>
      <c r="L4017" s="11"/>
      <c r="M4017" s="3"/>
    </row>
    <row r="4018">
      <c r="A4018" s="2"/>
      <c r="C4018" s="1" t="s">
        <v>7178</v>
      </c>
      <c r="F4018" s="4"/>
      <c r="G4018" s="11"/>
      <c r="H4018" s="11"/>
      <c r="I4018" s="11"/>
      <c r="J4018" s="11"/>
      <c r="K4018" s="11"/>
      <c r="L4018" s="11"/>
      <c r="M4018" s="3"/>
    </row>
    <row r="4019">
      <c r="A4019" s="2"/>
      <c r="B4019" s="9"/>
      <c r="C4019" s="9" t="s">
        <v>7179</v>
      </c>
      <c r="D4019" s="9"/>
      <c r="E4019" s="9"/>
      <c r="F4019" s="9"/>
      <c r="G4019" s="9">
        <f>=G4004+G4011+G4015</f>
      </c>
      <c r="H4019" s="9"/>
      <c r="I4019" s="9">
        <f>=I4004+I4011+I4015</f>
      </c>
      <c r="J4019" s="9"/>
      <c r="K4019" s="9">
        <f>=K4004+K4011+K4015</f>
      </c>
      <c r="L4019" s="9">
        <f>=L4004+L4011+L4015</f>
      </c>
      <c r="M4019" s="3"/>
    </row>
    <row r="4020">
      <c r="A4020" s="2"/>
      <c r="B4020" s="9"/>
      <c r="C4020" s="9" t="s">
        <v>7180</v>
      </c>
      <c r="D4020" s="9"/>
      <c r="E4020" s="9"/>
      <c r="F4020" s="9"/>
      <c r="G4020" s="9">
        <f>=G3994+G4019</f>
      </c>
      <c r="H4020" s="9"/>
      <c r="I4020" s="9">
        <f>=I3994+I4019</f>
      </c>
      <c r="J4020" s="9"/>
      <c r="K4020" s="9">
        <f>=K3994+K4019</f>
      </c>
      <c r="L4020" s="9">
        <f>=L3994+L4019</f>
      </c>
      <c r="M4020" s="3"/>
    </row>
    <row r="4021">
      <c r="A4021" s="2"/>
      <c r="B4021" s="9"/>
      <c r="C4021" s="9" t="s">
        <v>7181</v>
      </c>
      <c r="D4021" s="9"/>
      <c r="E4021" s="9"/>
      <c r="F4021" s="9"/>
      <c r="G4021" s="9">
        <f>=G3994</f>
      </c>
      <c r="H4021" s="9"/>
      <c r="I4021" s="9">
        <f>=I3994</f>
      </c>
      <c r="J4021" s="9"/>
      <c r="K4021" s="9">
        <f>=K3994</f>
      </c>
      <c r="L4021" s="9">
        <f>=L3994</f>
      </c>
      <c r="M4021" s="3"/>
    </row>
    <row r="4022">
      <c r="A4022" s="2"/>
      <c r="B4022" s="9"/>
      <c r="C4022" s="9" t="s">
        <v>7182</v>
      </c>
      <c r="D4022" s="9"/>
      <c r="E4022" s="9"/>
      <c r="F4022" s="9"/>
      <c r="G4022" s="9">
        <f>=G4019</f>
      </c>
      <c r="H4022" s="9"/>
      <c r="I4022" s="9">
        <f>=I4019</f>
      </c>
      <c r="J4022" s="9"/>
      <c r="K4022" s="9">
        <f>=K4019</f>
      </c>
      <c r="L4022" s="9">
        <f>=L4019</f>
      </c>
      <c r="M4022" s="3"/>
    </row>
    <row r="4023">
      <c r="B4023" s="5"/>
      <c r="C4023" s="5"/>
      <c r="D4023" s="5"/>
      <c r="E4023" s="5"/>
      <c r="F4023" s="5"/>
      <c r="G4023" s="5"/>
      <c r="H4023" s="5"/>
      <c r="I4023" s="5"/>
      <c r="J4023" s="5"/>
      <c r="K4023" s="5"/>
      <c r="L4023" s="5"/>
    </row>
  </sheetData>
  <mergeCells count="4">
    <mergeCell ref="B6:B8"/>
    <mergeCell ref="C6:E8"/>
    <mergeCell ref="F6:F8"/>
    <mergeCell ref="H6:K7"/>
  </mergeCells>
</worksheet>
</file>

<file path=xl/worksheets/sheet3.xml><?xml version="1.0" encoding="utf-8"?>
<worksheet xmlns="http://schemas.openxmlformats.org/spreadsheetml/2006/main">
  <dimension ref="A1"/>
  <sheetViews>
    <sheetView workbookViewId="0"/>
  </sheetViews>
  <cols>
    <col customWidth="true" max="1" min="1" width="8.29"/>
    <col customWidth="true" max="2" min="2" width="26.43"/>
    <col customWidth="true" max="10" min="3" width="17.86"/>
    <col customWidth="true" max="11" min="11" width="2"/>
    <col customWidth="true" max="19" min="12" width="17.86"/>
  </cols>
  <sheetData>
    <row r="1"/>
    <row r="2">
      <c r="B2" t="s">
        <v>7183</v>
      </c>
    </row>
    <row r="3" ht="43.5" customHeight="true">
      <c r="B3" s="13" t="s">
        <v>7184</v>
      </c>
      <c r="C3" s="13" t="s">
        <v>7185</v>
      </c>
      <c r="D3" s="13"/>
      <c r="E3" s="13" t="s">
        <v>7186</v>
      </c>
      <c r="F3" s="13"/>
      <c r="G3" s="13" t="s">
        <v>7187</v>
      </c>
      <c r="H3" s="13" t="s">
        <v>7188</v>
      </c>
      <c r="I3" s="13"/>
      <c r="J3" s="13" t="s">
        <v>7189</v>
      </c>
      <c r="L3" s="13" t="s">
        <v>7190</v>
      </c>
      <c r="M3" s="13"/>
      <c r="N3" s="13" t="s">
        <v>7191</v>
      </c>
      <c r="O3" s="13"/>
      <c r="P3" s="13" t="s">
        <v>7192</v>
      </c>
      <c r="Q3" s="13" t="s">
        <v>7193</v>
      </c>
      <c r="R3" s="13"/>
      <c r="S3" s="13" t="s">
        <v>7194</v>
      </c>
    </row>
    <row r="4">
      <c r="B4" s="13"/>
      <c r="C4" s="13" t="s">
        <v>7195</v>
      </c>
      <c r="D4" s="13" t="s">
        <v>7196</v>
      </c>
      <c r="E4" s="13" t="s">
        <v>7195</v>
      </c>
      <c r="F4" s="13" t="s">
        <v>7196</v>
      </c>
      <c r="G4" s="13"/>
      <c r="H4" s="13" t="s">
        <v>7195</v>
      </c>
      <c r="I4" s="13" t="s">
        <v>7196</v>
      </c>
      <c r="J4" s="13"/>
      <c r="L4" s="13" t="s">
        <v>7195</v>
      </c>
      <c r="M4" s="13" t="s">
        <v>7196</v>
      </c>
      <c r="N4" s="13" t="s">
        <v>7195</v>
      </c>
      <c r="O4" s="13" t="s">
        <v>7196</v>
      </c>
      <c r="P4" s="13"/>
      <c r="Q4" s="13" t="s">
        <v>7195</v>
      </c>
      <c r="R4" s="13" t="s">
        <v>7196</v>
      </c>
      <c r="S4" s="13"/>
    </row>
    <row r="5">
      <c r="B5" s="17" t="s">
        <v>7197</v>
      </c>
      <c r="C5" s="14">
        <v>0</v>
      </c>
      <c r="D5" s="14">
        <v>0</v>
      </c>
      <c r="E5" s="14">
        <v>0</v>
      </c>
      <c r="F5" s="14">
        <v>0</v>
      </c>
      <c r="G5" s="14">
        <v>0</v>
      </c>
      <c r="H5" s="14">
        <v>0</v>
      </c>
      <c r="I5" s="14">
        <v>0</v>
      </c>
      <c r="J5" s="14">
        <v>0</v>
      </c>
      <c r="L5" s="14">
        <v>0</v>
      </c>
      <c r="M5" s="14">
        <v>0</v>
      </c>
      <c r="N5" s="14">
        <v>0</v>
      </c>
      <c r="O5" s="14">
        <v>0</v>
      </c>
      <c r="P5" s="14">
        <v>0</v>
      </c>
      <c r="Q5" s="14">
        <v>0</v>
      </c>
      <c r="R5" s="14"/>
      <c r="S5" s="14">
        <v>0</v>
      </c>
    </row>
    <row r="6">
      <c r="B6" s="17"/>
      <c r="C6" s="14"/>
      <c r="D6" s="14"/>
      <c r="E6" s="14"/>
      <c r="F6" s="14"/>
      <c r="G6" s="14"/>
      <c r="H6" s="14"/>
      <c r="I6" s="14"/>
      <c r="J6" s="14"/>
      <c r="L6" s="14"/>
      <c r="M6" s="14"/>
      <c r="N6" s="14"/>
      <c r="O6" s="14"/>
      <c r="P6" s="14"/>
      <c r="Q6" s="14"/>
      <c r="R6" s="14"/>
      <c r="S6" s="14"/>
    </row>
    <row r="7">
      <c r="B7" s="17" t="s">
        <v>7198</v>
      </c>
      <c r="C7" s="14">
        <v>0</v>
      </c>
      <c r="D7" s="14">
        <v>0</v>
      </c>
      <c r="E7" s="14">
        <v>0</v>
      </c>
      <c r="F7" s="14">
        <v>0</v>
      </c>
      <c r="G7" s="14">
        <v>0</v>
      </c>
      <c r="H7" s="14">
        <v>0</v>
      </c>
      <c r="I7" s="14">
        <v>0</v>
      </c>
      <c r="J7" s="14">
        <v>0</v>
      </c>
      <c r="L7" s="14">
        <v>0</v>
      </c>
      <c r="M7" s="14">
        <v>0</v>
      </c>
      <c r="N7" s="14">
        <v>0</v>
      </c>
      <c r="O7" s="14">
        <v>0</v>
      </c>
      <c r="P7" s="14">
        <v>0</v>
      </c>
      <c r="Q7" s="14">
        <v>0</v>
      </c>
      <c r="R7" s="14"/>
      <c r="S7" s="14">
        <v>0</v>
      </c>
    </row>
    <row r="8">
      <c r="B8" s="17" t="s">
        <v>7199</v>
      </c>
      <c r="C8" s="14">
        <v>0</v>
      </c>
      <c r="D8" s="14">
        <v>0</v>
      </c>
      <c r="E8" s="14">
        <v>0</v>
      </c>
      <c r="F8" s="14">
        <v>0</v>
      </c>
      <c r="G8" s="14">
        <v>0</v>
      </c>
      <c r="H8" s="14">
        <v>0</v>
      </c>
      <c r="I8" s="14">
        <v>0</v>
      </c>
      <c r="J8" s="14">
        <v>0</v>
      </c>
      <c r="L8" s="14">
        <v>0</v>
      </c>
      <c r="M8" s="14">
        <v>0</v>
      </c>
      <c r="N8" s="14">
        <v>0</v>
      </c>
      <c r="O8" s="14">
        <v>0</v>
      </c>
      <c r="P8" s="14">
        <v>0</v>
      </c>
      <c r="Q8" s="14">
        <v>0</v>
      </c>
      <c r="R8" s="14"/>
      <c r="S8" s="14">
        <v>0</v>
      </c>
    </row>
    <row r="9">
      <c r="B9" s="17" t="s">
        <v>7200</v>
      </c>
      <c r="C9" s="14">
        <v>0</v>
      </c>
      <c r="D9" s="14">
        <v>0</v>
      </c>
      <c r="E9" s="14">
        <v>0</v>
      </c>
      <c r="F9" s="14">
        <v>0</v>
      </c>
      <c r="G9" s="14">
        <v>0</v>
      </c>
      <c r="H9" s="14">
        <v>0</v>
      </c>
      <c r="I9" s="14">
        <v>0</v>
      </c>
      <c r="J9" s="14">
        <v>0</v>
      </c>
      <c r="L9" s="14">
        <v>0</v>
      </c>
      <c r="M9" s="14">
        <v>0</v>
      </c>
      <c r="N9" s="14">
        <v>0</v>
      </c>
      <c r="O9" s="14">
        <v>0</v>
      </c>
      <c r="P9" s="14">
        <v>0</v>
      </c>
      <c r="Q9" s="14">
        <v>0</v>
      </c>
      <c r="R9" s="14"/>
      <c r="S9" s="14">
        <v>0</v>
      </c>
    </row>
    <row r="10">
      <c r="B10" s="17" t="s">
        <v>7201</v>
      </c>
      <c r="C10" s="14">
        <v>0</v>
      </c>
      <c r="D10" s="14">
        <v>0</v>
      </c>
      <c r="E10" s="14">
        <v>0</v>
      </c>
      <c r="F10" s="14">
        <v>0</v>
      </c>
      <c r="G10" s="14">
        <v>0</v>
      </c>
      <c r="H10" s="14">
        <v>0</v>
      </c>
      <c r="I10" s="14">
        <v>0</v>
      </c>
      <c r="J10" s="14">
        <v>0</v>
      </c>
      <c r="L10" s="14">
        <v>0</v>
      </c>
      <c r="M10" s="14">
        <v>0</v>
      </c>
      <c r="N10" s="14">
        <v>0</v>
      </c>
      <c r="O10" s="14">
        <v>0</v>
      </c>
      <c r="P10" s="14">
        <v>0</v>
      </c>
      <c r="Q10" s="14">
        <v>0</v>
      </c>
      <c r="R10" s="14"/>
      <c r="S10" s="14">
        <v>0</v>
      </c>
    </row>
    <row r="11">
      <c r="B11" s="17" t="s">
        <v>7202</v>
      </c>
      <c r="C11" s="14">
        <v>0</v>
      </c>
      <c r="D11" s="14">
        <v>0</v>
      </c>
      <c r="E11" s="14">
        <v>0</v>
      </c>
      <c r="F11" s="14">
        <v>0</v>
      </c>
      <c r="G11" s="14">
        <v>0</v>
      </c>
      <c r="H11" s="14">
        <v>0</v>
      </c>
      <c r="I11" s="14">
        <v>0</v>
      </c>
      <c r="J11" s="14">
        <v>0</v>
      </c>
      <c r="L11" s="14">
        <v>0</v>
      </c>
      <c r="M11" s="14">
        <v>0</v>
      </c>
      <c r="N11" s="14">
        <v>0</v>
      </c>
      <c r="O11" s="14">
        <v>0</v>
      </c>
      <c r="P11" s="14">
        <v>0</v>
      </c>
      <c r="Q11" s="14">
        <v>0</v>
      </c>
      <c r="R11" s="14"/>
      <c r="S11" s="14">
        <v>0</v>
      </c>
    </row>
    <row r="12">
      <c r="B12" s="17"/>
      <c r="C12" s="14"/>
      <c r="D12" s="14"/>
      <c r="E12" s="14"/>
      <c r="F12" s="14"/>
      <c r="G12" s="14"/>
      <c r="H12" s="14"/>
      <c r="I12" s="14"/>
      <c r="J12" s="14"/>
      <c r="L12" s="14"/>
      <c r="M12" s="14"/>
      <c r="N12" s="14"/>
      <c r="O12" s="14"/>
      <c r="P12" s="14"/>
      <c r="Q12" s="14"/>
      <c r="R12" s="14"/>
      <c r="S12" s="14"/>
    </row>
    <row r="13">
      <c r="B13" s="17" t="s">
        <v>7203</v>
      </c>
      <c r="C13" s="14">
        <v>0</v>
      </c>
      <c r="D13" s="14">
        <v>0</v>
      </c>
      <c r="E13" s="14">
        <v>0</v>
      </c>
      <c r="F13" s="14">
        <v>0</v>
      </c>
      <c r="G13" s="14">
        <v>0</v>
      </c>
      <c r="H13" s="14">
        <v>0</v>
      </c>
      <c r="I13" s="14">
        <v>0</v>
      </c>
      <c r="J13" s="14">
        <v>0</v>
      </c>
      <c r="L13" s="14">
        <v>0</v>
      </c>
      <c r="M13" s="14">
        <v>0</v>
      </c>
      <c r="N13" s="14">
        <v>0</v>
      </c>
      <c r="O13" s="14">
        <v>0</v>
      </c>
      <c r="P13" s="14">
        <v>0</v>
      </c>
      <c r="Q13" s="14">
        <v>0</v>
      </c>
      <c r="R13" s="14"/>
      <c r="S13" s="14">
        <v>0</v>
      </c>
    </row>
    <row r="14">
      <c r="B14" s="16" t="s">
        <v>7204</v>
      </c>
      <c r="C14" s="15">
        <f>=SUM(C5:C13)</f>
        <v>0</v>
      </c>
      <c r="D14" s="15">
        <f>=SUM(D5:D13)</f>
        <v>0</v>
      </c>
      <c r="E14" s="15">
        <f>=SUM(E5:E13)</f>
        <v>0</v>
      </c>
      <c r="F14" s="15">
        <f>=SUM(F5:F13)</f>
        <v>0</v>
      </c>
      <c r="G14" s="15">
        <f>=SUM(G5:G13)</f>
        <v>0</v>
      </c>
      <c r="H14" s="15">
        <f>=SUM(H5:H13)</f>
        <v>0</v>
      </c>
      <c r="I14" s="15">
        <f>=SUM(I5:I13)</f>
        <v>0</v>
      </c>
      <c r="J14" s="15">
        <f>=SUM(J5:J13)</f>
        <v>0</v>
      </c>
      <c r="L14" s="15">
        <f>=SUM(L5:L13)</f>
        <v>0</v>
      </c>
      <c r="M14" s="15">
        <f>=SUM(M5:M13)</f>
        <v>0</v>
      </c>
      <c r="N14" s="15">
        <f>=SUM(N5:N13)</f>
        <v>0</v>
      </c>
      <c r="O14" s="15">
        <f>=SUM(O5:O13)</f>
        <v>0</v>
      </c>
      <c r="P14" s="15">
        <f>=SUM(P5:P13)</f>
        <v>0</v>
      </c>
      <c r="Q14" s="15">
        <f>=SUM(Q5:Q13)</f>
        <v>0</v>
      </c>
      <c r="R14" s="15">
        <f>=SUM(R5:R13)</f>
      </c>
      <c r="S14" s="15">
        <f>=SUM(S5:S13)</f>
        <v>0</v>
      </c>
    </row>
    <row r="15">
      <c r="B15" s="19" t="s">
        <v>8</v>
      </c>
      <c r="C15" s="18">
        <f>=C14-TRIAL_BALANCE!TOTAL_PIUTANG_LAIN~LAIN_~ _PIHAK_KETIGA~PIUTANG_USAHA</f>
        <v>0</v>
      </c>
      <c r="D15" s="18">
        <f>=D14-TRIAL_BALANCE!L381</f>
        <v>0</v>
      </c>
      <c r="E15" s="18">
        <f>=E14-TRIAL_BALANCE!L390</f>
        <v>0</v>
      </c>
      <c r="F15" s="18">
        <f>=F14-TRIAL_BALANCE!L600</f>
        <v>0</v>
      </c>
      <c r="G15" s="18">
        <f>=G14-TRIAL_BALANCE!L926</f>
        <v>0</v>
      </c>
      <c r="H15" s="18">
        <f>=H14-TRIAL_BALANCE!L1628</f>
        <v>0</v>
      </c>
      <c r="I15" s="18">
        <f>=I14-TRIAL_BALANCE!L1838</f>
        <v>0</v>
      </c>
      <c r="J15" s="18">
        <f>=J14-TRIAL_BALANCE!L2049</f>
        <v>0</v>
      </c>
      <c r="L15" s="18">
        <f>=L14-TRIAL_BALANCE!L2151</f>
        <v>0</v>
      </c>
      <c r="M15" s="18">
        <f>=M14-TRIAL_BALANCE!L2361</f>
        <v>0</v>
      </c>
      <c r="N15" s="18">
        <f>=N14-TRIAL_BALANCE!L2374</f>
        <v>0</v>
      </c>
      <c r="O15" s="18">
        <f>=O14-TRIAL_BALANCE!L2584</f>
        <v>0</v>
      </c>
      <c r="P15" s="18">
        <f>=P14-TRIAL_BALANCE!L2852</f>
        <v>0</v>
      </c>
      <c r="Q15" s="18">
        <f>=Q14-TRIAL_BALANCE!L3113</f>
        <v>0</v>
      </c>
      <c r="R15" s="18">
        <f>=R14-TRIAL_BALANCE!L3331</f>
      </c>
      <c r="S15" s="18">
        <f>=S14-TRIAL_BALANCE!L3113</f>
        <v>0</v>
      </c>
    </row>
    <row r="16">
      <c r="B16" s="19" t="s">
        <v>8</v>
      </c>
      <c r="C16" s="19">
        <v>0</v>
      </c>
      <c r="D16" s="19">
        <v>0</v>
      </c>
      <c r="E16" s="19">
        <v>0</v>
      </c>
      <c r="F16" s="19">
        <v>0</v>
      </c>
      <c r="G16" s="19">
        <v>0</v>
      </c>
      <c r="H16" s="19">
        <v>0</v>
      </c>
      <c r="I16" s="19">
        <v>0</v>
      </c>
      <c r="J16" s="19">
        <v>0</v>
      </c>
      <c r="L16" s="19">
        <v>0</v>
      </c>
      <c r="M16" s="19">
        <v>0</v>
      </c>
      <c r="N16" s="19">
        <v>0</v>
      </c>
      <c r="O16" s="19">
        <v>0</v>
      </c>
      <c r="P16" s="19">
        <v>0</v>
      </c>
      <c r="Q16" s="19">
        <v>0</v>
      </c>
      <c r="R16" s="19"/>
      <c r="S16" s="19">
        <v>0</v>
      </c>
    </row>
    <row r="17">
      <c r="B17" t="s">
        <v>7205</v>
      </c>
    </row>
    <row r="18" ht="43.5" customHeight="true">
      <c r="B18" s="13" t="s">
        <v>7184</v>
      </c>
      <c r="C18" s="13" t="s">
        <v>7185</v>
      </c>
      <c r="D18" s="13"/>
      <c r="E18" s="13" t="s">
        <v>7186</v>
      </c>
      <c r="F18" s="13"/>
      <c r="G18" s="13" t="s">
        <v>7187</v>
      </c>
      <c r="H18" s="13" t="s">
        <v>7188</v>
      </c>
      <c r="I18" s="13"/>
      <c r="J18" s="13" t="s">
        <v>7189</v>
      </c>
      <c r="L18" s="13" t="s">
        <v>7190</v>
      </c>
      <c r="M18" s="13"/>
      <c r="N18" s="13" t="s">
        <v>7191</v>
      </c>
      <c r="O18" s="13"/>
      <c r="P18" s="13" t="s">
        <v>7192</v>
      </c>
      <c r="Q18" s="13" t="s">
        <v>7193</v>
      </c>
      <c r="R18" s="13"/>
      <c r="S18" s="13" t="s">
        <v>7194</v>
      </c>
    </row>
    <row r="19">
      <c r="B19" s="13"/>
      <c r="C19" s="13" t="s">
        <v>7195</v>
      </c>
      <c r="D19" s="13" t="s">
        <v>7196</v>
      </c>
      <c r="E19" s="13" t="s">
        <v>7195</v>
      </c>
      <c r="F19" s="13" t="s">
        <v>7196</v>
      </c>
      <c r="G19" s="13"/>
      <c r="H19" s="13" t="s">
        <v>7195</v>
      </c>
      <c r="I19" s="13" t="s">
        <v>7196</v>
      </c>
      <c r="J19" s="13"/>
      <c r="L19" s="13" t="s">
        <v>7195</v>
      </c>
      <c r="M19" s="13" t="s">
        <v>7196</v>
      </c>
      <c r="N19" s="13" t="s">
        <v>7195</v>
      </c>
      <c r="O19" s="13" t="s">
        <v>7196</v>
      </c>
      <c r="P19" s="13"/>
      <c r="Q19" s="13" t="s">
        <v>7195</v>
      </c>
      <c r="R19" s="13" t="s">
        <v>7196</v>
      </c>
      <c r="S19" s="13"/>
    </row>
    <row r="20">
      <c r="B20" s="17" t="s">
        <v>7206</v>
      </c>
      <c r="C20" s="14">
        <v>0</v>
      </c>
      <c r="D20" s="14">
        <v>0</v>
      </c>
      <c r="E20" s="14">
        <v>0</v>
      </c>
      <c r="F20" s="14">
        <v>0</v>
      </c>
      <c r="G20" s="14">
        <v>0</v>
      </c>
      <c r="H20" s="14">
        <v>0</v>
      </c>
      <c r="I20" s="14">
        <v>0</v>
      </c>
      <c r="J20" s="14">
        <v>0</v>
      </c>
      <c r="L20" s="14">
        <v>0</v>
      </c>
      <c r="M20" s="14">
        <v>0</v>
      </c>
      <c r="N20" s="14">
        <v>0</v>
      </c>
      <c r="O20" s="14">
        <v>0</v>
      </c>
      <c r="P20" s="14">
        <v>0</v>
      </c>
      <c r="Q20" s="14">
        <v>0</v>
      </c>
      <c r="R20" s="14"/>
      <c r="S20" s="14">
        <v>0</v>
      </c>
    </row>
    <row r="21">
      <c r="B21" s="17" t="s">
        <v>7207</v>
      </c>
      <c r="C21" s="14">
        <v>0</v>
      </c>
      <c r="D21" s="14">
        <v>0</v>
      </c>
      <c r="E21" s="14">
        <v>0</v>
      </c>
      <c r="F21" s="14">
        <v>0</v>
      </c>
      <c r="G21" s="14">
        <v>0</v>
      </c>
      <c r="H21" s="14">
        <v>0</v>
      </c>
      <c r="I21" s="14">
        <v>0</v>
      </c>
      <c r="J21" s="14">
        <v>0</v>
      </c>
      <c r="L21" s="14">
        <v>0</v>
      </c>
      <c r="M21" s="14">
        <v>0</v>
      </c>
      <c r="N21" s="14">
        <v>0</v>
      </c>
      <c r="O21" s="14">
        <v>0</v>
      </c>
      <c r="P21" s="14">
        <v>0</v>
      </c>
      <c r="Q21" s="14">
        <v>0</v>
      </c>
      <c r="R21" s="14"/>
      <c r="S21" s="14">
        <v>0</v>
      </c>
    </row>
    <row r="22">
      <c r="B22" s="17" t="s">
        <v>7208</v>
      </c>
      <c r="C22" s="14">
        <v>0</v>
      </c>
      <c r="D22" s="14">
        <v>0</v>
      </c>
      <c r="E22" s="14">
        <v>0</v>
      </c>
      <c r="F22" s="14">
        <v>0</v>
      </c>
      <c r="G22" s="14">
        <v>0</v>
      </c>
      <c r="H22" s="14">
        <v>0</v>
      </c>
      <c r="I22" s="14">
        <v>0</v>
      </c>
      <c r="J22" s="14">
        <v>0</v>
      </c>
      <c r="L22" s="14">
        <v>0</v>
      </c>
      <c r="M22" s="14">
        <v>0</v>
      </c>
      <c r="N22" s="14">
        <v>0</v>
      </c>
      <c r="O22" s="14">
        <v>0</v>
      </c>
      <c r="P22" s="14">
        <v>0</v>
      </c>
      <c r="Q22" s="14">
        <v>0</v>
      </c>
      <c r="R22" s="14"/>
      <c r="S22" s="14">
        <v>0</v>
      </c>
    </row>
    <row r="23">
      <c r="B23" s="17" t="s">
        <v>7209</v>
      </c>
      <c r="C23" s="14">
        <v>0</v>
      </c>
      <c r="D23" s="14">
        <v>0</v>
      </c>
      <c r="E23" s="14">
        <v>0</v>
      </c>
      <c r="F23" s="14">
        <v>0</v>
      </c>
      <c r="G23" s="14">
        <v>0</v>
      </c>
      <c r="H23" s="14">
        <v>0</v>
      </c>
      <c r="I23" s="14">
        <v>0</v>
      </c>
      <c r="J23" s="14">
        <v>0</v>
      </c>
      <c r="L23" s="14">
        <v>0</v>
      </c>
      <c r="M23" s="14">
        <v>0</v>
      </c>
      <c r="N23" s="14">
        <v>0</v>
      </c>
      <c r="O23" s="14">
        <v>0</v>
      </c>
      <c r="P23" s="14">
        <v>0</v>
      </c>
      <c r="Q23" s="14">
        <v>0</v>
      </c>
      <c r="R23" s="14"/>
      <c r="S23" s="14">
        <v>0</v>
      </c>
    </row>
    <row r="24">
      <c r="B24" s="19" t="s">
        <v>8</v>
      </c>
      <c r="C24" s="18">
        <f>=C23-TRIAL_BALANCE!L169</f>
        <v>0</v>
      </c>
      <c r="D24" s="19">
        <v>0</v>
      </c>
      <c r="E24" s="19">
        <v>0</v>
      </c>
      <c r="F24" s="19">
        <v>0</v>
      </c>
      <c r="G24" s="19">
        <v>0</v>
      </c>
      <c r="H24" s="19">
        <v>0</v>
      </c>
      <c r="I24" s="19">
        <v>0</v>
      </c>
      <c r="J24" s="19">
        <v>0</v>
      </c>
      <c r="L24" s="19">
        <v>0</v>
      </c>
      <c r="M24" s="19">
        <v>0</v>
      </c>
      <c r="N24" s="19">
        <v>0</v>
      </c>
      <c r="O24" s="19">
        <v>0</v>
      </c>
      <c r="P24" s="19">
        <v>0</v>
      </c>
      <c r="Q24" s="19">
        <v>0</v>
      </c>
      <c r="R24" s="19"/>
      <c r="S24" s="19">
        <v>0</v>
      </c>
    </row>
    <row r="25">
      <c r="B25" s="19" t="s">
        <v>8</v>
      </c>
      <c r="C25" s="18">
        <f>=C21-TRIAL_BALANCE!L3838</f>
        <v>0</v>
      </c>
      <c r="D25" s="19">
        <v>0</v>
      </c>
      <c r="E25" s="19">
        <v>0</v>
      </c>
      <c r="F25" s="19">
        <v>0</v>
      </c>
      <c r="G25" s="19">
        <v>0</v>
      </c>
      <c r="H25" s="19">
        <v>0</v>
      </c>
      <c r="I25" s="19">
        <v>0</v>
      </c>
      <c r="J25" s="19">
        <v>0</v>
      </c>
      <c r="L25" s="19">
        <v>0</v>
      </c>
      <c r="M25" s="19">
        <v>0</v>
      </c>
      <c r="N25" s="19">
        <v>0</v>
      </c>
      <c r="O25" s="19">
        <v>0</v>
      </c>
      <c r="P25" s="19">
        <v>0</v>
      </c>
      <c r="Q25" s="19">
        <v>0</v>
      </c>
      <c r="R25" s="19"/>
      <c r="S25" s="19">
        <v>0</v>
      </c>
    </row>
  </sheetData>
  <mergeCells count="22">
    <mergeCell ref="B3:B4"/>
    <mergeCell ref="G3:G4"/>
    <mergeCell ref="J3:J4"/>
    <mergeCell ref="P3:P4"/>
    <mergeCell ref="S3:S4"/>
    <mergeCell ref="C3:D3"/>
    <mergeCell ref="E3:F3"/>
    <mergeCell ref="H3:I3"/>
    <mergeCell ref="L3:M3"/>
    <mergeCell ref="N3:O3"/>
    <mergeCell ref="Q3:R3"/>
    <mergeCell ref="B18:B19"/>
    <mergeCell ref="G18:G19"/>
    <mergeCell ref="J18:J19"/>
    <mergeCell ref="P18:P19"/>
    <mergeCell ref="S18:S19"/>
    <mergeCell ref="C18:D18"/>
    <mergeCell ref="E18:F18"/>
    <mergeCell ref="H18:I18"/>
    <mergeCell ref="L18:M18"/>
    <mergeCell ref="N18:O18"/>
    <mergeCell ref="Q18:R18"/>
  </mergeCells>
</worksheet>
</file>

<file path=xl/worksheets/sheet4.xml><?xml version="1.0" encoding="utf-8"?>
<worksheet xmlns="http://schemas.openxmlformats.org/spreadsheetml/2006/main">
  <dimension ref="A1"/>
  <sheetViews>
    <sheetView workbookViewId="0"/>
  </sheetViews>
  <cols>
    <col customWidth="true" max="1" min="1" width="8.21"/>
    <col customWidth="true" max="2" min="2" width="3.74"/>
    <col customWidth="true" max="3" min="3" width="33.57"/>
    <col customWidth="true" max="4" min="4" width="18.21"/>
    <col customWidth="true" max="6" min="5" width="16.6"/>
    <col customWidth="true" max="8" min="7" width="19.64"/>
    <col customWidth="true" max="9" min="9" width="18.21"/>
    <col customWidth="true" max="10" min="10" width="17.68"/>
    <col customWidth="true" max="11" min="11" width="16.78"/>
  </cols>
  <sheetData>
    <row r="1"/>
    <row r="2">
      <c r="B2" t="s">
        <v>7210</v>
      </c>
    </row>
    <row r="3"/>
    <row r="4">
      <c r="B4" s="20">
        <f>=TRIAL_BALANCE!D2</f>
      </c>
      <c r="C4" s="20"/>
      <c r="D4" s="20" t="s">
        <v>8</v>
      </c>
      <c r="E4" s="20"/>
      <c r="F4" s="20"/>
      <c r="G4" s="20"/>
      <c r="H4" s="20"/>
      <c r="I4" s="20"/>
      <c r="J4" s="20"/>
      <c r="K4" s="20"/>
    </row>
    <row r="5">
      <c r="B5" s="20"/>
      <c r="C5" s="20"/>
      <c r="D5" s="20" t="s">
        <v>7211</v>
      </c>
      <c r="E5" s="20" t="s">
        <v>7212</v>
      </c>
      <c r="F5" s="20" t="s">
        <v>7213</v>
      </c>
      <c r="G5" s="20" t="s">
        <v>7214</v>
      </c>
      <c r="H5" s="20" t="s">
        <v>7215</v>
      </c>
      <c r="I5" s="20" t="s">
        <v>7216</v>
      </c>
      <c r="J5" s="20" t="s">
        <v>7217</v>
      </c>
      <c r="K5" s="20" t="s">
        <v>6456</v>
      </c>
    </row>
    <row r="6">
      <c r="B6" s="20"/>
      <c r="C6" s="20"/>
      <c r="D6" s="20"/>
      <c r="E6" s="20"/>
      <c r="F6" s="20"/>
      <c r="G6" s="20"/>
      <c r="H6" s="20"/>
      <c r="I6" s="20"/>
      <c r="J6" s="20"/>
      <c r="K6" s="20"/>
    </row>
    <row r="7">
      <c r="B7" s="17"/>
      <c r="C7" s="17"/>
    </row>
    <row r="8">
      <c r="B8" s="17" t="s">
        <v>7218</v>
      </c>
      <c r="C8" s="17"/>
    </row>
    <row r="9">
      <c r="B9" s="17" t="s">
        <v>7219</v>
      </c>
      <c r="C9" s="17"/>
      <c r="D9" s="12">
        <v>0</v>
      </c>
      <c r="E9" s="12">
        <v>0</v>
      </c>
      <c r="F9" s="12">
        <v>0</v>
      </c>
      <c r="G9" s="12">
        <v>0</v>
      </c>
      <c r="H9" s="12">
        <v>0</v>
      </c>
      <c r="I9" s="12">
        <v>0</v>
      </c>
      <c r="J9" s="24">
        <f>=D9+E9+F9-G9+H9+I9</f>
      </c>
      <c r="K9" s="18">
        <f>=J9-TRIAL_BALANCE!L937</f>
      </c>
    </row>
    <row r="10">
      <c r="B10" s="17" t="s">
        <v>7220</v>
      </c>
      <c r="C10" s="17"/>
      <c r="D10" s="12">
        <v>0</v>
      </c>
      <c r="E10" s="12">
        <v>0</v>
      </c>
      <c r="F10" s="12">
        <v>0</v>
      </c>
      <c r="G10" s="12">
        <v>0</v>
      </c>
      <c r="H10" s="12">
        <v>0</v>
      </c>
      <c r="I10" s="12">
        <v>0</v>
      </c>
      <c r="J10" s="24">
        <f>=D10+E10+F10-G10+H10+I10</f>
      </c>
      <c r="K10" s="18">
        <f>=J10-TRIAL_BALANCE!L938</f>
      </c>
    </row>
    <row r="11">
      <c r="B11" s="17" t="s">
        <v>7221</v>
      </c>
      <c r="C11" s="17"/>
      <c r="D11" s="12">
        <v>0</v>
      </c>
      <c r="E11" s="12">
        <v>0</v>
      </c>
      <c r="F11" s="12">
        <v>0</v>
      </c>
      <c r="G11" s="12">
        <v>0</v>
      </c>
      <c r="H11" s="12">
        <v>0</v>
      </c>
      <c r="I11" s="12">
        <v>0</v>
      </c>
      <c r="J11" s="24">
        <f>=D11+E11+F11-G11+H11+I11</f>
      </c>
      <c r="K11" s="18">
        <f>=J11-TRIAL_BALANCE!L939</f>
      </c>
    </row>
    <row r="12">
      <c r="B12" s="17" t="s">
        <v>7222</v>
      </c>
      <c r="C12" s="17"/>
      <c r="D12" s="12">
        <v>0</v>
      </c>
      <c r="E12" s="12">
        <v>0</v>
      </c>
      <c r="F12" s="12">
        <v>0</v>
      </c>
      <c r="G12" s="12">
        <v>0</v>
      </c>
      <c r="H12" s="12">
        <v>0</v>
      </c>
      <c r="I12" s="12">
        <v>0</v>
      </c>
      <c r="J12" s="24">
        <f>=D12+E12+F12-G12+H12+I12</f>
      </c>
      <c r="K12" s="18">
        <f>=J12-TRIAL_BALANCE!L940</f>
      </c>
    </row>
    <row r="13">
      <c r="B13" s="17" t="s">
        <v>7223</v>
      </c>
      <c r="C13" s="17"/>
      <c r="D13" s="12">
        <v>0</v>
      </c>
      <c r="E13" s="12">
        <v>0</v>
      </c>
      <c r="F13" s="12">
        <v>0</v>
      </c>
      <c r="G13" s="12">
        <v>0</v>
      </c>
      <c r="H13" s="12">
        <v>0</v>
      </c>
      <c r="I13" s="12">
        <v>0</v>
      </c>
      <c r="J13" s="24">
        <f>=D13+E13+F13-G13+H13+I13</f>
      </c>
      <c r="K13" s="18">
        <f>=J13-TRIAL_BALANCE!L941</f>
      </c>
    </row>
    <row r="14">
      <c r="B14" s="17" t="s">
        <v>7224</v>
      </c>
      <c r="C14" s="17"/>
      <c r="D14" s="12">
        <v>0</v>
      </c>
      <c r="E14" s="12">
        <v>0</v>
      </c>
      <c r="F14" s="12">
        <v>0</v>
      </c>
      <c r="G14" s="12">
        <v>0</v>
      </c>
      <c r="H14" s="12">
        <v>0</v>
      </c>
      <c r="I14" s="12">
        <v>0</v>
      </c>
      <c r="J14" s="24">
        <f>=D14+E14+F14-G14+H14+I14</f>
      </c>
      <c r="K14" s="18">
        <f>=J14-TRIAL_BALANCE!L942</f>
      </c>
    </row>
    <row r="15">
      <c r="B15" s="17" t="s">
        <v>7225</v>
      </c>
      <c r="C15" s="17"/>
      <c r="D15" s="12">
        <v>0</v>
      </c>
      <c r="E15" s="12">
        <v>0</v>
      </c>
      <c r="F15" s="12">
        <v>0</v>
      </c>
      <c r="G15" s="12">
        <v>0</v>
      </c>
      <c r="H15" s="12">
        <v>0</v>
      </c>
      <c r="I15" s="12">
        <v>0</v>
      </c>
      <c r="J15" s="24">
        <f>=D15+E15+F15-G15+H15+I15</f>
      </c>
      <c r="K15" s="18">
        <f>=J15-TRIAL_BALANCE!L943</f>
      </c>
    </row>
    <row r="16">
      <c r="B16" s="17"/>
      <c r="C16" s="17"/>
    </row>
    <row r="17">
      <c r="B17" s="22" t="s">
        <v>7226</v>
      </c>
      <c r="C17" s="22"/>
      <c r="D17" s="21">
        <f>=SUM(D7:D16)</f>
        <v>0</v>
      </c>
      <c r="E17" s="21">
        <f>=SUM(E7:E16)</f>
        <v>0</v>
      </c>
      <c r="F17" s="21">
        <f>=SUM(F7:F16)</f>
        <v>0</v>
      </c>
      <c r="G17" s="21">
        <f>=SUM(G7:G16)</f>
        <v>0</v>
      </c>
      <c r="H17" s="21">
        <f>=SUM(H7:H16)</f>
        <v>0</v>
      </c>
      <c r="I17" s="21">
        <f>=SUM(I7:I16)</f>
        <v>0</v>
      </c>
      <c r="J17" s="21">
        <f>=SUM(J7:J16)</f>
      </c>
      <c r="K17" s="18">
        <f>=J17-TRIAL_BALANCE!L946</f>
      </c>
    </row>
    <row r="18">
      <c r="B18" s="17"/>
      <c r="C18" s="17"/>
    </row>
    <row r="19">
      <c r="B19" s="17" t="s">
        <v>7227</v>
      </c>
      <c r="C19" s="17"/>
    </row>
    <row r="20">
      <c r="B20" s="17" t="s">
        <v>7219</v>
      </c>
      <c r="C20" s="17"/>
      <c r="D20" s="12">
        <v>0</v>
      </c>
      <c r="E20" s="12">
        <v>0</v>
      </c>
      <c r="F20" s="12">
        <v>0</v>
      </c>
      <c r="G20" s="12">
        <v>0</v>
      </c>
      <c r="H20" s="12">
        <v>0</v>
      </c>
      <c r="I20" s="12">
        <v>0</v>
      </c>
      <c r="J20" s="24">
        <f>=D20+E20+F20-G20+H20+I20</f>
      </c>
      <c r="K20" s="18">
        <f>=J20-TRIAL_BALANCE!L948</f>
      </c>
    </row>
    <row r="21">
      <c r="B21" s="17" t="s">
        <v>7220</v>
      </c>
      <c r="C21" s="17"/>
      <c r="D21" s="12">
        <v>0</v>
      </c>
      <c r="E21" s="12">
        <v>0</v>
      </c>
      <c r="F21" s="12">
        <v>0</v>
      </c>
      <c r="G21" s="12">
        <v>0</v>
      </c>
      <c r="H21" s="12">
        <v>0</v>
      </c>
      <c r="I21" s="12">
        <v>0</v>
      </c>
      <c r="J21" s="24">
        <f>=D21+E21+F21-G21+H21+I21</f>
      </c>
      <c r="K21" s="18">
        <f>=J21-TRIAL_BALANCE!L949</f>
      </c>
    </row>
    <row r="22">
      <c r="B22" s="17" t="s">
        <v>7221</v>
      </c>
      <c r="C22" s="17"/>
      <c r="D22" s="12">
        <v>0</v>
      </c>
      <c r="E22" s="12">
        <v>0</v>
      </c>
      <c r="F22" s="12">
        <v>0</v>
      </c>
      <c r="G22" s="12">
        <v>0</v>
      </c>
      <c r="H22" s="12">
        <v>0</v>
      </c>
      <c r="I22" s="12">
        <v>0</v>
      </c>
      <c r="J22" s="24">
        <f>=D22+E22+F22-G22+H22+I22</f>
      </c>
      <c r="K22" s="18">
        <f>=J22-TRIAL_BALANCE!L950</f>
      </c>
    </row>
    <row r="23">
      <c r="B23" s="17" t="s">
        <v>7222</v>
      </c>
      <c r="C23" s="17"/>
      <c r="D23" s="12">
        <v>0</v>
      </c>
      <c r="E23" s="12">
        <v>0</v>
      </c>
      <c r="F23" s="12">
        <v>0</v>
      </c>
      <c r="G23" s="12">
        <v>0</v>
      </c>
      <c r="H23" s="12">
        <v>0</v>
      </c>
      <c r="I23" s="12">
        <v>0</v>
      </c>
      <c r="J23" s="24">
        <f>=D23+E23+F23-G23+H23+I23</f>
      </c>
      <c r="K23" s="18">
        <f>=J23-TRIAL_BALANCE!L951</f>
      </c>
    </row>
    <row r="24">
      <c r="B24" s="17" t="s">
        <v>7223</v>
      </c>
      <c r="C24" s="17"/>
      <c r="D24" s="12">
        <v>0</v>
      </c>
      <c r="E24" s="12">
        <v>0</v>
      </c>
      <c r="F24" s="12">
        <v>0</v>
      </c>
      <c r="G24" s="12">
        <v>0</v>
      </c>
      <c r="H24" s="12">
        <v>0</v>
      </c>
      <c r="I24" s="12">
        <v>0</v>
      </c>
      <c r="J24" s="24">
        <f>=D24+E24+F24-G24+H24+I24</f>
      </c>
      <c r="K24" s="18">
        <f>=J24-TRIAL_BALANCE!L952</f>
      </c>
    </row>
    <row r="25">
      <c r="B25" s="17" t="s">
        <v>7224</v>
      </c>
      <c r="C25" s="17"/>
      <c r="D25" s="12">
        <v>0</v>
      </c>
      <c r="E25" s="12">
        <v>0</v>
      </c>
      <c r="F25" s="12">
        <v>0</v>
      </c>
      <c r="G25" s="12">
        <v>0</v>
      </c>
      <c r="H25" s="12">
        <v>0</v>
      </c>
      <c r="I25" s="12">
        <v>0</v>
      </c>
      <c r="J25" s="24">
        <f>=D25+E25+F25-G25+H25+I25</f>
      </c>
      <c r="K25" s="18">
        <f>=J25-TRIAL_BALANCE!L953</f>
      </c>
    </row>
    <row r="26">
      <c r="B26" s="17" t="s">
        <v>7225</v>
      </c>
      <c r="C26" s="17"/>
      <c r="D26" s="12">
        <v>0</v>
      </c>
      <c r="E26" s="12">
        <v>0</v>
      </c>
      <c r="F26" s="12">
        <v>0</v>
      </c>
      <c r="G26" s="12">
        <v>0</v>
      </c>
      <c r="H26" s="12">
        <v>0</v>
      </c>
      <c r="I26" s="12">
        <v>0</v>
      </c>
      <c r="J26" s="24">
        <f>=D26+E26+F26-G26+H26+I26</f>
      </c>
      <c r="K26" s="18">
        <f>=J26-TRIAL_BALANCE!L954</f>
      </c>
    </row>
    <row r="27">
      <c r="B27" s="17"/>
      <c r="C27" s="17"/>
    </row>
    <row r="28">
      <c r="B28" s="22" t="s">
        <v>7228</v>
      </c>
      <c r="C28" s="22"/>
      <c r="D28" s="21">
        <f>=SUM(D18:D27)</f>
        <v>0</v>
      </c>
      <c r="E28" s="21">
        <f>=SUM(E18:E27)</f>
        <v>0</v>
      </c>
      <c r="F28" s="21">
        <f>=SUM(F18:F27)</f>
        <v>0</v>
      </c>
      <c r="G28" s="21">
        <f>=SUM(G18:G27)</f>
        <v>0</v>
      </c>
      <c r="H28" s="21">
        <f>=SUM(H18:H27)</f>
        <v>0</v>
      </c>
      <c r="I28" s="21">
        <f>=SUM(I18:I27)</f>
        <v>0</v>
      </c>
      <c r="J28" s="21">
        <f>=SUM(J18:J27)</f>
      </c>
      <c r="K28" s="18">
        <f>=J28-TRIAL_BALANCE!L957</f>
      </c>
    </row>
    <row r="29">
      <c r="B29" s="12" t="s">
        <v>8</v>
      </c>
      <c r="C29" s="12"/>
      <c r="D29" s="12">
        <v>0</v>
      </c>
      <c r="E29" s="12">
        <v>0</v>
      </c>
      <c r="F29" s="18">
        <f>=F28-TRIAL_BALANCE!L3615-TRIAL_BALANCE!L3658-TRIAL_BALANCE!L3729</f>
        <v>0</v>
      </c>
      <c r="G29" s="12">
        <v>0</v>
      </c>
      <c r="H29" s="12">
        <v>0</v>
      </c>
      <c r="I29" s="12">
        <v>0</v>
      </c>
      <c r="J29" s="12"/>
      <c r="K29" s="12"/>
    </row>
    <row r="30">
      <c r="B30" s="17" t="s">
        <v>7229</v>
      </c>
      <c r="C30" s="17"/>
      <c r="D30" s="12">
        <v>0</v>
      </c>
      <c r="E30" s="12">
        <v>0</v>
      </c>
      <c r="F30" s="12">
        <v>0</v>
      </c>
      <c r="G30" s="12">
        <v>0</v>
      </c>
      <c r="H30" s="12">
        <v>0</v>
      </c>
      <c r="I30" s="12">
        <v>0</v>
      </c>
      <c r="J30" s="24">
        <f>=D30+E30+F30-G30+H30+I30</f>
      </c>
      <c r="K30" s="18">
        <f>=J30-TRIAL_BALANCE!L961</f>
      </c>
    </row>
    <row r="31">
      <c r="B31" s="17"/>
      <c r="C31" s="17"/>
    </row>
    <row r="32">
      <c r="B32" s="22" t="s">
        <v>7230</v>
      </c>
      <c r="C32" s="22"/>
      <c r="D32" s="21">
        <f>=D17-D28+D30</f>
        <v>0</v>
      </c>
      <c r="E32" s="21">
        <v>0</v>
      </c>
      <c r="F32" s="21">
        <v>0</v>
      </c>
      <c r="G32" s="21">
        <v>0</v>
      </c>
      <c r="H32" s="21">
        <v>0</v>
      </c>
      <c r="I32" s="21">
        <v>0</v>
      </c>
      <c r="J32" s="21">
        <f>=J17-J28+J30</f>
      </c>
      <c r="K32" s="18">
        <f>=J32-TRIAL_BALANCE!L962</f>
      </c>
    </row>
    <row r="33">
      <c r="B33" s="23" t="s">
        <v>8</v>
      </c>
      <c r="C33" s="23"/>
      <c r="D33" s="23">
        <v>0</v>
      </c>
      <c r="E33" s="23">
        <v>0</v>
      </c>
      <c r="F33" s="23">
        <v>0</v>
      </c>
      <c r="G33" s="23">
        <v>0</v>
      </c>
      <c r="H33" s="23">
        <v>0</v>
      </c>
      <c r="I33" s="23">
        <v>0</v>
      </c>
      <c r="J33" s="23"/>
      <c r="K33" s="23"/>
    </row>
    <row r="34"/>
    <row r="35">
      <c r="B35" t="s">
        <v>7231</v>
      </c>
      <c r="E35" t="s">
        <v>7232</v>
      </c>
      <c r="F35" t="s">
        <v>7233</v>
      </c>
    </row>
    <row r="36">
      <c r="B36" t="s">
        <v>7234</v>
      </c>
      <c r="E36" s="24">
        <v>0</v>
      </c>
      <c r="F36" s="24">
        <v>0</v>
      </c>
    </row>
    <row r="37">
      <c r="B37" t="s">
        <v>7235</v>
      </c>
      <c r="E37" s="24">
        <v>0</v>
      </c>
      <c r="F37" s="24">
        <v>0</v>
      </c>
    </row>
    <row r="38">
      <c r="B38" t="s">
        <v>7236</v>
      </c>
      <c r="E38" s="24">
        <f>=E36-E37</f>
        <v>0</v>
      </c>
      <c r="F38" s="24">
        <f>=F36-F37</f>
        <v>0</v>
      </c>
    </row>
    <row r="39">
      <c r="B39" t="s">
        <v>7237</v>
      </c>
      <c r="E39" s="24">
        <v>0</v>
      </c>
      <c r="F39" s="24">
        <v>0</v>
      </c>
    </row>
    <row r="40">
      <c r="B40" t="s">
        <v>7238</v>
      </c>
      <c r="E40" s="24">
        <f>=E39-E38</f>
        <v>0</v>
      </c>
      <c r="F40" s="24">
        <f>=F39-F38</f>
        <v>0</v>
      </c>
    </row>
    <row r="41">
      <c r="B41" t="s">
        <v>8</v>
      </c>
      <c r="E41" s="18" t="s">
        <f>=E40-TRIAL_BALANCE!L3887</f>
        <v>8</v>
      </c>
      <c r="F41" s="18" t="s">
        <f>=F40-TRIAL_BALANCE!L3887</f>
        <v>8</v>
      </c>
    </row>
  </sheetData>
  <mergeCells count="12">
    <mergeCell ref="B4:C6"/>
    <mergeCell ref="D4:K4"/>
    <mergeCell ref="D5:D6"/>
    <mergeCell ref="E5:E6"/>
    <mergeCell ref="F5:F6"/>
    <mergeCell ref="G5:G6"/>
    <mergeCell ref="H5:H6"/>
    <mergeCell ref="I5:I6"/>
    <mergeCell ref="J5:J6"/>
    <mergeCell ref="K5:K6"/>
    <mergeCell ref="B17:C17"/>
    <mergeCell ref="B28:C28"/>
  </mergeCells>
</worksheet>
</file>

<file path=xl/worksheets/sheet5.xml><?xml version="1.0" encoding="utf-8"?>
<worksheet xmlns="http://schemas.openxmlformats.org/spreadsheetml/2006/main">
  <dimension ref="A1"/>
  <sheetViews>
    <sheetView workbookViewId="0"/>
  </sheetViews>
  <cols>
    <col customWidth="true" max="1" min="1" width="8.21"/>
    <col customWidth="true" max="2" min="2" width="3.74"/>
    <col customWidth="true" max="3" min="3" width="33.57"/>
    <col customWidth="true" max="4" min="4" width="18.21"/>
    <col customWidth="true" max="6" min="5" width="16.6"/>
    <col customWidth="true" max="8" min="7" width="19.64"/>
    <col customWidth="true" max="9" min="9" width="18.21"/>
    <col customWidth="true" max="10" min="10" width="17.68"/>
    <col customWidth="true" max="11" min="11" width="16.78"/>
  </cols>
  <sheetData>
    <row r="1"/>
    <row r="2">
      <c r="B2" t="s">
        <v>7239</v>
      </c>
    </row>
    <row r="3"/>
    <row r="4">
      <c r="B4" s="20">
        <f>=TRIAL_BALANCE!D2</f>
      </c>
      <c r="C4" s="20"/>
      <c r="D4" s="20" t="s">
        <v>8</v>
      </c>
      <c r="E4" s="20"/>
      <c r="F4" s="20"/>
      <c r="G4" s="20"/>
      <c r="H4" s="20"/>
      <c r="I4" s="20"/>
      <c r="J4" s="20"/>
      <c r="K4" s="20"/>
    </row>
    <row r="5">
      <c r="B5" s="20"/>
      <c r="C5" s="20"/>
      <c r="D5" s="20" t="s">
        <v>7211</v>
      </c>
      <c r="E5" s="20" t="s">
        <v>7212</v>
      </c>
      <c r="F5" s="20" t="s">
        <v>7213</v>
      </c>
      <c r="G5" s="20" t="s">
        <v>7214</v>
      </c>
      <c r="H5" s="20" t="s">
        <v>7215</v>
      </c>
      <c r="I5" s="20" t="s">
        <v>7216</v>
      </c>
      <c r="J5" s="20" t="s">
        <v>7217</v>
      </c>
      <c r="K5" s="20" t="s">
        <v>6456</v>
      </c>
    </row>
    <row r="6">
      <c r="B6" s="20"/>
      <c r="C6" s="20"/>
      <c r="D6" s="20"/>
      <c r="E6" s="20"/>
      <c r="F6" s="20"/>
      <c r="G6" s="20"/>
      <c r="H6" s="20"/>
      <c r="I6" s="20"/>
      <c r="J6" s="20"/>
      <c r="K6" s="20"/>
    </row>
    <row r="7">
      <c r="B7" s="17"/>
      <c r="C7" s="17"/>
    </row>
    <row r="8">
      <c r="B8" s="17" t="s">
        <v>7218</v>
      </c>
      <c r="C8" s="17"/>
    </row>
    <row r="9">
      <c r="B9" s="17" t="s">
        <v>7240</v>
      </c>
      <c r="C9" s="17"/>
      <c r="D9" s="12">
        <v>0</v>
      </c>
      <c r="E9" s="12">
        <v>0</v>
      </c>
      <c r="F9" s="12">
        <v>0</v>
      </c>
      <c r="G9" s="12">
        <v>0</v>
      </c>
      <c r="H9" s="12">
        <v>0</v>
      </c>
      <c r="I9" s="12">
        <v>0</v>
      </c>
      <c r="J9" s="24">
        <f>=D9+E9+F9-G9+H9+I9</f>
      </c>
      <c r="K9" s="18">
        <f>=J9-TRIAL_BALANCE!L965</f>
      </c>
    </row>
    <row r="10">
      <c r="B10" s="17" t="s">
        <v>7241</v>
      </c>
      <c r="C10" s="17"/>
      <c r="D10" s="12">
        <v>0</v>
      </c>
      <c r="E10" s="12">
        <v>0</v>
      </c>
      <c r="F10" s="12">
        <v>0</v>
      </c>
      <c r="G10" s="12">
        <v>0</v>
      </c>
      <c r="H10" s="12">
        <v>0</v>
      </c>
      <c r="I10" s="12">
        <v>0</v>
      </c>
      <c r="J10" s="24">
        <f>=D10+E10+F10-G10+H10+I10</f>
      </c>
      <c r="K10" s="18">
        <f>=J10-TRIAL_BALANCE!L966</f>
      </c>
    </row>
    <row r="11">
      <c r="B11" s="17" t="s">
        <v>7242</v>
      </c>
      <c r="C11" s="17"/>
      <c r="D11" s="12">
        <v>0</v>
      </c>
      <c r="E11" s="12">
        <v>0</v>
      </c>
      <c r="F11" s="12">
        <v>0</v>
      </c>
      <c r="G11" s="12">
        <v>0</v>
      </c>
      <c r="H11" s="12">
        <v>0</v>
      </c>
      <c r="I11" s="12">
        <v>0</v>
      </c>
      <c r="J11" s="24">
        <f>=D11+E11+F11-G11+H11+I11</f>
      </c>
      <c r="K11" s="18">
        <f>=J11-TRIAL_BALANCE!L967</f>
      </c>
    </row>
    <row r="12">
      <c r="B12" s="17" t="s">
        <v>7243</v>
      </c>
      <c r="C12" s="17"/>
      <c r="D12" s="12">
        <v>0</v>
      </c>
      <c r="E12" s="12">
        <v>0</v>
      </c>
      <c r="F12" s="12">
        <v>0</v>
      </c>
      <c r="G12" s="12">
        <v>0</v>
      </c>
      <c r="H12" s="12">
        <v>0</v>
      </c>
      <c r="I12" s="12">
        <v>0</v>
      </c>
      <c r="J12" s="24">
        <f>=D12+E12+F12-G12+H12+I12</f>
      </c>
      <c r="K12" s="18">
        <f>=J12-TRIAL_BALANCE!L968</f>
      </c>
    </row>
    <row r="13">
      <c r="B13" s="17"/>
      <c r="C13" s="17"/>
    </row>
    <row r="14">
      <c r="B14" s="22" t="s">
        <v>7226</v>
      </c>
      <c r="C14" s="22"/>
      <c r="D14" s="21">
        <f>=SUM(D7:D13)</f>
        <v>0</v>
      </c>
      <c r="E14" s="21">
        <f>=SUM(E7:E13)</f>
        <v>0</v>
      </c>
      <c r="F14" s="21">
        <f>=SUM(F7:F13)</f>
        <v>0</v>
      </c>
      <c r="G14" s="21">
        <f>=SUM(G7:G13)</f>
        <v>0</v>
      </c>
      <c r="H14" s="21">
        <f>=SUM(H7:H13)</f>
        <v>0</v>
      </c>
      <c r="I14" s="21">
        <f>=SUM(I7:I13)</f>
        <v>0</v>
      </c>
      <c r="J14" s="21">
        <f>=SUM(J7:J13)</f>
      </c>
      <c r="K14" s="18">
        <f>=J14-TRIAL_BALANCE!L971</f>
      </c>
    </row>
    <row r="15">
      <c r="B15" s="17"/>
      <c r="C15" s="17"/>
    </row>
    <row r="16">
      <c r="B16" s="17" t="s">
        <v>7244</v>
      </c>
      <c r="C16" s="17"/>
    </row>
    <row r="17">
      <c r="B17" s="17" t="s">
        <v>7240</v>
      </c>
      <c r="C17" s="17"/>
      <c r="D17" s="12">
        <v>0</v>
      </c>
      <c r="E17" s="12">
        <v>0</v>
      </c>
      <c r="F17" s="12">
        <v>0</v>
      </c>
      <c r="G17" s="12">
        <v>0</v>
      </c>
      <c r="H17" s="12">
        <v>0</v>
      </c>
      <c r="I17" s="12">
        <v>0</v>
      </c>
      <c r="J17" s="24">
        <f>=D17+E17+F17-G17+H17+I17</f>
      </c>
      <c r="K17" s="18">
        <f>=J17-TRIAL_BALANCE!L973</f>
      </c>
    </row>
    <row r="18">
      <c r="B18" s="17" t="s">
        <v>7241</v>
      </c>
      <c r="C18" s="17"/>
      <c r="D18" s="12">
        <v>0</v>
      </c>
      <c r="E18" s="12">
        <v>0</v>
      </c>
      <c r="F18" s="12">
        <v>0</v>
      </c>
      <c r="G18" s="12">
        <v>0</v>
      </c>
      <c r="H18" s="12">
        <v>0</v>
      </c>
      <c r="I18" s="12">
        <v>0</v>
      </c>
      <c r="J18" s="24">
        <f>=D18+E18+F18-G18+H18+I18</f>
      </c>
      <c r="K18" s="18">
        <f>=J18-TRIAL_BALANCE!L974</f>
      </c>
    </row>
    <row r="19">
      <c r="B19" s="17" t="s">
        <v>7242</v>
      </c>
      <c r="C19" s="17"/>
      <c r="D19" s="12">
        <v>0</v>
      </c>
      <c r="E19" s="12">
        <v>0</v>
      </c>
      <c r="F19" s="12">
        <v>0</v>
      </c>
      <c r="G19" s="12">
        <v>0</v>
      </c>
      <c r="H19" s="12">
        <v>0</v>
      </c>
      <c r="I19" s="12">
        <v>0</v>
      </c>
      <c r="J19" s="24">
        <f>=D19+E19+F19-G19+H19+I19</f>
      </c>
      <c r="K19" s="18">
        <f>=J19-TRIAL_BALANCE!L975</f>
      </c>
    </row>
    <row r="20">
      <c r="B20" s="17" t="s">
        <v>7243</v>
      </c>
      <c r="C20" s="17"/>
      <c r="D20" s="12">
        <v>0</v>
      </c>
      <c r="E20" s="12">
        <v>0</v>
      </c>
      <c r="F20" s="12">
        <v>0</v>
      </c>
      <c r="G20" s="12">
        <v>0</v>
      </c>
      <c r="H20" s="12">
        <v>0</v>
      </c>
      <c r="I20" s="12">
        <v>0</v>
      </c>
      <c r="J20" s="24">
        <f>=D20+E20+F20-G20+H20+I20</f>
      </c>
      <c r="K20" s="18">
        <f>=J20-TRIAL_BALANCE!L976</f>
      </c>
    </row>
    <row r="21">
      <c r="B21" s="22" t="s">
        <v>7228</v>
      </c>
      <c r="C21" s="22"/>
      <c r="D21" s="21">
        <f>=SUM(D15:D20)</f>
        <v>0</v>
      </c>
      <c r="E21" s="21">
        <f>=SUM(E15:E20)</f>
        <v>0</v>
      </c>
      <c r="F21" s="21">
        <f>=SUM(F15:F20)</f>
        <v>0</v>
      </c>
      <c r="G21" s="21">
        <f>=SUM(G15:G20)</f>
        <v>0</v>
      </c>
      <c r="H21" s="21">
        <f>=SUM(H15:H20)</f>
        <v>0</v>
      </c>
      <c r="I21" s="21">
        <f>=SUM(I15:I20)</f>
        <v>0</v>
      </c>
      <c r="J21" s="21">
        <f>=SUM(J15:J20)</f>
      </c>
      <c r="K21" s="18">
        <f>=J21-TRIAL_BALANCE!L979</f>
      </c>
    </row>
    <row r="22">
      <c r="B22" s="12" t="s">
        <v>8</v>
      </c>
      <c r="C22" s="12"/>
      <c r="D22" s="12">
        <v>0</v>
      </c>
      <c r="E22" s="12">
        <v>0</v>
      </c>
      <c r="F22" s="18">
        <f>=F21-TRIAL_BALANCE!L3735</f>
        <v>0</v>
      </c>
      <c r="G22" s="12">
        <v>0</v>
      </c>
      <c r="H22" s="12">
        <v>0</v>
      </c>
      <c r="I22" s="12">
        <v>0</v>
      </c>
      <c r="J22" s="12"/>
      <c r="K22" s="12"/>
    </row>
    <row r="23">
      <c r="B23" s="17" t="s">
        <v>7229</v>
      </c>
      <c r="C23" s="17"/>
      <c r="D23" s="12">
        <v>0</v>
      </c>
      <c r="E23" s="12">
        <v>0</v>
      </c>
      <c r="F23" s="12">
        <v>0</v>
      </c>
      <c r="G23" s="12">
        <v>0</v>
      </c>
      <c r="H23" s="12">
        <v>0</v>
      </c>
      <c r="I23" s="12">
        <v>0</v>
      </c>
      <c r="J23" s="24">
        <f>=D23+E23+F23-G23+H23+I23</f>
      </c>
      <c r="K23" s="18">
        <f>=J23-TRIAL_BALANCE!L983</f>
      </c>
    </row>
    <row r="24">
      <c r="B24" s="17"/>
      <c r="C24" s="17"/>
    </row>
    <row r="25">
      <c r="B25" s="22" t="s">
        <v>7230</v>
      </c>
      <c r="C25" s="22"/>
      <c r="D25" s="21">
        <f>=D14-D21+D23</f>
        <v>0</v>
      </c>
      <c r="E25" s="21">
        <v>0</v>
      </c>
      <c r="F25" s="21">
        <v>0</v>
      </c>
      <c r="G25" s="21">
        <v>0</v>
      </c>
      <c r="H25" s="21">
        <v>0</v>
      </c>
      <c r="I25" s="21">
        <v>0</v>
      </c>
      <c r="J25" s="21">
        <f>=J14-J21+J23</f>
      </c>
      <c r="K25" s="18">
        <f>=J25-TRIAL_BALANCE!L984</f>
      </c>
    </row>
    <row r="26">
      <c r="B26" s="23" t="s">
        <v>8</v>
      </c>
      <c r="C26" s="23"/>
      <c r="D26" s="23">
        <v>0</v>
      </c>
      <c r="E26" s="23">
        <v>0</v>
      </c>
      <c r="F26" s="23">
        <v>0</v>
      </c>
      <c r="G26" s="23">
        <v>0</v>
      </c>
      <c r="H26" s="23">
        <v>0</v>
      </c>
      <c r="I26" s="23">
        <v>0</v>
      </c>
      <c r="J26" s="23"/>
      <c r="K26" s="23"/>
    </row>
    <row r="27"/>
    <row r="28">
      <c r="B28" t="s">
        <v>7231</v>
      </c>
      <c r="E28" t="s">
        <v>7232</v>
      </c>
      <c r="F28" t="s">
        <v>7233</v>
      </c>
    </row>
    <row r="29">
      <c r="B29" t="s">
        <v>7234</v>
      </c>
      <c r="E29" s="24">
        <v>0</v>
      </c>
      <c r="F29" s="24">
        <v>0</v>
      </c>
    </row>
    <row r="30">
      <c r="B30" t="s">
        <v>7235</v>
      </c>
      <c r="E30" s="24">
        <v>0</v>
      </c>
      <c r="F30" s="24">
        <v>0</v>
      </c>
    </row>
    <row r="31">
      <c r="B31" t="s">
        <v>7236</v>
      </c>
      <c r="E31" s="24">
        <f>=E29-E30</f>
        <v>0</v>
      </c>
      <c r="F31" s="24">
        <f>=F29-F30</f>
        <v>0</v>
      </c>
    </row>
    <row r="32">
      <c r="B32" t="s">
        <v>7237</v>
      </c>
      <c r="E32" s="24">
        <v>0</v>
      </c>
      <c r="F32" s="24">
        <v>0</v>
      </c>
    </row>
    <row r="33">
      <c r="B33" t="s">
        <v>7238</v>
      </c>
      <c r="E33" s="24">
        <f>=E32-E31</f>
        <v>0</v>
      </c>
      <c r="F33" s="24">
        <f>=F32-F31</f>
        <v>0</v>
      </c>
    </row>
    <row r="34">
      <c r="B34" t="s">
        <v>8</v>
      </c>
      <c r="E34" s="24" t="s">
        <v>8</v>
      </c>
      <c r="F34" s="24" t="s">
        <v>8</v>
      </c>
    </row>
  </sheetData>
  <mergeCells count="12">
    <mergeCell ref="B4:C6"/>
    <mergeCell ref="D4:K4"/>
    <mergeCell ref="D5:D6"/>
    <mergeCell ref="E5:E6"/>
    <mergeCell ref="F5:F6"/>
    <mergeCell ref="G5:G6"/>
    <mergeCell ref="H5:H6"/>
    <mergeCell ref="I5:I6"/>
    <mergeCell ref="J5:J6"/>
    <mergeCell ref="K5:K6"/>
    <mergeCell ref="B14:C14"/>
    <mergeCell ref="B21:C21"/>
  </mergeCells>
</worksheet>
</file>

<file path=xl/worksheets/sheet6.xml><?xml version="1.0" encoding="utf-8"?>
<worksheet xmlns="http://schemas.openxmlformats.org/spreadsheetml/2006/main">
  <dimension ref="A1"/>
  <sheetViews>
    <sheetView workbookViewId="0"/>
  </sheetViews>
  <cols>
    <col customWidth="true" max="1" min="1" width="8.21"/>
    <col customWidth="true" max="2" min="2" width="3.74"/>
    <col customWidth="true" max="3" min="3" width="33.57"/>
    <col customWidth="true" max="4" min="4" width="18.21"/>
    <col customWidth="true" max="6" min="5" width="16.6"/>
    <col customWidth="true" max="8" min="7" width="19.64"/>
    <col customWidth="true" max="9" min="9" width="18.21"/>
    <col customWidth="true" max="10" min="10" width="17.68"/>
    <col customWidth="true" max="11" min="11" width="16.78"/>
  </cols>
  <sheetData>
    <row r="1"/>
    <row r="2">
      <c r="B2" t="s">
        <v>7245</v>
      </c>
    </row>
    <row r="3"/>
    <row r="4">
      <c r="B4" s="20">
        <f>=TRIAL_BALANCE!D2</f>
      </c>
      <c r="C4" s="20"/>
      <c r="D4" s="20" t="s">
        <v>8</v>
      </c>
      <c r="E4" s="20"/>
      <c r="F4" s="20"/>
      <c r="G4" s="20"/>
      <c r="H4" s="20"/>
      <c r="I4" s="20"/>
      <c r="J4" s="20"/>
      <c r="K4" s="20"/>
    </row>
    <row r="5">
      <c r="B5" s="20"/>
      <c r="C5" s="20"/>
      <c r="D5" s="20" t="s">
        <v>7211</v>
      </c>
      <c r="E5" s="20" t="s">
        <v>7212</v>
      </c>
      <c r="F5" s="20" t="s">
        <v>7213</v>
      </c>
      <c r="G5" s="20" t="s">
        <v>7214</v>
      </c>
      <c r="H5" s="20" t="s">
        <v>7215</v>
      </c>
      <c r="I5" s="20" t="s">
        <v>7216</v>
      </c>
      <c r="J5" s="20" t="s">
        <v>7217</v>
      </c>
      <c r="K5" s="20" t="s">
        <v>6456</v>
      </c>
    </row>
    <row r="6">
      <c r="B6" s="20"/>
      <c r="C6" s="20"/>
      <c r="D6" s="20"/>
      <c r="E6" s="20"/>
      <c r="F6" s="20"/>
      <c r="G6" s="20"/>
      <c r="H6" s="20"/>
      <c r="I6" s="20"/>
      <c r="J6" s="20"/>
      <c r="K6" s="20"/>
    </row>
    <row r="7">
      <c r="B7" s="17"/>
      <c r="C7" s="17"/>
    </row>
    <row r="8">
      <c r="B8" s="17" t="s">
        <v>7218</v>
      </c>
      <c r="C8" s="17"/>
    </row>
    <row r="9">
      <c r="B9" s="17" t="s">
        <v>7220</v>
      </c>
      <c r="C9" s="17"/>
      <c r="D9" s="12">
        <v>0</v>
      </c>
      <c r="E9" s="12">
        <v>0</v>
      </c>
      <c r="F9" s="12">
        <v>0</v>
      </c>
      <c r="G9" s="12">
        <v>0</v>
      </c>
      <c r="H9" s="12">
        <v>0</v>
      </c>
      <c r="I9" s="12">
        <v>0</v>
      </c>
      <c r="J9" s="24">
        <f>=D9+E9+F9-G9+H9+I9</f>
      </c>
      <c r="K9" s="18">
        <f>=J9-TRIAL_BALANCE!L987</f>
      </c>
    </row>
    <row r="10">
      <c r="B10" s="17" t="s">
        <v>7224</v>
      </c>
      <c r="C10" s="17"/>
      <c r="D10" s="12">
        <v>0</v>
      </c>
      <c r="E10" s="12">
        <v>0</v>
      </c>
      <c r="F10" s="12">
        <v>0</v>
      </c>
      <c r="G10" s="12">
        <v>0</v>
      </c>
      <c r="H10" s="12">
        <v>0</v>
      </c>
      <c r="I10" s="12">
        <v>0</v>
      </c>
      <c r="J10" s="24">
        <f>=D10+E10+F10-G10+H10+I10</f>
      </c>
      <c r="K10" s="18">
        <f>=J10-TRIAL_BALANCE!L988</f>
      </c>
    </row>
    <row r="11">
      <c r="B11" s="17" t="s">
        <v>7246</v>
      </c>
      <c r="C11" s="17"/>
      <c r="D11" s="12">
        <v>0</v>
      </c>
      <c r="E11" s="12">
        <v>0</v>
      </c>
      <c r="F11" s="12">
        <v>0</v>
      </c>
      <c r="G11" s="12">
        <v>0</v>
      </c>
      <c r="H11" s="12">
        <v>0</v>
      </c>
      <c r="I11" s="12">
        <v>0</v>
      </c>
      <c r="J11" s="24">
        <f>=D11+E11+F11-G11+H11+I11</f>
      </c>
      <c r="K11" s="18">
        <f>=J11-TRIAL_BALANCE!L989</f>
      </c>
    </row>
    <row r="12">
      <c r="B12" s="17" t="s">
        <v>7243</v>
      </c>
      <c r="C12" s="17"/>
      <c r="D12" s="12">
        <v>0</v>
      </c>
      <c r="E12" s="12">
        <v>0</v>
      </c>
      <c r="F12" s="12">
        <v>0</v>
      </c>
      <c r="G12" s="12">
        <v>0</v>
      </c>
      <c r="H12" s="12">
        <v>0</v>
      </c>
      <c r="I12" s="12">
        <v>0</v>
      </c>
      <c r="J12" s="24">
        <f>=D12+E12+F12-G12+H12+I12</f>
      </c>
      <c r="K12" s="18">
        <f>=J12-TRIAL_BALANCE!L990</f>
      </c>
    </row>
    <row r="13">
      <c r="B13" s="17"/>
      <c r="C13" s="17"/>
    </row>
    <row r="14">
      <c r="B14" s="22" t="s">
        <v>7226</v>
      </c>
      <c r="C14" s="22"/>
      <c r="D14" s="21">
        <f>=SUM(D7:D13)</f>
        <v>0</v>
      </c>
      <c r="E14" s="21">
        <f>=SUM(E7:E13)</f>
        <v>0</v>
      </c>
      <c r="F14" s="21">
        <f>=SUM(F7:F13)</f>
        <v>0</v>
      </c>
      <c r="G14" s="21">
        <f>=SUM(G7:G13)</f>
        <v>0</v>
      </c>
      <c r="H14" s="21">
        <f>=SUM(H7:H13)</f>
        <v>0</v>
      </c>
      <c r="I14" s="21">
        <f>=SUM(I7:I13)</f>
        <v>0</v>
      </c>
      <c r="J14" s="21">
        <f>=SUM(J7:J13)</f>
      </c>
      <c r="K14" s="18">
        <f>=J14-TRIAL_BALANCE!L993</f>
      </c>
    </row>
    <row r="15">
      <c r="B15" s="17"/>
      <c r="C15" s="17"/>
    </row>
    <row r="16">
      <c r="B16" s="17" t="s">
        <v>7244</v>
      </c>
      <c r="C16" s="17"/>
    </row>
    <row r="17">
      <c r="B17" s="17" t="s">
        <v>7220</v>
      </c>
      <c r="C17" s="17"/>
      <c r="D17" s="12">
        <v>0</v>
      </c>
      <c r="E17" s="12">
        <v>0</v>
      </c>
      <c r="F17" s="12">
        <v>0</v>
      </c>
      <c r="G17" s="12">
        <v>0</v>
      </c>
      <c r="H17" s="12">
        <v>0</v>
      </c>
      <c r="I17" s="12">
        <v>0</v>
      </c>
      <c r="J17" s="24">
        <f>=D17+E17+F17-G17+H17+I17</f>
      </c>
      <c r="K17" s="18">
        <f>=J17-TRIAL_BALANCE!L995</f>
      </c>
    </row>
    <row r="18">
      <c r="B18" s="17" t="s">
        <v>7224</v>
      </c>
      <c r="C18" s="17"/>
      <c r="D18" s="12">
        <v>0</v>
      </c>
      <c r="E18" s="12">
        <v>0</v>
      </c>
      <c r="F18" s="12">
        <v>0</v>
      </c>
      <c r="G18" s="12">
        <v>0</v>
      </c>
      <c r="H18" s="12">
        <v>0</v>
      </c>
      <c r="I18" s="12">
        <v>0</v>
      </c>
      <c r="J18" s="24">
        <f>=D18+E18+F18-G18+H18+I18</f>
      </c>
      <c r="K18" s="18">
        <f>=J18-TRIAL_BALANCE!L996</f>
      </c>
    </row>
    <row r="19">
      <c r="B19" s="17" t="s">
        <v>7246</v>
      </c>
      <c r="C19" s="17"/>
      <c r="D19" s="12">
        <v>0</v>
      </c>
      <c r="E19" s="12">
        <v>0</v>
      </c>
      <c r="F19" s="12">
        <v>0</v>
      </c>
      <c r="G19" s="12">
        <v>0</v>
      </c>
      <c r="H19" s="12">
        <v>0</v>
      </c>
      <c r="I19" s="12">
        <v>0</v>
      </c>
      <c r="J19" s="24">
        <f>=D19+E19+F19-G19+H19+I19</f>
      </c>
      <c r="K19" s="18">
        <f>=J19-TRIAL_BALANCE!L997</f>
      </c>
    </row>
    <row r="20">
      <c r="B20" s="17" t="s">
        <v>7243</v>
      </c>
      <c r="C20" s="17"/>
      <c r="D20" s="12">
        <v>0</v>
      </c>
      <c r="E20" s="12">
        <v>0</v>
      </c>
      <c r="F20" s="12">
        <v>0</v>
      </c>
      <c r="G20" s="12">
        <v>0</v>
      </c>
      <c r="H20" s="12">
        <v>0</v>
      </c>
      <c r="I20" s="12">
        <v>0</v>
      </c>
      <c r="J20" s="24">
        <f>=D20+E20+F20-G20+H20+I20</f>
      </c>
      <c r="K20" s="18">
        <f>=J20-TRIAL_BALANCE!L998</f>
      </c>
    </row>
    <row r="21">
      <c r="B21" s="17"/>
      <c r="C21" s="17"/>
    </row>
    <row r="22">
      <c r="B22" s="22" t="s">
        <v>7228</v>
      </c>
      <c r="C22" s="22"/>
      <c r="D22" s="21">
        <f>=SUM(D15:D21)</f>
        <v>0</v>
      </c>
      <c r="E22" s="21">
        <f>=SUM(E15:E21)</f>
        <v>0</v>
      </c>
      <c r="F22" s="21">
        <f>=SUM(F15:F21)</f>
        <v>0</v>
      </c>
      <c r="G22" s="21">
        <f>=SUM(G15:G21)</f>
        <v>0</v>
      </c>
      <c r="H22" s="21">
        <f>=SUM(H15:H21)</f>
        <v>0</v>
      </c>
      <c r="I22" s="21">
        <f>=SUM(I15:I21)</f>
        <v>0</v>
      </c>
      <c r="J22" s="21">
        <f>=SUM(J15:J21)</f>
      </c>
      <c r="K22" s="18">
        <f>=J22-TRIAL_BALANCE!L1001</f>
      </c>
    </row>
    <row r="23">
      <c r="B23" s="12" t="s">
        <v>8</v>
      </c>
      <c r="C23" s="12"/>
      <c r="D23" s="12">
        <v>0</v>
      </c>
      <c r="E23" s="12">
        <v>0</v>
      </c>
      <c r="F23" s="18">
        <f>=F22-TRIAL_BALANCE!L3742</f>
        <v>0</v>
      </c>
      <c r="G23" s="12">
        <v>0</v>
      </c>
      <c r="H23" s="12">
        <v>0</v>
      </c>
      <c r="I23" s="12">
        <v>0</v>
      </c>
      <c r="J23" s="12"/>
      <c r="K23" s="12"/>
    </row>
    <row r="24">
      <c r="B24" s="17" t="s">
        <v>7229</v>
      </c>
      <c r="C24" s="17"/>
      <c r="D24" s="12">
        <v>0</v>
      </c>
      <c r="E24" s="12">
        <v>0</v>
      </c>
      <c r="F24" s="12">
        <v>0</v>
      </c>
      <c r="G24" s="12">
        <v>0</v>
      </c>
      <c r="H24" s="12">
        <v>0</v>
      </c>
      <c r="I24" s="12">
        <v>0</v>
      </c>
      <c r="J24" s="24">
        <f>=D24+E24+F24-G24+H24+I24</f>
      </c>
      <c r="K24" s="18"/>
    </row>
    <row r="25">
      <c r="B25" s="17"/>
      <c r="C25" s="17"/>
    </row>
    <row r="26">
      <c r="B26" s="22" t="s">
        <v>7230</v>
      </c>
      <c r="C26" s="22"/>
      <c r="D26" s="21">
        <f>=D14-D22+D24</f>
        <v>0</v>
      </c>
      <c r="E26" s="21">
        <v>0</v>
      </c>
      <c r="F26" s="21">
        <v>0</v>
      </c>
      <c r="G26" s="21">
        <v>0</v>
      </c>
      <c r="H26" s="21">
        <v>0</v>
      </c>
      <c r="I26" s="21">
        <v>0</v>
      </c>
      <c r="J26" s="21">
        <f>=J14-J22+J24</f>
      </c>
      <c r="K26" s="18">
        <f>=J26-TRIAL_BALANCE!L1002</f>
      </c>
    </row>
    <row r="27">
      <c r="B27" s="23" t="s">
        <v>8</v>
      </c>
      <c r="C27" s="23"/>
      <c r="D27" s="23">
        <v>0</v>
      </c>
      <c r="E27" s="23">
        <v>0</v>
      </c>
      <c r="F27" s="23">
        <v>0</v>
      </c>
      <c r="G27" s="23">
        <v>0</v>
      </c>
      <c r="H27" s="23">
        <v>0</v>
      </c>
      <c r="I27" s="23">
        <v>0</v>
      </c>
      <c r="J27" s="23"/>
      <c r="K27" s="23"/>
    </row>
    <row r="28"/>
    <row r="29">
      <c r="B29" t="s">
        <v>7231</v>
      </c>
      <c r="E29" t="s">
        <v>7232</v>
      </c>
      <c r="F29" t="s">
        <v>7233</v>
      </c>
    </row>
    <row r="30">
      <c r="B30" t="s">
        <v>7234</v>
      </c>
      <c r="E30" s="24">
        <v>0</v>
      </c>
      <c r="F30" s="24">
        <v>0</v>
      </c>
    </row>
    <row r="31">
      <c r="B31" t="s">
        <v>7235</v>
      </c>
      <c r="E31" s="24">
        <v>0</v>
      </c>
      <c r="F31" s="24">
        <v>0</v>
      </c>
    </row>
    <row r="32">
      <c r="B32" t="s">
        <v>7236</v>
      </c>
      <c r="E32" s="24">
        <f>=E30-E31</f>
        <v>0</v>
      </c>
      <c r="F32" s="24">
        <f>=F30-F31</f>
        <v>0</v>
      </c>
    </row>
    <row r="33">
      <c r="B33" t="s">
        <v>7237</v>
      </c>
      <c r="E33" s="24">
        <v>0</v>
      </c>
      <c r="F33" s="24">
        <v>0</v>
      </c>
    </row>
    <row r="34">
      <c r="B34" t="s">
        <v>7238</v>
      </c>
      <c r="E34" s="24">
        <f>=E33-E32</f>
        <v>0</v>
      </c>
      <c r="F34" s="24">
        <f>=F33-F32</f>
        <v>0</v>
      </c>
    </row>
    <row r="35">
      <c r="B35" t="s">
        <v>8</v>
      </c>
      <c r="E35" s="24" t="s">
        <v>8</v>
      </c>
      <c r="F35" s="24" t="s">
        <v>8</v>
      </c>
    </row>
  </sheetData>
  <mergeCells count="12">
    <mergeCell ref="B4:C6"/>
    <mergeCell ref="D4:K4"/>
    <mergeCell ref="D5:D6"/>
    <mergeCell ref="E5:E6"/>
    <mergeCell ref="F5:F6"/>
    <mergeCell ref="G5:G6"/>
    <mergeCell ref="H5:H6"/>
    <mergeCell ref="I5:I6"/>
    <mergeCell ref="J5:J6"/>
    <mergeCell ref="K5:K6"/>
    <mergeCell ref="B14:C14"/>
    <mergeCell ref="B22:C22"/>
  </mergeCells>
</worksheet>
</file>

<file path=xl/worksheets/sheet7.xml><?xml version="1.0" encoding="utf-8"?>
<worksheet xmlns="http://schemas.openxmlformats.org/spreadsheetml/2006/main">
  <dimension ref="A1"/>
  <sheetViews>
    <sheetView workbookViewId="0"/>
  </sheetViews>
  <cols>
    <col customWidth="true" max="1" min="1" width="8.21"/>
    <col customWidth="true" max="2" min="2" width="3.5"/>
    <col customWidth="true" max="3" min="3" width="33.39"/>
    <col customWidth="true" max="5" min="4" width="15.35"/>
    <col customWidth="true" max="8" min="6" width="13.74"/>
    <col customWidth="true" max="9" min="9" width="15.71"/>
  </cols>
  <sheetData>
    <row r="1"/>
    <row r="2">
      <c r="B2" t="s">
        <v>7247</v>
      </c>
    </row>
    <row r="3"/>
    <row r="4">
      <c r="B4" s="25" t="s">
        <v>7248</v>
      </c>
      <c r="C4" s="25" t="s">
        <v>7184</v>
      </c>
      <c r="D4" s="25" t="s">
        <v>7249</v>
      </c>
      <c r="E4" s="25" t="s">
        <v>7251</v>
      </c>
      <c r="F4" s="25"/>
      <c r="G4" s="25"/>
      <c r="H4" s="25" t="s">
        <v>7254</v>
      </c>
      <c r="I4" s="25"/>
      <c r="J4" s="25" t="s">
        <v>7257</v>
      </c>
    </row>
    <row r="5">
      <c r="B5" s="25"/>
      <c r="C5" s="25"/>
      <c r="D5" s="25">
        <f>=TRIAL_BALANCE!G6</f>
      </c>
      <c r="E5" s="25" t="s">
        <v>7252</v>
      </c>
      <c r="F5" s="25" t="s">
        <v>7182</v>
      </c>
      <c r="G5" s="25" t="s">
        <v>7253</v>
      </c>
      <c r="H5" s="25" t="s">
        <v>7255</v>
      </c>
      <c r="I5" s="25" t="s">
        <v>7256</v>
      </c>
      <c r="J5" s="25" t="s">
        <v>0</v>
      </c>
    </row>
    <row r="6">
      <c r="B6" s="25"/>
      <c r="C6" s="25"/>
      <c r="D6" s="25" t="s">
        <v>7250</v>
      </c>
      <c r="E6" s="25"/>
      <c r="F6" s="25"/>
      <c r="G6" s="25"/>
      <c r="H6" s="25"/>
      <c r="I6" s="25"/>
      <c r="J6" s="25" t="s">
        <v>7258</v>
      </c>
    </row>
    <row r="7">
      <c r="B7" s="29"/>
      <c r="C7" s="29"/>
      <c r="D7" s="26"/>
      <c r="E7" s="26"/>
      <c r="F7" s="26"/>
      <c r="G7" s="26"/>
      <c r="H7" s="26"/>
      <c r="I7" s="26"/>
      <c r="J7" s="26"/>
    </row>
    <row r="8">
      <c r="B8" s="29">
        <v>1</v>
      </c>
      <c r="C8" s="29" t="s">
        <v>7259</v>
      </c>
      <c r="D8" s="26">
        <v>0</v>
      </c>
      <c r="E8" s="26">
        <v>0</v>
      </c>
      <c r="F8" s="26">
        <v>0</v>
      </c>
      <c r="G8" s="26">
        <v>0</v>
      </c>
      <c r="H8" s="26">
        <v>0</v>
      </c>
      <c r="I8" s="26">
        <v>0</v>
      </c>
      <c r="J8" s="27">
        <f>=SUM(D8:I8)</f>
      </c>
    </row>
    <row r="9">
      <c r="B9" s="29">
        <v>2</v>
      </c>
      <c r="C9" s="29" t="s">
        <v>7260</v>
      </c>
      <c r="D9" s="26">
        <v>0</v>
      </c>
      <c r="E9" s="26">
        <v>0</v>
      </c>
      <c r="F9" s="26">
        <v>0</v>
      </c>
      <c r="G9" s="26">
        <v>0</v>
      </c>
      <c r="H9" s="26">
        <v>0</v>
      </c>
      <c r="I9" s="26">
        <v>0</v>
      </c>
      <c r="J9" s="27">
        <f>=SUM(D9:I9)</f>
      </c>
    </row>
    <row r="10">
      <c r="B10" s="29">
        <v>3</v>
      </c>
      <c r="C10" s="29" t="s">
        <v>7261</v>
      </c>
      <c r="D10" s="26">
        <v>0</v>
      </c>
      <c r="E10" s="26">
        <v>0</v>
      </c>
      <c r="F10" s="26">
        <v>0</v>
      </c>
      <c r="G10" s="26">
        <v>0</v>
      </c>
      <c r="H10" s="26">
        <v>0</v>
      </c>
      <c r="I10" s="26">
        <v>0</v>
      </c>
      <c r="J10" s="27">
        <f>=SUM(D10:I10)</f>
      </c>
    </row>
    <row r="11">
      <c r="B11" s="29">
        <v>4</v>
      </c>
      <c r="C11" s="29" t="s">
        <v>7243</v>
      </c>
      <c r="D11" s="26">
        <v>0</v>
      </c>
      <c r="E11" s="26">
        <v>0</v>
      </c>
      <c r="F11" s="26">
        <v>0</v>
      </c>
      <c r="G11" s="26">
        <v>0</v>
      </c>
      <c r="H11" s="26">
        <v>0</v>
      </c>
      <c r="I11" s="26">
        <v>0</v>
      </c>
      <c r="J11" s="27">
        <f>=SUM(D11:I11)</f>
      </c>
    </row>
    <row r="12">
      <c r="B12" s="29"/>
      <c r="C12" s="29"/>
      <c r="D12" s="26"/>
      <c r="E12" s="26"/>
      <c r="F12" s="26"/>
      <c r="G12" s="26"/>
      <c r="H12" s="26"/>
      <c r="I12" s="26"/>
      <c r="J12" s="26"/>
    </row>
    <row r="13">
      <c r="B13" s="28"/>
      <c r="C13" s="28" t="s">
        <v>7204</v>
      </c>
      <c r="D13" s="27">
        <f>=SUM(D7:D12)</f>
      </c>
      <c r="E13" s="27">
        <f>=SUM(E7:E12)</f>
      </c>
      <c r="F13" s="27">
        <f>=SUM(F7:F12)</f>
      </c>
      <c r="G13" s="27">
        <f>=SUM(G7:G12)</f>
      </c>
      <c r="H13" s="27">
        <f>=SUM(H7:H12)</f>
      </c>
      <c r="I13" s="27">
        <f>=SUM(I7:I12)</f>
      </c>
      <c r="J13" s="27">
        <f>=SUM(J7:J12)</f>
      </c>
    </row>
    <row r="14">
      <c r="B14" s="19"/>
      <c r="C14" s="19" t="s">
        <v>8</v>
      </c>
      <c r="D14" s="19"/>
      <c r="E14" s="18">
        <f>=E13+TRIAL_BALANCE!L3959</f>
      </c>
      <c r="F14" s="18">
        <f>=F13-TRIAL_BALANCE!L3998-TRIAL_BALANCE!L4000-TRIAL_BALANCE!L4002</f>
      </c>
      <c r="G14" s="19"/>
      <c r="H14" s="19"/>
      <c r="I14" s="19"/>
      <c r="J14" s="18">
        <f>=J13-TRIAL_BALANCE!L2053+TRIAL_BALANCE!L3336</f>
      </c>
    </row>
    <row r="15">
      <c r="B15" s="19"/>
      <c r="C15" s="19" t="s">
        <v>8</v>
      </c>
      <c r="D15" s="19"/>
      <c r="E15" s="19"/>
      <c r="F15" s="19"/>
      <c r="G15" s="19"/>
      <c r="H15" s="19"/>
      <c r="I15" s="19"/>
      <c r="J15" s="19"/>
    </row>
  </sheetData>
  <mergeCells count="9">
    <mergeCell ref="B4:B6"/>
    <mergeCell ref="C4:C6"/>
    <mergeCell ref="E4:G4"/>
    <mergeCell ref="E5:E6"/>
    <mergeCell ref="F5:F6"/>
    <mergeCell ref="G5:G6"/>
    <mergeCell ref="H4:I4"/>
    <mergeCell ref="H5:H6"/>
    <mergeCell ref="I5:I6"/>
  </mergeCells>
</worksheet>
</file>

<file path=xl/worksheets/sheet8.xml><?xml version="1.0" encoding="utf-8"?>
<worksheet xmlns="http://schemas.openxmlformats.org/spreadsheetml/2006/main">
  <dimension ref="A1"/>
  <sheetViews>
    <sheetView workbookViewId="0"/>
  </sheetViews>
  <cols>
    <col customWidth="true" max="2" min="2" width="31.01"/>
    <col customWidth="true" max="4" min="3" width="13"/>
  </cols>
  <sheetData>
    <row r="1"/>
    <row r="2">
      <c r="B2" t="s">
        <v>7262</v>
      </c>
    </row>
    <row r="3">
      <c r="B3" s="30" t="s">
        <v>7184</v>
      </c>
      <c r="C3" s="30" t="s">
        <v>7263</v>
      </c>
    </row>
    <row r="4">
      <c r="B4" s="17" t="s">
        <v>7249</v>
      </c>
      <c r="C4" s="14">
        <v>0</v>
      </c>
    </row>
    <row r="5">
      <c r="B5" s="17" t="s">
        <v>7264</v>
      </c>
      <c r="C5" s="14">
        <v>0</v>
      </c>
    </row>
    <row r="6">
      <c r="B6" s="17" t="s">
        <v>7265</v>
      </c>
      <c r="C6" s="14">
        <v>0</v>
      </c>
    </row>
    <row r="7">
      <c r="B7" s="17" t="s">
        <v>7266</v>
      </c>
      <c r="C7" s="14">
        <v>0</v>
      </c>
    </row>
    <row r="8">
      <c r="B8" s="17" t="s">
        <v>7267</v>
      </c>
      <c r="C8" s="14">
        <v>0</v>
      </c>
      <c r="D8" s="18">
        <f>=C8-TRIAL_BALANCE!L614</f>
      </c>
    </row>
    <row r="9">
      <c r="B9" s="16" t="s">
        <v>7257</v>
      </c>
      <c r="C9" s="15">
        <f>=SUM(C4:C8)</f>
        <v>0</v>
      </c>
    </row>
    <row r="10">
      <c r="B10" s="17" t="s">
        <v>8</v>
      </c>
      <c r="C10" s="18">
        <f>=C9-TRIAL_BALANCE!L616</f>
        <v>0</v>
      </c>
    </row>
    <row r="11"/>
    <row r="12">
      <c r="B12" t="s">
        <v>7268</v>
      </c>
    </row>
    <row r="13">
      <c r="B13" s="30" t="s">
        <v>7184</v>
      </c>
      <c r="C13" s="30" t="s">
        <v>7263</v>
      </c>
    </row>
    <row r="14">
      <c r="B14" s="17" t="s">
        <v>7249</v>
      </c>
      <c r="C14" s="14">
        <v>0</v>
      </c>
    </row>
    <row r="15">
      <c r="B15" s="17" t="s">
        <v>7207</v>
      </c>
      <c r="C15" s="14">
        <v>0</v>
      </c>
      <c r="D15" s="18">
        <f>=C15-TRIAL_BALANCE!L3839</f>
      </c>
    </row>
    <row r="16">
      <c r="B16" s="17" t="s">
        <v>7208</v>
      </c>
      <c r="C16" s="14">
        <v>0</v>
      </c>
    </row>
    <row r="17">
      <c r="B17" s="16" t="s">
        <v>7257</v>
      </c>
      <c r="C17" s="15">
        <f>=SUM(C14:C16)</f>
        <v>0</v>
      </c>
    </row>
    <row r="18">
      <c r="B18" s="17" t="s">
        <v>8</v>
      </c>
      <c r="C18" s="18">
        <f>=C17-C8</f>
        <v>0</v>
      </c>
    </row>
  </sheetData>
</worksheet>
</file>

<file path=xl/worksheets/sheet9.xml><?xml version="1.0" encoding="utf-8"?>
<worksheet xmlns="http://schemas.openxmlformats.org/spreadsheetml/2006/main">
  <dimension ref="A1"/>
  <sheetViews>
    <sheetView workbookViewId="0"/>
  </sheetViews>
  <cols>
    <col customWidth="true" max="1" min="1" width="8.21"/>
    <col customWidth="true" max="2" min="2" width="3.5"/>
    <col customWidth="true" max="9" min="3" width="13.71"/>
  </cols>
  <sheetData>
    <row r="1"/>
    <row r="2">
      <c r="B2" t="s">
        <v>7269</v>
      </c>
    </row>
    <row r="3"/>
    <row r="4">
      <c r="B4" s="31" t="s">
        <v>7270</v>
      </c>
      <c r="C4" s="31" t="s">
        <v>7271</v>
      </c>
      <c r="D4" s="31" t="s">
        <v>7272</v>
      </c>
      <c r="E4" s="31" t="s">
        <v>7273</v>
      </c>
      <c r="F4" s="31" t="s">
        <v>7274</v>
      </c>
      <c r="G4" s="31" t="s">
        <v>7275</v>
      </c>
      <c r="H4" s="31" t="s">
        <v>7276</v>
      </c>
      <c r="I4" s="31" t="s">
        <v>7277</v>
      </c>
      <c r="J4" s="31" t="s">
        <v>7278</v>
      </c>
    </row>
    <row r="5">
      <c r="B5" s="34"/>
      <c r="C5" s="34"/>
      <c r="D5" s="32">
        <v>0</v>
      </c>
      <c r="E5" s="32">
        <v>0</v>
      </c>
      <c r="F5" s="33">
        <f>=IFERROR(D5/E5,0)</f>
      </c>
      <c r="G5" s="32">
        <v>0</v>
      </c>
      <c r="H5" s="33">
        <f>=D5*G5</f>
      </c>
      <c r="I5" s="32">
        <v>0</v>
      </c>
      <c r="J5" s="33">
        <f>=D5*I5</f>
      </c>
    </row>
  </sheetData>
</worksheet>
</file>

<file path=xl/worksheets/sheet10.xml><?xml version="1.0" encoding="utf-8"?>
<worksheet xmlns="http://schemas.openxmlformats.org/spreadsheetml/2006/main">
  <dimension ref="A1"/>
  <sheetViews>
    <sheetView workbookViewId="0"/>
  </sheetViews>
  <cols>
    <col customWidth="true" max="1" min="1" width="8.21"/>
    <col customWidth="true" max="2" min="2" width="4.1"/>
    <col customWidth="true" max="3" min="3" width="33.39"/>
    <col customWidth="true" max="4" min="4" width="11.78"/>
    <col customWidth="true" max="5" min="5" width="12.31"/>
    <col customWidth="true" max="6" min="6" width="15.71"/>
    <col customWidth="true" max="7" min="7" width="12.78"/>
    <col customWidth="true" max="9" min="8" width="15.35"/>
    <col customWidth="true" max="10" min="10" width="15.71"/>
    <col customWidth="true" max="11" min="11" width="14.1"/>
  </cols>
  <sheetData>
    <row r="1"/>
    <row r="2">
      <c r="B2" t="s">
        <v>7288</v>
      </c>
    </row>
    <row r="3"/>
    <row r="4">
      <c r="B4" s="35" t="s">
        <v>7270</v>
      </c>
      <c r="C4" s="35" t="s">
        <v>7279</v>
      </c>
      <c r="D4" s="35" t="s">
        <v>7280</v>
      </c>
      <c r="E4" s="35" t="s">
        <v>7281</v>
      </c>
      <c r="F4" s="35" t="s">
        <v>7282</v>
      </c>
      <c r="G4" s="35" t="s">
        <v>7283</v>
      </c>
      <c r="H4" s="35" t="s">
        <v>7284</v>
      </c>
      <c r="I4" s="35" t="s">
        <v>7285</v>
      </c>
      <c r="J4" s="35" t="s">
        <v>7286</v>
      </c>
      <c r="K4" s="35" t="s">
        <v>7287</v>
      </c>
    </row>
    <row r="5">
      <c r="B5" s="34">
        <v>1</v>
      </c>
      <c r="C5" s="34" t="s">
        <v>7289</v>
      </c>
      <c r="D5" s="32"/>
      <c r="E5" s="32">
        <v>0</v>
      </c>
      <c r="F5" s="33">
        <f>=D5*E5</f>
      </c>
      <c r="G5" s="32">
        <v>0</v>
      </c>
      <c r="H5" s="33">
        <f>=G5*D5</f>
      </c>
      <c r="I5" s="33">
        <f>=H5-F5</f>
      </c>
      <c r="J5" s="32">
        <v>0</v>
      </c>
      <c r="K5" s="32">
        <v>0</v>
      </c>
    </row>
    <row r="6">
      <c r="B6" s="34">
        <v>2</v>
      </c>
      <c r="C6" s="34" t="s">
        <v>7290</v>
      </c>
      <c r="D6" s="32"/>
      <c r="E6" s="32">
        <v>0</v>
      </c>
      <c r="F6" s="33">
        <f>=D6*E6</f>
      </c>
      <c r="G6" s="32">
        <v>0</v>
      </c>
      <c r="H6" s="33">
        <f>=G6*D6</f>
      </c>
      <c r="I6" s="33">
        <f>=H6-F6</f>
      </c>
      <c r="J6" s="32">
        <v>0</v>
      </c>
      <c r="K6" s="32">
        <v>0</v>
      </c>
    </row>
    <row r="7">
      <c r="B7" s="34">
        <v>3</v>
      </c>
      <c r="C7" s="34" t="s">
        <v>7291</v>
      </c>
      <c r="D7" s="32"/>
      <c r="E7" s="32">
        <v>0</v>
      </c>
      <c r="F7" s="33">
        <f>=D7*E7</f>
      </c>
      <c r="G7" s="32">
        <v>0</v>
      </c>
      <c r="H7" s="33">
        <f>=G7*D7</f>
      </c>
      <c r="I7" s="33">
        <f>=H7-F7</f>
      </c>
      <c r="J7" s="32">
        <v>0</v>
      </c>
      <c r="K7" s="32">
        <v>0</v>
      </c>
    </row>
    <row r="8">
      <c r="B8" s="34">
        <v>4</v>
      </c>
      <c r="C8" s="34" t="s">
        <v>7292</v>
      </c>
      <c r="D8" s="32"/>
      <c r="E8" s="32">
        <v>0</v>
      </c>
      <c r="F8" s="33">
        <f>=D8*E8</f>
      </c>
      <c r="G8" s="32">
        <v>0</v>
      </c>
      <c r="H8" s="33">
        <f>=G8*D8</f>
      </c>
      <c r="I8" s="33">
        <f>=H8-F8</f>
      </c>
      <c r="J8" s="32">
        <v>0</v>
      </c>
      <c r="K8" s="32">
        <v>0</v>
      </c>
    </row>
    <row r="9">
      <c r="B9" s="34">
        <v>5</v>
      </c>
      <c r="C9" s="34" t="s">
        <v>7293</v>
      </c>
      <c r="D9" s="32"/>
      <c r="E9" s="32">
        <v>0</v>
      </c>
      <c r="F9" s="33">
        <f>=D9*E9</f>
      </c>
      <c r="G9" s="32">
        <v>0</v>
      </c>
      <c r="H9" s="33">
        <f>=G9*D9</f>
      </c>
      <c r="I9" s="33">
        <f>=H9-F9</f>
      </c>
      <c r="J9" s="32">
        <v>0</v>
      </c>
      <c r="K9" s="32">
        <v>0</v>
      </c>
    </row>
    <row r="10">
      <c r="B10" s="34">
        <v>6</v>
      </c>
      <c r="C10" s="34" t="s">
        <v>7294</v>
      </c>
      <c r="D10" s="32"/>
      <c r="E10" s="32">
        <v>0</v>
      </c>
      <c r="F10" s="33">
        <f>=D10*E10</f>
      </c>
      <c r="G10" s="32">
        <v>0</v>
      </c>
      <c r="H10" s="33">
        <f>=G10*D10</f>
      </c>
      <c r="I10" s="33">
        <f>=H10-F10</f>
      </c>
      <c r="J10" s="32">
        <v>0</v>
      </c>
      <c r="K10" s="32">
        <v>0</v>
      </c>
    </row>
    <row r="11">
      <c r="B11" s="34">
        <v>7</v>
      </c>
      <c r="C11" s="34" t="s">
        <v>7295</v>
      </c>
      <c r="D11" s="32"/>
      <c r="E11" s="32">
        <v>0</v>
      </c>
      <c r="F11" s="33">
        <f>=D11*E11</f>
      </c>
      <c r="G11" s="32">
        <v>0</v>
      </c>
      <c r="H11" s="33">
        <f>=G11*D11</f>
      </c>
      <c r="I11" s="33">
        <f>=H11-F11</f>
      </c>
      <c r="J11" s="32">
        <v>0</v>
      </c>
      <c r="K11" s="32">
        <v>0</v>
      </c>
    </row>
    <row r="12">
      <c r="B12" s="34">
        <v>8</v>
      </c>
      <c r="C12" s="34" t="s">
        <v>7296</v>
      </c>
      <c r="D12" s="32"/>
      <c r="E12" s="32">
        <v>0</v>
      </c>
      <c r="F12" s="33">
        <f>=D12*E12</f>
      </c>
      <c r="G12" s="32">
        <v>0</v>
      </c>
      <c r="H12" s="33">
        <f>=G12*D12</f>
      </c>
      <c r="I12" s="33">
        <f>=H12-F12</f>
      </c>
      <c r="J12" s="32">
        <v>0</v>
      </c>
      <c r="K12" s="32">
        <v>0</v>
      </c>
    </row>
    <row r="13">
      <c r="B13" s="37"/>
      <c r="C13" s="37" t="s">
        <v>7297</v>
      </c>
      <c r="D13" s="36"/>
      <c r="E13" s="36"/>
      <c r="F13" s="36">
        <f>=SUM(F5:F12)</f>
      </c>
      <c r="G13" s="36"/>
      <c r="H13" s="36">
        <f>=SUM(H5:H12)</f>
      </c>
      <c r="I13" s="36">
        <f>=SUM(I5:I12)</f>
      </c>
      <c r="J13" s="36">
        <f>=SUM(J5:J12)</f>
      </c>
      <c r="K13" s="36">
        <f>=SUM(K5:K12)</f>
      </c>
    </row>
  </sheetData>
</worksheet>
</file>

<file path=xl/worksheets/sheet11.xml><?xml version="1.0" encoding="utf-8"?>
<worksheet xmlns="http://schemas.openxmlformats.org/spreadsheetml/2006/main">
  <dimension ref="A1"/>
  <sheetViews>
    <sheetView workbookViewId="0"/>
  </sheetViews>
  <cols>
    <col customWidth="true" max="1" min="1" width="4.3"/>
    <col customWidth="true" max="2" min="2" width="3.71"/>
    <col customWidth="true" max="5" min="3" width="8.43"/>
    <col customWidth="true" max="6" min="6" width="21.71"/>
    <col customWidth="true" max="7" min="7" width="19.14"/>
  </cols>
  <sheetData>
    <row r="1"/>
    <row r="2"/>
    <row r="3"/>
    <row r="4">
      <c r="B4" t="s">
        <v>7298</v>
      </c>
    </row>
    <row r="5">
      <c r="B5" s="13" t="s">
        <v>7184</v>
      </c>
      <c r="C5" s="13"/>
      <c r="D5" s="13"/>
      <c r="E5" s="13"/>
      <c r="F5" s="13"/>
      <c r="G5" s="13" t="s">
        <v>7250</v>
      </c>
    </row>
    <row r="6">
      <c r="B6" s="13"/>
      <c r="C6" s="13"/>
      <c r="D6" s="13"/>
      <c r="E6" s="13"/>
      <c r="F6" s="13"/>
      <c r="G6" s="13">
        <f>=TRIAL_BALANCE!G6</f>
      </c>
    </row>
    <row r="7">
      <c r="B7" t="s">
        <v>7299</v>
      </c>
      <c r="G7" s="23">
        <v>0</v>
      </c>
    </row>
    <row r="8">
      <c r="B8" t="s">
        <v>7300</v>
      </c>
      <c r="G8" s="23">
        <v>0</v>
      </c>
    </row>
    <row r="9">
      <c r="B9" t="s">
        <v>7301</v>
      </c>
      <c r="G9" s="23">
        <v>0</v>
      </c>
    </row>
    <row r="10">
      <c r="B10" t="s">
        <v>7302</v>
      </c>
      <c r="G10" s="23">
        <v>0</v>
      </c>
    </row>
    <row r="11">
      <c r="B11" t="s">
        <v>7303</v>
      </c>
      <c r="G11" s="23">
        <v>0</v>
      </c>
    </row>
    <row r="12">
      <c r="B12" t="s">
        <v>7304</v>
      </c>
      <c r="G12" s="23">
        <v>0</v>
      </c>
    </row>
    <row r="13">
      <c r="B13" t="s">
        <v>7305</v>
      </c>
      <c r="G13" s="23">
        <v>0</v>
      </c>
    </row>
    <row r="14"/>
    <row r="15"/>
    <row r="16">
      <c r="B16" t="s">
        <v>7306</v>
      </c>
    </row>
    <row r="17">
      <c r="B17" s="13" t="s">
        <v>7184</v>
      </c>
      <c r="C17" s="13"/>
      <c r="D17" s="13"/>
      <c r="E17" s="13"/>
      <c r="F17" s="13"/>
      <c r="G17" s="13" t="s">
        <v>7250</v>
      </c>
    </row>
    <row r="18">
      <c r="B18" s="13"/>
      <c r="C18" s="13"/>
      <c r="D18" s="13"/>
      <c r="E18" s="13"/>
      <c r="F18" s="13"/>
      <c r="G18" s="13">
        <f>=TRIAL_BALANCE!G6</f>
      </c>
    </row>
    <row r="19">
      <c r="B19" t="s">
        <v>7307</v>
      </c>
      <c r="G19" s="23">
        <v>0</v>
      </c>
    </row>
    <row r="20">
      <c r="B20" t="s">
        <v>7308</v>
      </c>
      <c r="G20" s="23">
        <v>0</v>
      </c>
    </row>
    <row r="21">
      <c r="B21" s="39" t="s">
        <v>7309</v>
      </c>
      <c r="G21" s="38">
        <f>=SUM($G19:$G20)</f>
        <v>0</v>
      </c>
    </row>
    <row r="22"/>
    <row r="23"/>
    <row r="24">
      <c r="B24" t="s">
        <v>7310</v>
      </c>
    </row>
    <row r="25">
      <c r="B25" s="13" t="s">
        <v>7184</v>
      </c>
      <c r="C25" s="13"/>
      <c r="D25" s="13"/>
      <c r="E25" s="13"/>
      <c r="F25" s="13"/>
      <c r="G25" s="13" t="s">
        <v>7250</v>
      </c>
    </row>
    <row r="26">
      <c r="B26" s="13"/>
      <c r="C26" s="13"/>
      <c r="D26" s="13"/>
      <c r="E26" s="13"/>
      <c r="F26" s="13"/>
      <c r="G26" s="13">
        <f>=TRIAL_BALANCE!G6</f>
      </c>
    </row>
    <row r="27">
      <c r="B27" t="s">
        <v>7311</v>
      </c>
      <c r="G27" s="23">
        <v>0</v>
      </c>
    </row>
    <row r="28">
      <c r="B28" t="s">
        <v>7312</v>
      </c>
      <c r="G28" s="23">
        <v>0</v>
      </c>
    </row>
    <row r="29">
      <c r="B29" t="s">
        <v>7313</v>
      </c>
      <c r="G29" s="23">
        <v>0</v>
      </c>
    </row>
    <row r="30">
      <c r="B30" t="s">
        <v>7314</v>
      </c>
      <c r="G30" s="23">
        <v>0</v>
      </c>
    </row>
    <row r="31">
      <c r="B31" t="s">
        <v>7315</v>
      </c>
      <c r="G31" s="23">
        <v>0</v>
      </c>
    </row>
    <row r="32">
      <c r="B32" s="39" t="s">
        <v>7316</v>
      </c>
      <c r="G32" s="38">
        <f>=SUM($G27:$G31)</f>
        <v>0</v>
      </c>
    </row>
    <row r="33">
      <c r="G33" s="18">
        <f>=G32-G54</f>
      </c>
    </row>
    <row r="34"/>
    <row r="35">
      <c r="B35" t="s">
        <v>7317</v>
      </c>
    </row>
    <row r="36">
      <c r="B36" s="13" t="s">
        <v>7184</v>
      </c>
      <c r="C36" s="13"/>
      <c r="D36" s="13"/>
      <c r="E36" s="13"/>
      <c r="F36" s="13"/>
      <c r="G36" s="13" t="s">
        <v>7250</v>
      </c>
    </row>
    <row r="37">
      <c r="B37" s="13"/>
      <c r="C37" s="13"/>
      <c r="D37" s="13"/>
      <c r="E37" s="13"/>
      <c r="F37" s="13"/>
      <c r="G37" s="13">
        <f>=TRIAL_BALANCE!G6</f>
      </c>
    </row>
    <row r="38">
      <c r="B38" t="s">
        <v>7318</v>
      </c>
      <c r="G38" s="23">
        <v>0</v>
      </c>
    </row>
    <row r="39">
      <c r="B39" t="s">
        <v>7319</v>
      </c>
      <c r="G39" s="23">
        <v>0</v>
      </c>
    </row>
    <row r="40">
      <c r="B40" t="s">
        <v>7320</v>
      </c>
      <c r="G40" s="23">
        <v>0</v>
      </c>
    </row>
    <row r="41">
      <c r="B41" t="s">
        <v>7321</v>
      </c>
      <c r="G41" s="23">
        <v>0</v>
      </c>
    </row>
    <row r="42">
      <c r="B42" t="s">
        <v>7322</v>
      </c>
      <c r="G42" s="23">
        <v>0</v>
      </c>
    </row>
    <row r="43">
      <c r="B43" s="39" t="s">
        <v>7323</v>
      </c>
      <c r="G43" s="38">
        <f>=SUM($G38:$G42)</f>
        <v>0</v>
      </c>
    </row>
    <row r="44">
      <c r="G44" s="18">
        <f>=G43-G55</f>
      </c>
    </row>
    <row r="45"/>
    <row r="46">
      <c r="B46" t="s">
        <v>7324</v>
      </c>
    </row>
    <row r="47">
      <c r="B47" s="13" t="s">
        <v>7184</v>
      </c>
      <c r="C47" s="13"/>
      <c r="D47" s="13"/>
      <c r="E47" s="13"/>
      <c r="F47" s="13"/>
      <c r="G47" s="13" t="s">
        <v>7250</v>
      </c>
    </row>
    <row r="48">
      <c r="B48" s="13"/>
      <c r="C48" s="13"/>
      <c r="D48" s="13"/>
      <c r="E48" s="13"/>
      <c r="F48" s="13"/>
      <c r="G48" s="13">
        <f>=TRIAL_BALANCE!G6</f>
      </c>
    </row>
    <row r="49">
      <c r="B49" t="s">
        <v>7206</v>
      </c>
      <c r="G49" s="23">
        <v>0</v>
      </c>
    </row>
    <row r="50">
      <c r="B50" t="s">
        <v>7325</v>
      </c>
      <c r="G50" s="23">
        <v>0</v>
      </c>
    </row>
    <row r="51">
      <c r="B51" t="s">
        <v>7326</v>
      </c>
      <c r="G51" s="23">
        <v>0</v>
      </c>
    </row>
    <row r="52">
      <c r="B52" t="s">
        <v>7327</v>
      </c>
      <c r="G52" s="23">
        <v>0</v>
      </c>
    </row>
    <row r="53">
      <c r="B53" t="s">
        <v>7328</v>
      </c>
      <c r="G53" s="23">
        <v>0</v>
      </c>
    </row>
    <row r="54">
      <c r="B54" t="s">
        <v>7329</v>
      </c>
      <c r="G54" s="23">
        <v>0</v>
      </c>
      <c r="H54" s="18">
        <f>=G54-TRIAL_BALANCE!L3745</f>
      </c>
    </row>
    <row r="55">
      <c r="B55" t="s">
        <v>7330</v>
      </c>
      <c r="G55" s="23">
        <v>0</v>
      </c>
      <c r="H55" s="18">
        <f>=G55-TRIAL_BALANCE!L3997</f>
      </c>
    </row>
    <row r="56">
      <c r="B56" t="s">
        <v>7331</v>
      </c>
      <c r="G56" s="23">
        <v>0</v>
      </c>
    </row>
    <row r="57">
      <c r="B57" t="s">
        <v>7332</v>
      </c>
      <c r="G57" s="23">
        <v>0</v>
      </c>
    </row>
    <row r="58">
      <c r="B58" t="s">
        <v>7333</v>
      </c>
      <c r="G58" s="23">
        <v>0</v>
      </c>
    </row>
    <row r="59">
      <c r="B59" s="39" t="s">
        <v>7209</v>
      </c>
      <c r="G59" s="38">
        <f>=SUM($G49:$G58)</f>
        <v>0</v>
      </c>
      <c r="H59" s="18">
        <f>=G59-TRIAL_BALANCE!L3381</f>
      </c>
    </row>
    <row r="60">
      <c r="B60" t="s">
        <v>8</v>
      </c>
      <c r="G60" s="23">
        <f>=G43-G55</f>
        <v>0</v>
      </c>
    </row>
    <row r="61">
      <c r="B61" t="s">
        <v>8</v>
      </c>
      <c r="G61" s="23">
        <f>=G32-G54</f>
        <v>0</v>
      </c>
    </row>
    <row r="62"/>
    <row r="63"/>
    <row r="64">
      <c r="B64" t="s">
        <v>7334</v>
      </c>
    </row>
    <row r="65">
      <c r="B65" s="13" t="s">
        <v>7184</v>
      </c>
      <c r="C65" s="13"/>
      <c r="D65" s="13"/>
      <c r="E65" s="13"/>
      <c r="F65" s="13"/>
      <c r="G65" s="13" t="s">
        <v>7250</v>
      </c>
    </row>
    <row r="66">
      <c r="B66" s="13"/>
      <c r="C66" s="13"/>
      <c r="D66" s="13"/>
      <c r="E66" s="13"/>
      <c r="F66" s="13"/>
      <c r="G66" s="13">
        <f>=TRIAL_BALANCE!G6</f>
      </c>
    </row>
    <row r="67">
      <c r="B67" t="s">
        <v>7307</v>
      </c>
      <c r="G67" s="23">
        <f>=G19*-1</f>
        <v>0</v>
      </c>
    </row>
    <row r="68">
      <c r="B68" t="s">
        <v>7308</v>
      </c>
      <c r="G68" s="23">
        <f>=G20*-1</f>
        <v>0</v>
      </c>
    </row>
    <row r="69">
      <c r="B69" s="39" t="s">
        <v>7335</v>
      </c>
      <c r="G69" s="38">
        <f>=SUM($G67:$G68)</f>
        <v>0</v>
      </c>
    </row>
    <row r="70">
      <c r="B70" t="s">
        <v>7336</v>
      </c>
      <c r="G70" s="23">
        <f>=G42</f>
        <v>0</v>
      </c>
    </row>
    <row r="71"/>
    <row r="72"/>
    <row r="73">
      <c r="B73" t="s">
        <v>7337</v>
      </c>
    </row>
    <row r="74">
      <c r="B74" s="13" t="s">
        <v>7184</v>
      </c>
      <c r="C74" s="13"/>
      <c r="D74" s="13"/>
      <c r="E74" s="13"/>
      <c r="F74" s="13"/>
      <c r="G74" s="13" t="s">
        <v>7250</v>
      </c>
    </row>
    <row r="75">
      <c r="B75" s="13"/>
      <c r="C75" s="13"/>
      <c r="D75" s="13"/>
      <c r="E75" s="13"/>
      <c r="F75" s="13"/>
      <c r="G75" s="13">
        <f>=TRIAL_BALANCE!G6</f>
      </c>
    </row>
    <row r="76">
      <c r="B76" t="s">
        <v>7338</v>
      </c>
      <c r="G76" s="23">
        <v>0</v>
      </c>
    </row>
    <row r="77">
      <c r="B77" t="s">
        <v>7339</v>
      </c>
      <c r="G77" s="23">
        <v>0</v>
      </c>
    </row>
    <row r="78">
      <c r="B78" t="s">
        <v>7340</v>
      </c>
      <c r="G78" s="23">
        <v>0</v>
      </c>
    </row>
    <row r="79">
      <c r="B79" t="s">
        <v>7341</v>
      </c>
      <c r="G79" s="23">
        <v>0</v>
      </c>
    </row>
    <row r="80"/>
    <row r="81">
      <c r="B81" t="s">
        <v>7342</v>
      </c>
      <c r="G81" s="23">
        <v>0</v>
      </c>
    </row>
    <row r="82">
      <c r="B82" t="s">
        <v>7343</v>
      </c>
      <c r="G82" s="23">
        <v>0</v>
      </c>
    </row>
    <row r="83">
      <c r="B83" t="s">
        <v>7344</v>
      </c>
      <c r="G83" s="23">
        <v>0</v>
      </c>
    </row>
    <row r="84"/>
    <row r="85">
      <c r="B85" t="s">
        <v>7345</v>
      </c>
      <c r="G85" s="23">
        <v>0</v>
      </c>
    </row>
    <row r="86">
      <c r="B86" t="s">
        <v>7346</v>
      </c>
      <c r="G86" s="23">
        <v>0</v>
      </c>
    </row>
  </sheetData>
  <mergeCells count="7">
    <mergeCell ref="B5:F6"/>
    <mergeCell ref="B17:F18"/>
    <mergeCell ref="B25:F26"/>
    <mergeCell ref="B36:F37"/>
    <mergeCell ref="B47:F48"/>
    <mergeCell ref="B65:F66"/>
    <mergeCell ref="B74:F75"/>
  </mergeCells>
</worksheet>
</file>

<file path=xl/worksheets/sheet12.xml><?xml version="1.0" encoding="utf-8"?>
<worksheet xmlns="http://schemas.openxmlformats.org/spreadsheetml/2006/main">
  <dimension ref="A1"/>
  <sheetViews>
    <sheetView workbookViewId="0"/>
  </sheetViews>
  <cols>
    <col customWidth="true" max="4" min="4" width="66"/>
    <col customWidth="true" max="6" min="5" width="13"/>
  </cols>
  <sheetData>
    <row r="1"/>
    <row r="2">
      <c r="C2" t="s">
        <v>7347</v>
      </c>
    </row>
    <row r="3"/>
    <row r="4">
      <c r="B4" s="30" t="s">
        <v>7248</v>
      </c>
      <c r="C4" s="30" t="s">
        <v>7348</v>
      </c>
      <c r="D4" s="30" t="s">
        <v>7349</v>
      </c>
      <c r="E4" s="30" t="s">
        <v>7265</v>
      </c>
      <c r="F4" s="30" t="s">
        <v>7232</v>
      </c>
    </row>
    <row r="5">
      <c r="B5" s="17">
        <v>1</v>
      </c>
      <c r="C5" s="17" t="s">
        <v>7350</v>
      </c>
      <c r="D5" s="17" t="s">
        <v>7351</v>
      </c>
      <c r="E5" s="14">
        <v>0</v>
      </c>
      <c r="F5" s="14">
        <v>0</v>
      </c>
    </row>
    <row r="6">
      <c r="B6" s="17">
        <v>2</v>
      </c>
      <c r="C6" s="17" t="s">
        <v>7352</v>
      </c>
      <c r="D6" s="17" t="s">
        <v>7353</v>
      </c>
      <c r="E6" s="14">
        <v>0</v>
      </c>
      <c r="F6" s="14">
        <v>0</v>
      </c>
    </row>
    <row r="7">
      <c r="B7" s="17">
        <v>3</v>
      </c>
      <c r="C7" s="17" t="s">
        <v>7354</v>
      </c>
      <c r="D7" s="17" t="s">
        <v>7355</v>
      </c>
      <c r="E7" s="14">
        <v>0</v>
      </c>
      <c r="F7" s="14">
        <v>0</v>
      </c>
    </row>
    <row r="8">
      <c r="B8" s="17">
        <v>4</v>
      </c>
      <c r="C8" s="17" t="s">
        <v>7356</v>
      </c>
      <c r="D8" s="17" t="s">
        <v>7357</v>
      </c>
      <c r="E8" s="14">
        <v>0</v>
      </c>
      <c r="F8" s="14">
        <v>0</v>
      </c>
    </row>
    <row r="9">
      <c r="B9" s="17">
        <v>5</v>
      </c>
      <c r="C9" s="17" t="s">
        <v>7358</v>
      </c>
      <c r="D9" s="17" t="s">
        <v>7359</v>
      </c>
      <c r="E9" s="14">
        <v>0</v>
      </c>
      <c r="F9" s="14">
        <v>0</v>
      </c>
    </row>
    <row r="10">
      <c r="B10" s="17">
        <v>6</v>
      </c>
      <c r="C10" s="17" t="s">
        <v>7360</v>
      </c>
      <c r="D10" s="17" t="s">
        <v>7361</v>
      </c>
      <c r="E10" s="14">
        <v>0</v>
      </c>
      <c r="F10" s="14">
        <v>0</v>
      </c>
    </row>
    <row r="11">
      <c r="B11" s="17">
        <v>7</v>
      </c>
      <c r="C11" s="17" t="s">
        <v>7362</v>
      </c>
      <c r="D11" s="17" t="s">
        <v>7363</v>
      </c>
      <c r="E11" s="14">
        <v>0</v>
      </c>
      <c r="F11" s="14">
        <v>0</v>
      </c>
    </row>
    <row r="12">
      <c r="B12" s="17">
        <v>8</v>
      </c>
      <c r="C12" s="17" t="s">
        <v>7364</v>
      </c>
      <c r="D12" s="17" t="s">
        <v>7365</v>
      </c>
      <c r="E12" s="14">
        <v>0</v>
      </c>
      <c r="F12" s="14">
        <v>0</v>
      </c>
    </row>
    <row r="13">
      <c r="B13" s="17">
        <v>9</v>
      </c>
      <c r="C13" s="17" t="s">
        <v>7366</v>
      </c>
      <c r="D13" s="17" t="s">
        <v>7367</v>
      </c>
      <c r="E13" s="14">
        <v>0</v>
      </c>
      <c r="F13" s="14">
        <v>0</v>
      </c>
    </row>
    <row r="14">
      <c r="B14" s="17">
        <v>10</v>
      </c>
      <c r="C14" s="17" t="s">
        <v>7291</v>
      </c>
      <c r="D14" s="17" t="s">
        <v>7368</v>
      </c>
      <c r="E14" s="14">
        <v>0</v>
      </c>
      <c r="F14" s="14">
        <v>0</v>
      </c>
    </row>
    <row r="15">
      <c r="B15" s="17">
        <v>11</v>
      </c>
      <c r="C15" s="17" t="s">
        <v>7369</v>
      </c>
      <c r="D15" s="17" t="s">
        <v>7370</v>
      </c>
      <c r="E15" s="14">
        <v>0</v>
      </c>
      <c r="F15" s="14">
        <v>0</v>
      </c>
    </row>
    <row r="16">
      <c r="B16" s="17">
        <v>12</v>
      </c>
      <c r="C16" s="17" t="s">
        <v>7371</v>
      </c>
      <c r="D16" s="17" t="s">
        <v>7372</v>
      </c>
      <c r="E16" s="14">
        <v>0</v>
      </c>
      <c r="F16" s="14">
        <v>0</v>
      </c>
    </row>
    <row r="17">
      <c r="B17" s="17">
        <v>13</v>
      </c>
      <c r="C17" s="17" t="s">
        <v>7373</v>
      </c>
      <c r="D17" s="17" t="s">
        <v>7374</v>
      </c>
      <c r="E17" s="14">
        <v>0</v>
      </c>
      <c r="F17" s="14">
        <v>0</v>
      </c>
    </row>
    <row r="18">
      <c r="B18" s="17">
        <v>14</v>
      </c>
      <c r="C18" s="17" t="s">
        <v>7375</v>
      </c>
      <c r="D18" s="17" t="s">
        <v>7376</v>
      </c>
      <c r="E18" s="14">
        <v>0</v>
      </c>
      <c r="F18" s="14">
        <v>0</v>
      </c>
    </row>
    <row r="19">
      <c r="B19" s="17">
        <v>15</v>
      </c>
      <c r="C19" s="17" t="s">
        <v>7377</v>
      </c>
      <c r="D19" s="17" t="s">
        <v>7378</v>
      </c>
      <c r="E19" s="14">
        <v>0</v>
      </c>
      <c r="F19" s="14">
        <v>0</v>
      </c>
    </row>
    <row r="20">
      <c r="B20" s="17">
        <v>16</v>
      </c>
      <c r="C20" s="17" t="s">
        <v>7379</v>
      </c>
      <c r="D20" s="17" t="s">
        <v>7380</v>
      </c>
      <c r="E20" s="14">
        <v>0</v>
      </c>
      <c r="F20" s="14">
        <v>0</v>
      </c>
    </row>
    <row r="21">
      <c r="B21" s="17">
        <v>17</v>
      </c>
      <c r="C21" s="17" t="s">
        <v>7381</v>
      </c>
      <c r="D21" s="17" t="s">
        <v>7382</v>
      </c>
      <c r="E21" s="14">
        <v>0</v>
      </c>
      <c r="F21" s="14">
        <v>0</v>
      </c>
    </row>
    <row r="22">
      <c r="B22" s="17">
        <v>18</v>
      </c>
      <c r="C22" s="17" t="s">
        <v>7383</v>
      </c>
      <c r="D22" s="17" t="s">
        <v>7384</v>
      </c>
      <c r="E22" s="14">
        <v>0</v>
      </c>
      <c r="F22" s="14">
        <v>0</v>
      </c>
    </row>
    <row r="23">
      <c r="B23" s="17">
        <v>19</v>
      </c>
      <c r="C23" s="17" t="s">
        <v>7385</v>
      </c>
      <c r="D23" s="17" t="s">
        <v>7386</v>
      </c>
      <c r="E23" s="14">
        <v>0</v>
      </c>
      <c r="F23" s="14">
        <v>0</v>
      </c>
    </row>
    <row r="24">
      <c r="B24" s="17">
        <v>20</v>
      </c>
      <c r="C24" s="17" t="s">
        <v>7387</v>
      </c>
      <c r="D24" s="17" t="s">
        <v>7388</v>
      </c>
      <c r="E24" s="14">
        <v>0</v>
      </c>
      <c r="F24" s="14">
        <v>0</v>
      </c>
    </row>
    <row r="25">
      <c r="B25" s="17">
        <v>21</v>
      </c>
      <c r="C25" s="17" t="s">
        <v>7389</v>
      </c>
      <c r="D25" s="17" t="s">
        <v>7390</v>
      </c>
      <c r="E25" s="14">
        <v>0</v>
      </c>
      <c r="F25" s="14">
        <v>0</v>
      </c>
    </row>
    <row r="26">
      <c r="B26" s="17">
        <v>22</v>
      </c>
      <c r="C26" s="17" t="s">
        <v>7391</v>
      </c>
      <c r="D26" s="17" t="s">
        <v>7392</v>
      </c>
      <c r="E26" s="14">
        <v>0</v>
      </c>
      <c r="F26" s="14">
        <v>0</v>
      </c>
    </row>
    <row r="27">
      <c r="B27" s="17">
        <v>23</v>
      </c>
      <c r="C27" s="17" t="s">
        <v>7393</v>
      </c>
      <c r="D27" s="17" t="s">
        <v>7394</v>
      </c>
      <c r="E27" s="14">
        <v>0</v>
      </c>
      <c r="F27" s="14">
        <v>0</v>
      </c>
    </row>
    <row r="28">
      <c r="B28" s="17">
        <v>24</v>
      </c>
      <c r="C28" s="17" t="s">
        <v>7395</v>
      </c>
      <c r="D28" s="17" t="s">
        <v>7396</v>
      </c>
      <c r="E28" s="14">
        <v>0</v>
      </c>
      <c r="F28" s="14">
        <v>0</v>
      </c>
    </row>
    <row r="29">
      <c r="B29" s="17">
        <v>25</v>
      </c>
      <c r="C29" s="17" t="s">
        <v>7397</v>
      </c>
      <c r="D29" s="17" t="s">
        <v>7398</v>
      </c>
      <c r="E29" s="14">
        <v>0</v>
      </c>
      <c r="F29" s="14">
        <v>0</v>
      </c>
    </row>
    <row r="30">
      <c r="B30" s="17">
        <v>26</v>
      </c>
      <c r="C30" s="17" t="s">
        <v>7399</v>
      </c>
      <c r="D30" s="17" t="s">
        <v>7400</v>
      </c>
      <c r="E30" s="14">
        <v>0</v>
      </c>
      <c r="F30" s="14">
        <v>0</v>
      </c>
    </row>
    <row r="31">
      <c r="B31" s="17">
        <v>27</v>
      </c>
      <c r="C31" s="17" t="s">
        <v>7401</v>
      </c>
      <c r="D31" s="17" t="s">
        <v>7402</v>
      </c>
      <c r="E31" s="14">
        <v>0</v>
      </c>
      <c r="F31" s="14">
        <v>0</v>
      </c>
    </row>
    <row r="32">
      <c r="B32" s="17">
        <v>28</v>
      </c>
      <c r="C32" s="17" t="s">
        <v>7403</v>
      </c>
      <c r="D32" s="17" t="s">
        <v>7404</v>
      </c>
      <c r="E32" s="14">
        <v>0</v>
      </c>
      <c r="F32" s="14">
        <v>0</v>
      </c>
    </row>
    <row r="33">
      <c r="B33" s="17">
        <v>29</v>
      </c>
      <c r="C33" s="17" t="s">
        <v>7405</v>
      </c>
      <c r="D33" s="17" t="s">
        <v>7406</v>
      </c>
      <c r="E33" s="14">
        <v>0</v>
      </c>
      <c r="F33" s="14">
        <v>0</v>
      </c>
    </row>
    <row r="34">
      <c r="B34" s="17">
        <v>30</v>
      </c>
      <c r="C34" s="17" t="s">
        <v>7407</v>
      </c>
      <c r="D34" s="17" t="s">
        <v>7408</v>
      </c>
      <c r="E34" s="14">
        <v>0</v>
      </c>
      <c r="F34" s="14">
        <v>0</v>
      </c>
    </row>
    <row r="35">
      <c r="B35" s="17">
        <v>31</v>
      </c>
      <c r="C35" s="17" t="s">
        <v>7409</v>
      </c>
      <c r="D35" s="17" t="s">
        <v>7410</v>
      </c>
      <c r="E35" s="14">
        <v>0</v>
      </c>
      <c r="F35" s="14">
        <v>0</v>
      </c>
    </row>
    <row r="36">
      <c r="B36" s="17">
        <v>32</v>
      </c>
      <c r="C36" s="17" t="s">
        <v>7411</v>
      </c>
      <c r="D36" s="17" t="s">
        <v>7412</v>
      </c>
      <c r="E36" s="14">
        <v>0</v>
      </c>
      <c r="F36" s="14">
        <v>0</v>
      </c>
    </row>
    <row r="37">
      <c r="B37" s="17">
        <v>33</v>
      </c>
      <c r="C37" s="17" t="s">
        <v>7413</v>
      </c>
      <c r="D37" s="17" t="s">
        <v>7414</v>
      </c>
      <c r="E37" s="14">
        <v>0</v>
      </c>
      <c r="F37" s="14">
        <v>0</v>
      </c>
    </row>
    <row r="38">
      <c r="B38" s="17">
        <v>34</v>
      </c>
      <c r="C38" s="17" t="s">
        <v>7415</v>
      </c>
      <c r="D38" s="17" t="s">
        <v>7416</v>
      </c>
      <c r="E38" s="14">
        <v>0</v>
      </c>
      <c r="F38" s="14">
        <v>0</v>
      </c>
    </row>
    <row r="39">
      <c r="B39" s="17">
        <v>35</v>
      </c>
      <c r="C39" s="17" t="s">
        <v>7417</v>
      </c>
      <c r="D39" s="17" t="s">
        <v>7418</v>
      </c>
      <c r="E39" s="14">
        <v>0</v>
      </c>
      <c r="F39" s="14">
        <v>0</v>
      </c>
    </row>
    <row r="40">
      <c r="B40" s="17">
        <v>36</v>
      </c>
      <c r="C40" s="17" t="s">
        <v>7419</v>
      </c>
      <c r="D40" s="17" t="s">
        <v>7420</v>
      </c>
      <c r="E40" s="14">
        <v>0</v>
      </c>
      <c r="F40" s="14">
        <v>0</v>
      </c>
    </row>
    <row r="41">
      <c r="B41" s="17">
        <v>37</v>
      </c>
      <c r="C41" s="17" t="s">
        <v>7421</v>
      </c>
      <c r="D41" s="17" t="s">
        <v>7422</v>
      </c>
      <c r="E41" s="14">
        <v>0</v>
      </c>
      <c r="F41" s="14">
        <v>0</v>
      </c>
    </row>
    <row r="42">
      <c r="B42" s="17">
        <v>38</v>
      </c>
      <c r="C42" s="17" t="s">
        <v>7423</v>
      </c>
      <c r="D42" s="17" t="s">
        <v>7424</v>
      </c>
      <c r="E42" s="14">
        <v>0</v>
      </c>
      <c r="F42" s="14">
        <v>0</v>
      </c>
    </row>
    <row r="43">
      <c r="B43" s="17">
        <v>39</v>
      </c>
      <c r="C43" s="17" t="s">
        <v>7425</v>
      </c>
      <c r="D43" s="17" t="s">
        <v>7426</v>
      </c>
      <c r="E43" s="14">
        <v>0</v>
      </c>
      <c r="F43" s="14">
        <v>0</v>
      </c>
    </row>
    <row r="44">
      <c r="B44" s="17">
        <v>40</v>
      </c>
      <c r="C44" s="17" t="s">
        <v>7427</v>
      </c>
      <c r="D44" s="17" t="s">
        <v>7428</v>
      </c>
      <c r="E44" s="14">
        <v>0</v>
      </c>
      <c r="F44" s="14">
        <v>0</v>
      </c>
    </row>
    <row r="45">
      <c r="B45" s="17">
        <v>41</v>
      </c>
      <c r="C45" s="17" t="s">
        <v>7429</v>
      </c>
      <c r="D45" s="17" t="s">
        <v>7430</v>
      </c>
      <c r="E45" s="14">
        <v>0</v>
      </c>
      <c r="F45" s="14">
        <v>0</v>
      </c>
    </row>
    <row r="46">
      <c r="B46" s="17">
        <v>42</v>
      </c>
      <c r="C46" s="17" t="s">
        <v>7431</v>
      </c>
      <c r="D46" s="17" t="s">
        <v>7432</v>
      </c>
      <c r="E46" s="14">
        <v>0</v>
      </c>
      <c r="F46" s="14">
        <v>0</v>
      </c>
    </row>
    <row r="47">
      <c r="B47" s="17">
        <v>43</v>
      </c>
      <c r="C47" s="17" t="s">
        <v>7433</v>
      </c>
      <c r="D47" s="17" t="s">
        <v>7434</v>
      </c>
      <c r="E47" s="14">
        <v>0</v>
      </c>
      <c r="F47" s="14">
        <v>0</v>
      </c>
    </row>
    <row r="48">
      <c r="B48" s="17">
        <v>44</v>
      </c>
      <c r="C48" s="17" t="s">
        <v>7435</v>
      </c>
      <c r="D48" s="17" t="s">
        <v>7436</v>
      </c>
      <c r="E48" s="14">
        <v>0</v>
      </c>
      <c r="F48" s="14">
        <v>0</v>
      </c>
    </row>
    <row r="49">
      <c r="B49" s="17">
        <v>45</v>
      </c>
      <c r="C49" s="17" t="s">
        <v>7437</v>
      </c>
      <c r="D49" s="17" t="s">
        <v>7438</v>
      </c>
      <c r="E49" s="14">
        <v>0</v>
      </c>
      <c r="F49" s="14">
        <v>0</v>
      </c>
    </row>
    <row r="50">
      <c r="B50" s="17">
        <v>46</v>
      </c>
      <c r="C50" s="17" t="s">
        <v>7439</v>
      </c>
      <c r="D50" s="17" t="s">
        <v>7440</v>
      </c>
      <c r="E50" s="14">
        <v>0</v>
      </c>
      <c r="F50" s="14">
        <v>0</v>
      </c>
    </row>
    <row r="51">
      <c r="B51" s="17">
        <v>47</v>
      </c>
      <c r="C51" s="17" t="s">
        <v>7441</v>
      </c>
      <c r="D51" s="17" t="s">
        <v>7442</v>
      </c>
      <c r="E51" s="14">
        <v>0</v>
      </c>
      <c r="F51" s="14">
        <v>0</v>
      </c>
    </row>
    <row r="52">
      <c r="B52" s="17">
        <v>48</v>
      </c>
      <c r="C52" s="17" t="s">
        <v>7443</v>
      </c>
      <c r="D52" s="17" t="s">
        <v>7444</v>
      </c>
      <c r="E52" s="14">
        <v>0</v>
      </c>
      <c r="F52" s="14">
        <v>0</v>
      </c>
    </row>
    <row r="53">
      <c r="B53" s="17">
        <v>49</v>
      </c>
      <c r="C53" s="17" t="s">
        <v>7445</v>
      </c>
      <c r="D53" s="17" t="s">
        <v>7446</v>
      </c>
      <c r="E53" s="14">
        <v>0</v>
      </c>
      <c r="F53" s="14">
        <v>0</v>
      </c>
    </row>
    <row r="54">
      <c r="B54" s="17">
        <v>50</v>
      </c>
      <c r="C54" s="17" t="s">
        <v>7447</v>
      </c>
      <c r="D54" s="17" t="s">
        <v>7448</v>
      </c>
      <c r="E54" s="14">
        <v>0</v>
      </c>
      <c r="F54" s="14">
        <v>0</v>
      </c>
    </row>
    <row r="55">
      <c r="B55" s="17">
        <v>51</v>
      </c>
      <c r="C55" s="17" t="s">
        <v>7449</v>
      </c>
      <c r="D55" s="17" t="s">
        <v>7450</v>
      </c>
      <c r="E55" s="14">
        <v>0</v>
      </c>
      <c r="F55" s="14">
        <v>0</v>
      </c>
    </row>
    <row r="56">
      <c r="B56" s="17">
        <v>52</v>
      </c>
      <c r="C56" s="17" t="s">
        <v>7451</v>
      </c>
      <c r="D56" s="17" t="s">
        <v>7452</v>
      </c>
      <c r="E56" s="14">
        <v>0</v>
      </c>
      <c r="F56" s="14">
        <v>0</v>
      </c>
    </row>
    <row r="57">
      <c r="B57" s="17">
        <v>53</v>
      </c>
      <c r="C57" s="17" t="s">
        <v>7453</v>
      </c>
      <c r="D57" s="17" t="s">
        <v>7454</v>
      </c>
      <c r="E57" s="14">
        <v>0</v>
      </c>
      <c r="F57" s="14">
        <v>0</v>
      </c>
    </row>
    <row r="58">
      <c r="B58" s="17">
        <v>54</v>
      </c>
      <c r="C58" s="17" t="s">
        <v>7455</v>
      </c>
      <c r="D58" s="17" t="s">
        <v>7456</v>
      </c>
      <c r="E58" s="14">
        <v>0</v>
      </c>
      <c r="F58" s="14">
        <v>0</v>
      </c>
    </row>
    <row r="59">
      <c r="B59" s="17">
        <v>55</v>
      </c>
      <c r="C59" s="17" t="s">
        <v>7457</v>
      </c>
      <c r="D59" s="17" t="s">
        <v>7458</v>
      </c>
      <c r="E59" s="14">
        <v>0</v>
      </c>
      <c r="F59" s="14">
        <v>0</v>
      </c>
    </row>
    <row r="60">
      <c r="B60" s="17">
        <v>56</v>
      </c>
      <c r="C60" s="17" t="s">
        <v>7459</v>
      </c>
      <c r="D60" s="17" t="s">
        <v>7460</v>
      </c>
      <c r="E60" s="14">
        <v>0</v>
      </c>
      <c r="F60" s="14">
        <v>0</v>
      </c>
    </row>
    <row r="61">
      <c r="B61" s="17">
        <v>57</v>
      </c>
      <c r="C61" s="17" t="s">
        <v>7461</v>
      </c>
      <c r="D61" s="17" t="s">
        <v>7462</v>
      </c>
      <c r="E61" s="14">
        <v>0</v>
      </c>
      <c r="F61" s="14">
        <v>0</v>
      </c>
    </row>
    <row r="62">
      <c r="B62" s="17">
        <v>58</v>
      </c>
      <c r="C62" s="17" t="s">
        <v>7463</v>
      </c>
      <c r="D62" s="17" t="s">
        <v>7464</v>
      </c>
      <c r="E62" s="14">
        <v>0</v>
      </c>
      <c r="F62" s="14">
        <v>0</v>
      </c>
    </row>
    <row r="63">
      <c r="B63" s="17">
        <v>59</v>
      </c>
      <c r="C63" s="17" t="s">
        <v>7465</v>
      </c>
      <c r="D63" s="17" t="s">
        <v>7466</v>
      </c>
      <c r="E63" s="14">
        <v>0</v>
      </c>
      <c r="F63" s="14">
        <v>0</v>
      </c>
    </row>
    <row r="64">
      <c r="B64" s="17">
        <v>60</v>
      </c>
      <c r="C64" s="17" t="s">
        <v>7467</v>
      </c>
      <c r="D64" s="17" t="s">
        <v>7468</v>
      </c>
      <c r="E64" s="14">
        <v>0</v>
      </c>
      <c r="F64" s="14">
        <v>0</v>
      </c>
    </row>
    <row r="65">
      <c r="B65" s="17">
        <v>61</v>
      </c>
      <c r="C65" s="17" t="s">
        <v>7469</v>
      </c>
      <c r="D65" s="17" t="s">
        <v>7470</v>
      </c>
      <c r="E65" s="14">
        <v>0</v>
      </c>
      <c r="F65" s="14">
        <v>0</v>
      </c>
    </row>
    <row r="66">
      <c r="B66" s="17">
        <v>62</v>
      </c>
      <c r="C66" s="17" t="s">
        <v>7471</v>
      </c>
      <c r="D66" s="17" t="s">
        <v>7472</v>
      </c>
      <c r="E66" s="14">
        <v>0</v>
      </c>
      <c r="F66" s="14">
        <v>0</v>
      </c>
    </row>
    <row r="67">
      <c r="B67" s="17">
        <v>63</v>
      </c>
      <c r="C67" s="17" t="s">
        <v>7473</v>
      </c>
      <c r="D67" s="17" t="s">
        <v>7474</v>
      </c>
      <c r="E67" s="14">
        <v>0</v>
      </c>
      <c r="F67" s="14">
        <v>0</v>
      </c>
    </row>
    <row r="68">
      <c r="B68" s="17">
        <v>64</v>
      </c>
      <c r="C68" s="17" t="s">
        <v>7475</v>
      </c>
      <c r="D68" s="17" t="s">
        <v>7476</v>
      </c>
      <c r="E68" s="14">
        <v>0</v>
      </c>
      <c r="F68" s="14">
        <v>0</v>
      </c>
    </row>
    <row r="69">
      <c r="B69" s="17">
        <v>65</v>
      </c>
      <c r="C69" s="17" t="s">
        <v>7477</v>
      </c>
      <c r="D69" s="17" t="s">
        <v>7478</v>
      </c>
      <c r="E69" s="14">
        <v>0</v>
      </c>
      <c r="F69" s="14">
        <v>0</v>
      </c>
    </row>
    <row r="70">
      <c r="B70" s="17">
        <v>66</v>
      </c>
      <c r="C70" s="17" t="s">
        <v>7479</v>
      </c>
      <c r="D70" s="17" t="s">
        <v>7480</v>
      </c>
      <c r="E70" s="14">
        <v>0</v>
      </c>
      <c r="F70" s="14">
        <v>0</v>
      </c>
    </row>
    <row r="71">
      <c r="B71" s="17">
        <v>67</v>
      </c>
      <c r="C71" s="17" t="s">
        <v>7481</v>
      </c>
      <c r="D71" s="17" t="s">
        <v>7482</v>
      </c>
      <c r="E71" s="14">
        <v>0</v>
      </c>
      <c r="F71" s="14">
        <v>0</v>
      </c>
    </row>
    <row r="72">
      <c r="B72" s="17">
        <v>68</v>
      </c>
      <c r="C72" s="17" t="s">
        <v>7483</v>
      </c>
      <c r="D72" s="17" t="s">
        <v>7484</v>
      </c>
      <c r="E72" s="14">
        <v>0</v>
      </c>
      <c r="F72" s="14">
        <v>0</v>
      </c>
    </row>
    <row r="73">
      <c r="B73" s="17">
        <v>69</v>
      </c>
      <c r="C73" s="17" t="s">
        <v>7485</v>
      </c>
      <c r="D73" s="17" t="s">
        <v>7486</v>
      </c>
      <c r="E73" s="14">
        <v>0</v>
      </c>
      <c r="F73" s="14">
        <v>0</v>
      </c>
    </row>
    <row r="74">
      <c r="B74" s="17">
        <v>70</v>
      </c>
      <c r="C74" s="17" t="s">
        <v>7487</v>
      </c>
      <c r="D74" s="17" t="s">
        <v>7488</v>
      </c>
      <c r="E74" s="14">
        <v>0</v>
      </c>
      <c r="F74" s="14">
        <v>0</v>
      </c>
    </row>
    <row r="75">
      <c r="B75" s="17">
        <v>71</v>
      </c>
      <c r="C75" s="17" t="s">
        <v>7489</v>
      </c>
      <c r="D75" s="17" t="s">
        <v>7490</v>
      </c>
      <c r="E75" s="14">
        <v>0</v>
      </c>
      <c r="F75" s="14">
        <v>0</v>
      </c>
    </row>
    <row r="76">
      <c r="B76" s="17">
        <v>72</v>
      </c>
      <c r="C76" s="17" t="s">
        <v>7491</v>
      </c>
      <c r="D76" s="17" t="s">
        <v>7492</v>
      </c>
      <c r="E76" s="14">
        <v>0</v>
      </c>
      <c r="F76" s="14">
        <v>0</v>
      </c>
    </row>
    <row r="77">
      <c r="B77" s="17">
        <v>73</v>
      </c>
      <c r="C77" s="17" t="s">
        <v>7493</v>
      </c>
      <c r="D77" s="17" t="s">
        <v>7494</v>
      </c>
      <c r="E77" s="14">
        <v>0</v>
      </c>
      <c r="F77" s="14">
        <v>0</v>
      </c>
    </row>
    <row r="78">
      <c r="B78" s="17">
        <v>74</v>
      </c>
      <c r="C78" s="17" t="s">
        <v>7495</v>
      </c>
      <c r="D78" s="17" t="s">
        <v>7496</v>
      </c>
      <c r="E78" s="14">
        <v>0</v>
      </c>
      <c r="F78" s="14">
        <v>0</v>
      </c>
    </row>
    <row r="79">
      <c r="B79" s="17">
        <v>75</v>
      </c>
      <c r="C79" s="17" t="s">
        <v>7497</v>
      </c>
      <c r="D79" s="17" t="s">
        <v>7498</v>
      </c>
      <c r="E79" s="14">
        <v>0</v>
      </c>
      <c r="F79" s="14">
        <v>0</v>
      </c>
    </row>
    <row r="80">
      <c r="B80" s="17">
        <v>76</v>
      </c>
      <c r="C80" s="17" t="s">
        <v>7499</v>
      </c>
      <c r="D80" s="17" t="s">
        <v>7500</v>
      </c>
      <c r="E80" s="14">
        <v>0</v>
      </c>
      <c r="F80" s="14">
        <v>0</v>
      </c>
    </row>
    <row r="81">
      <c r="B81" s="17">
        <v>77</v>
      </c>
      <c r="C81" s="17" t="s">
        <v>7501</v>
      </c>
      <c r="D81" s="17" t="s">
        <v>7502</v>
      </c>
      <c r="E81" s="14">
        <v>0</v>
      </c>
      <c r="F81" s="14">
        <v>0</v>
      </c>
    </row>
    <row r="82">
      <c r="B82" s="17">
        <v>78</v>
      </c>
      <c r="C82" s="17" t="s">
        <v>7503</v>
      </c>
      <c r="D82" s="17" t="s">
        <v>7504</v>
      </c>
      <c r="E82" s="14">
        <v>0</v>
      </c>
      <c r="F82" s="14">
        <v>0</v>
      </c>
    </row>
    <row r="83">
      <c r="B83" s="17">
        <v>79</v>
      </c>
      <c r="C83" s="17" t="s">
        <v>7505</v>
      </c>
      <c r="D83" s="17" t="s">
        <v>7506</v>
      </c>
      <c r="E83" s="14">
        <v>0</v>
      </c>
      <c r="F83" s="14">
        <v>0</v>
      </c>
    </row>
    <row r="84">
      <c r="B84" s="17">
        <v>80</v>
      </c>
      <c r="C84" s="17" t="s">
        <v>7507</v>
      </c>
      <c r="D84" s="17" t="s">
        <v>7508</v>
      </c>
      <c r="E84" s="14">
        <v>0</v>
      </c>
      <c r="F84" s="14">
        <v>0</v>
      </c>
    </row>
    <row r="85">
      <c r="B85" s="17">
        <v>81</v>
      </c>
      <c r="C85" s="17" t="s">
        <v>7509</v>
      </c>
      <c r="D85" s="17" t="s">
        <v>7510</v>
      </c>
      <c r="E85" s="14">
        <v>0</v>
      </c>
      <c r="F85" s="14">
        <v>0</v>
      </c>
    </row>
    <row r="86">
      <c r="B86" s="17">
        <v>82</v>
      </c>
      <c r="C86" s="17" t="s">
        <v>7511</v>
      </c>
      <c r="D86" s="17" t="s">
        <v>7512</v>
      </c>
      <c r="E86" s="14">
        <v>0</v>
      </c>
      <c r="F86" s="14">
        <v>0</v>
      </c>
    </row>
    <row r="87">
      <c r="B87" s="17">
        <v>83</v>
      </c>
      <c r="C87" s="17" t="s">
        <v>7513</v>
      </c>
      <c r="D87" s="17" t="s">
        <v>7514</v>
      </c>
      <c r="E87" s="14">
        <v>0</v>
      </c>
      <c r="F87" s="14">
        <v>0</v>
      </c>
    </row>
    <row r="88">
      <c r="B88" s="17">
        <v>84</v>
      </c>
      <c r="C88" s="17" t="s">
        <v>7515</v>
      </c>
      <c r="D88" s="17" t="s">
        <v>7516</v>
      </c>
      <c r="E88" s="14">
        <v>0</v>
      </c>
      <c r="F88" s="14">
        <v>0</v>
      </c>
    </row>
    <row r="89">
      <c r="B89" s="17">
        <v>85</v>
      </c>
      <c r="C89" s="17" t="s">
        <v>7517</v>
      </c>
      <c r="D89" s="17" t="s">
        <v>7518</v>
      </c>
      <c r="E89" s="14">
        <v>0</v>
      </c>
      <c r="F89" s="14">
        <v>0</v>
      </c>
    </row>
    <row r="90">
      <c r="B90" s="17">
        <v>86</v>
      </c>
      <c r="C90" s="17" t="s">
        <v>7519</v>
      </c>
      <c r="D90" s="17" t="s">
        <v>7520</v>
      </c>
      <c r="E90" s="14">
        <v>0</v>
      </c>
      <c r="F90" s="14">
        <v>0</v>
      </c>
    </row>
    <row r="91">
      <c r="B91" s="17">
        <v>87</v>
      </c>
      <c r="C91" s="17" t="s">
        <v>7521</v>
      </c>
      <c r="D91" s="17" t="s">
        <v>7522</v>
      </c>
      <c r="E91" s="14">
        <v>0</v>
      </c>
      <c r="F91" s="14">
        <v>0</v>
      </c>
    </row>
    <row r="92">
      <c r="B92" s="17">
        <v>88</v>
      </c>
      <c r="C92" s="17" t="s">
        <v>7523</v>
      </c>
      <c r="D92" s="17" t="s">
        <v>7524</v>
      </c>
      <c r="E92" s="14">
        <v>0</v>
      </c>
      <c r="F92" s="14">
        <v>0</v>
      </c>
    </row>
    <row r="93">
      <c r="B93" s="17">
        <v>89</v>
      </c>
      <c r="C93" s="17" t="s">
        <v>7525</v>
      </c>
      <c r="D93" s="17" t="s">
        <v>7526</v>
      </c>
      <c r="E93" s="14">
        <v>0</v>
      </c>
      <c r="F93" s="14">
        <v>0</v>
      </c>
    </row>
    <row r="94">
      <c r="B94" s="17">
        <v>90</v>
      </c>
      <c r="C94" s="17" t="s">
        <v>7527</v>
      </c>
      <c r="D94" s="17" t="s">
        <v>7528</v>
      </c>
      <c r="E94" s="14">
        <v>0</v>
      </c>
      <c r="F94" s="14">
        <v>0</v>
      </c>
    </row>
    <row r="95">
      <c r="B95" s="17">
        <v>91</v>
      </c>
      <c r="C95" s="17" t="s">
        <v>7529</v>
      </c>
      <c r="D95" s="17" t="s">
        <v>7530</v>
      </c>
      <c r="E95" s="14">
        <v>0</v>
      </c>
      <c r="F95" s="14">
        <v>0</v>
      </c>
    </row>
    <row r="96">
      <c r="B96" s="17">
        <v>92</v>
      </c>
      <c r="C96" s="17" t="s">
        <v>7531</v>
      </c>
      <c r="D96" s="17" t="s">
        <v>7532</v>
      </c>
      <c r="E96" s="14">
        <v>0</v>
      </c>
      <c r="F96" s="14">
        <v>0</v>
      </c>
    </row>
    <row r="97">
      <c r="B97" s="17">
        <v>93</v>
      </c>
      <c r="C97" s="17" t="s">
        <v>7533</v>
      </c>
      <c r="D97" s="17" t="s">
        <v>7534</v>
      </c>
      <c r="E97" s="14">
        <v>0</v>
      </c>
      <c r="F97" s="14">
        <v>0</v>
      </c>
    </row>
    <row r="98">
      <c r="B98" s="17">
        <v>94</v>
      </c>
      <c r="C98" s="17" t="s">
        <v>7535</v>
      </c>
      <c r="D98" s="17" t="s">
        <v>7536</v>
      </c>
      <c r="E98" s="14">
        <v>0</v>
      </c>
      <c r="F98" s="14">
        <v>0</v>
      </c>
    </row>
    <row r="99">
      <c r="B99" s="17">
        <v>95</v>
      </c>
      <c r="C99" s="17" t="s">
        <v>7537</v>
      </c>
      <c r="D99" s="17" t="s">
        <v>7538</v>
      </c>
      <c r="E99" s="14">
        <v>0</v>
      </c>
      <c r="F99" s="14">
        <v>0</v>
      </c>
    </row>
    <row r="100">
      <c r="B100" s="17">
        <v>96</v>
      </c>
      <c r="C100" s="17" t="s">
        <v>7539</v>
      </c>
      <c r="D100" s="17" t="s">
        <v>7540</v>
      </c>
      <c r="E100" s="14">
        <v>0</v>
      </c>
      <c r="F100" s="14">
        <v>0</v>
      </c>
    </row>
    <row r="101">
      <c r="B101" s="17">
        <v>97</v>
      </c>
      <c r="C101" s="17" t="s">
        <v>7541</v>
      </c>
      <c r="D101" s="17" t="s">
        <v>7542</v>
      </c>
      <c r="E101" s="14">
        <v>0</v>
      </c>
      <c r="F101" s="14">
        <v>0</v>
      </c>
    </row>
    <row r="102">
      <c r="B102" s="17">
        <v>98</v>
      </c>
      <c r="C102" s="17" t="s">
        <v>7543</v>
      </c>
      <c r="D102" s="17" t="s">
        <v>7544</v>
      </c>
      <c r="E102" s="14">
        <v>0</v>
      </c>
      <c r="F102" s="14">
        <v>0</v>
      </c>
    </row>
    <row r="103">
      <c r="B103" s="17">
        <v>99</v>
      </c>
      <c r="C103" s="17" t="s">
        <v>7545</v>
      </c>
      <c r="D103" s="17" t="s">
        <v>7546</v>
      </c>
      <c r="E103" s="14">
        <v>0</v>
      </c>
      <c r="F103" s="14">
        <v>0</v>
      </c>
    </row>
    <row r="104">
      <c r="B104" s="17">
        <v>100</v>
      </c>
      <c r="C104" s="17" t="s">
        <v>7547</v>
      </c>
      <c r="D104" s="17" t="s">
        <v>7548</v>
      </c>
      <c r="E104" s="14">
        <v>0</v>
      </c>
      <c r="F104" s="14">
        <v>0</v>
      </c>
    </row>
    <row r="105">
      <c r="B105" s="17">
        <v>101</v>
      </c>
      <c r="C105" s="17" t="s">
        <v>7549</v>
      </c>
      <c r="D105" s="17" t="s">
        <v>7550</v>
      </c>
      <c r="E105" s="14">
        <v>0</v>
      </c>
      <c r="F105" s="14">
        <v>0</v>
      </c>
    </row>
    <row r="106">
      <c r="B106" s="17">
        <v>102</v>
      </c>
      <c r="C106" s="17" t="s">
        <v>7551</v>
      </c>
      <c r="D106" s="17" t="s">
        <v>7552</v>
      </c>
      <c r="E106" s="14">
        <v>0</v>
      </c>
      <c r="F106" s="14">
        <v>0</v>
      </c>
    </row>
    <row r="107">
      <c r="B107" s="17">
        <v>103</v>
      </c>
      <c r="C107" s="17" t="s">
        <v>7553</v>
      </c>
      <c r="D107" s="17" t="s">
        <v>7554</v>
      </c>
      <c r="E107" s="14">
        <v>0</v>
      </c>
      <c r="F107" s="14">
        <v>0</v>
      </c>
    </row>
    <row r="108">
      <c r="B108" s="17">
        <v>104</v>
      </c>
      <c r="C108" s="17" t="s">
        <v>7555</v>
      </c>
      <c r="D108" s="17" t="s">
        <v>7556</v>
      </c>
      <c r="E108" s="14">
        <v>0</v>
      </c>
      <c r="F108" s="14">
        <v>0</v>
      </c>
    </row>
    <row r="109">
      <c r="B109" s="17">
        <v>105</v>
      </c>
      <c r="C109" s="17" t="s">
        <v>7557</v>
      </c>
      <c r="D109" s="17" t="s">
        <v>7558</v>
      </c>
      <c r="E109" s="14">
        <v>0</v>
      </c>
      <c r="F109" s="14">
        <v>0</v>
      </c>
    </row>
    <row r="110">
      <c r="B110" s="17">
        <v>106</v>
      </c>
      <c r="C110" s="17" t="s">
        <v>7559</v>
      </c>
      <c r="D110" s="17" t="s">
        <v>7560</v>
      </c>
      <c r="E110" s="14">
        <v>0</v>
      </c>
      <c r="F110" s="14">
        <v>0</v>
      </c>
    </row>
    <row r="111">
      <c r="B111" s="17">
        <v>107</v>
      </c>
      <c r="C111" s="17" t="s">
        <v>7561</v>
      </c>
      <c r="D111" s="17" t="s">
        <v>7562</v>
      </c>
      <c r="E111" s="14">
        <v>0</v>
      </c>
      <c r="F111" s="14">
        <v>0</v>
      </c>
    </row>
    <row r="112">
      <c r="B112" s="17">
        <v>108</v>
      </c>
      <c r="C112" s="17" t="s">
        <v>7563</v>
      </c>
      <c r="D112" s="17" t="s">
        <v>7564</v>
      </c>
      <c r="E112" s="14">
        <v>0</v>
      </c>
      <c r="F112" s="14">
        <v>0</v>
      </c>
    </row>
    <row r="113">
      <c r="B113" s="17">
        <v>109</v>
      </c>
      <c r="C113" s="17" t="s">
        <v>7565</v>
      </c>
      <c r="D113" s="17" t="s">
        <v>7566</v>
      </c>
      <c r="E113" s="14">
        <v>0</v>
      </c>
      <c r="F113" s="14">
        <v>0</v>
      </c>
    </row>
    <row r="114">
      <c r="B114" s="17">
        <v>110</v>
      </c>
      <c r="C114" s="17" t="s">
        <v>7567</v>
      </c>
      <c r="D114" s="17" t="s">
        <v>7568</v>
      </c>
      <c r="E114" s="14">
        <v>0</v>
      </c>
      <c r="F114" s="14">
        <v>0</v>
      </c>
    </row>
    <row r="115">
      <c r="B115" s="17">
        <v>111</v>
      </c>
      <c r="C115" s="17" t="s">
        <v>7569</v>
      </c>
      <c r="D115" s="17" t="s">
        <v>7570</v>
      </c>
      <c r="E115" s="14">
        <v>0</v>
      </c>
      <c r="F115" s="14">
        <v>0</v>
      </c>
    </row>
    <row r="116">
      <c r="B116" s="17">
        <v>112</v>
      </c>
      <c r="C116" s="17" t="s">
        <v>7571</v>
      </c>
      <c r="D116" s="17" t="s">
        <v>7572</v>
      </c>
      <c r="E116" s="14">
        <v>0</v>
      </c>
      <c r="F116" s="14">
        <v>0</v>
      </c>
    </row>
    <row r="117">
      <c r="B117" s="17">
        <v>113</v>
      </c>
      <c r="C117" s="17" t="s">
        <v>7573</v>
      </c>
      <c r="D117" s="17" t="s">
        <v>7574</v>
      </c>
      <c r="E117" s="14">
        <v>0</v>
      </c>
      <c r="F117" s="14">
        <v>0</v>
      </c>
    </row>
    <row r="118">
      <c r="B118" s="17">
        <v>114</v>
      </c>
      <c r="C118" s="17" t="s">
        <v>7575</v>
      </c>
      <c r="D118" s="17" t="s">
        <v>7576</v>
      </c>
      <c r="E118" s="14">
        <v>0</v>
      </c>
      <c r="F118" s="14">
        <v>0</v>
      </c>
    </row>
    <row r="119">
      <c r="B119" s="17">
        <v>115</v>
      </c>
      <c r="C119" s="17" t="s">
        <v>7577</v>
      </c>
      <c r="D119" s="17" t="s">
        <v>7578</v>
      </c>
      <c r="E119" s="14">
        <v>0</v>
      </c>
      <c r="F119" s="14">
        <v>0</v>
      </c>
    </row>
    <row r="120">
      <c r="B120" s="17">
        <v>116</v>
      </c>
      <c r="C120" s="17" t="s">
        <v>7579</v>
      </c>
      <c r="D120" s="17" t="s">
        <v>7580</v>
      </c>
      <c r="E120" s="14">
        <v>0</v>
      </c>
      <c r="F120" s="14">
        <v>0</v>
      </c>
    </row>
    <row r="121">
      <c r="B121" s="17">
        <v>117</v>
      </c>
      <c r="C121" s="17" t="s">
        <v>7581</v>
      </c>
      <c r="D121" s="17" t="s">
        <v>7582</v>
      </c>
      <c r="E121" s="14">
        <v>0</v>
      </c>
      <c r="F121" s="14">
        <v>0</v>
      </c>
    </row>
    <row r="122">
      <c r="B122" s="17">
        <v>118</v>
      </c>
      <c r="C122" s="17" t="s">
        <v>7583</v>
      </c>
      <c r="D122" s="17" t="s">
        <v>7584</v>
      </c>
      <c r="E122" s="14">
        <v>0</v>
      </c>
      <c r="F122" s="14">
        <v>0</v>
      </c>
    </row>
    <row r="123">
      <c r="B123" s="17">
        <v>119</v>
      </c>
      <c r="C123" s="17" t="s">
        <v>7585</v>
      </c>
      <c r="D123" s="17" t="s">
        <v>7586</v>
      </c>
      <c r="E123" s="14">
        <v>0</v>
      </c>
      <c r="F123" s="14">
        <v>0</v>
      </c>
    </row>
    <row r="124">
      <c r="B124" s="17">
        <v>120</v>
      </c>
      <c r="C124" s="17" t="s">
        <v>7587</v>
      </c>
      <c r="D124" s="17" t="s">
        <v>7588</v>
      </c>
      <c r="E124" s="14">
        <v>0</v>
      </c>
      <c r="F124" s="14">
        <v>0</v>
      </c>
    </row>
    <row r="125">
      <c r="B125" s="17">
        <v>121</v>
      </c>
      <c r="C125" s="17" t="s">
        <v>7589</v>
      </c>
      <c r="D125" s="17" t="s">
        <v>7590</v>
      </c>
      <c r="E125" s="14">
        <v>0</v>
      </c>
      <c r="F125" s="14">
        <v>0</v>
      </c>
    </row>
    <row r="126">
      <c r="B126" s="17">
        <v>122</v>
      </c>
      <c r="C126" s="17" t="s">
        <v>7591</v>
      </c>
      <c r="D126" s="17" t="s">
        <v>7592</v>
      </c>
      <c r="E126" s="14">
        <v>0</v>
      </c>
      <c r="F126" s="14">
        <v>0</v>
      </c>
    </row>
    <row r="127">
      <c r="B127" s="17">
        <v>123</v>
      </c>
      <c r="C127" s="17" t="s">
        <v>7593</v>
      </c>
      <c r="D127" s="17" t="s">
        <v>7594</v>
      </c>
      <c r="E127" s="14">
        <v>0</v>
      </c>
      <c r="F127" s="14">
        <v>0</v>
      </c>
    </row>
    <row r="128">
      <c r="B128" s="17">
        <v>124</v>
      </c>
      <c r="C128" s="17" t="s">
        <v>7595</v>
      </c>
      <c r="D128" s="17" t="s">
        <v>7596</v>
      </c>
      <c r="E128" s="14">
        <v>0</v>
      </c>
      <c r="F128" s="14">
        <v>0</v>
      </c>
    </row>
    <row r="129">
      <c r="B129" s="17">
        <v>125</v>
      </c>
      <c r="C129" s="17" t="s">
        <v>7597</v>
      </c>
      <c r="D129" s="17" t="s">
        <v>7598</v>
      </c>
      <c r="E129" s="14">
        <v>0</v>
      </c>
      <c r="F129" s="14">
        <v>0</v>
      </c>
    </row>
    <row r="130">
      <c r="B130" s="17">
        <v>126</v>
      </c>
      <c r="C130" s="17" t="s">
        <v>7599</v>
      </c>
      <c r="D130" s="17" t="s">
        <v>7600</v>
      </c>
      <c r="E130" s="14">
        <v>0</v>
      </c>
      <c r="F130" s="14">
        <v>0</v>
      </c>
    </row>
    <row r="131">
      <c r="B131" s="17">
        <v>127</v>
      </c>
      <c r="C131" s="17" t="s">
        <v>7601</v>
      </c>
      <c r="D131" s="17" t="s">
        <v>7602</v>
      </c>
      <c r="E131" s="14">
        <v>0</v>
      </c>
      <c r="F131" s="14">
        <v>0</v>
      </c>
    </row>
    <row r="132">
      <c r="B132" s="17">
        <v>128</v>
      </c>
      <c r="C132" s="17" t="s">
        <v>7603</v>
      </c>
      <c r="D132" s="17" t="s">
        <v>7604</v>
      </c>
      <c r="E132" s="14">
        <v>0</v>
      </c>
      <c r="F132" s="14">
        <v>0</v>
      </c>
    </row>
    <row r="133">
      <c r="B133" s="17">
        <v>129</v>
      </c>
      <c r="C133" s="17" t="s">
        <v>7605</v>
      </c>
      <c r="D133" s="17" t="s">
        <v>7606</v>
      </c>
      <c r="E133" s="14">
        <v>0</v>
      </c>
      <c r="F133" s="14">
        <v>0</v>
      </c>
    </row>
    <row r="134">
      <c r="B134" s="17">
        <v>130</v>
      </c>
      <c r="C134" s="17" t="s">
        <v>7607</v>
      </c>
      <c r="D134" s="17" t="s">
        <v>7608</v>
      </c>
      <c r="E134" s="14">
        <v>0</v>
      </c>
      <c r="F134" s="14">
        <v>0</v>
      </c>
    </row>
    <row r="135">
      <c r="B135" s="17">
        <v>131</v>
      </c>
      <c r="C135" s="17" t="s">
        <v>7609</v>
      </c>
      <c r="D135" s="17" t="s">
        <v>7610</v>
      </c>
      <c r="E135" s="14">
        <v>0</v>
      </c>
      <c r="F135" s="14">
        <v>0</v>
      </c>
    </row>
    <row r="136">
      <c r="B136" s="17">
        <v>132</v>
      </c>
      <c r="C136" s="17" t="s">
        <v>7611</v>
      </c>
      <c r="D136" s="17" t="s">
        <v>7612</v>
      </c>
      <c r="E136" s="14">
        <v>0</v>
      </c>
      <c r="F136" s="14">
        <v>0</v>
      </c>
    </row>
    <row r="137">
      <c r="B137" s="17">
        <v>133</v>
      </c>
      <c r="C137" s="17" t="s">
        <v>7613</v>
      </c>
      <c r="D137" s="17" t="s">
        <v>7614</v>
      </c>
      <c r="E137" s="14">
        <v>0</v>
      </c>
      <c r="F137" s="14">
        <v>0</v>
      </c>
    </row>
    <row r="138">
      <c r="B138" s="17">
        <v>134</v>
      </c>
      <c r="C138" s="17" t="s">
        <v>7615</v>
      </c>
      <c r="D138" s="17" t="s">
        <v>7616</v>
      </c>
      <c r="E138" s="14">
        <v>0</v>
      </c>
      <c r="F138" s="14">
        <v>0</v>
      </c>
    </row>
    <row r="139">
      <c r="B139" s="17">
        <v>135</v>
      </c>
      <c r="C139" s="17" t="s">
        <v>7617</v>
      </c>
      <c r="D139" s="17" t="s">
        <v>7618</v>
      </c>
      <c r="E139" s="14">
        <v>0</v>
      </c>
      <c r="F139" s="14">
        <v>0</v>
      </c>
    </row>
    <row r="140">
      <c r="B140" s="17">
        <v>136</v>
      </c>
      <c r="C140" s="17" t="s">
        <v>7619</v>
      </c>
      <c r="D140" s="17" t="s">
        <v>7620</v>
      </c>
      <c r="E140" s="14">
        <v>0</v>
      </c>
      <c r="F140" s="14">
        <v>0</v>
      </c>
    </row>
    <row r="141">
      <c r="B141" s="17">
        <v>137</v>
      </c>
      <c r="C141" s="17" t="s">
        <v>7621</v>
      </c>
      <c r="D141" s="17" t="s">
        <v>7622</v>
      </c>
      <c r="E141" s="14">
        <v>0</v>
      </c>
      <c r="F141" s="14">
        <v>0</v>
      </c>
    </row>
    <row r="142">
      <c r="B142" s="17">
        <v>138</v>
      </c>
      <c r="C142" s="17" t="s">
        <v>7623</v>
      </c>
      <c r="D142" s="17" t="s">
        <v>7624</v>
      </c>
      <c r="E142" s="14">
        <v>0</v>
      </c>
      <c r="F142" s="14">
        <v>0</v>
      </c>
    </row>
    <row r="143">
      <c r="B143" s="17">
        <v>139</v>
      </c>
      <c r="C143" s="17" t="s">
        <v>7625</v>
      </c>
      <c r="D143" s="17" t="s">
        <v>7626</v>
      </c>
      <c r="E143" s="14">
        <v>0</v>
      </c>
      <c r="F143" s="14">
        <v>0</v>
      </c>
    </row>
    <row r="144">
      <c r="B144" s="17">
        <v>140</v>
      </c>
      <c r="C144" s="17" t="s">
        <v>7627</v>
      </c>
      <c r="D144" s="17" t="s">
        <v>7628</v>
      </c>
      <c r="E144" s="14">
        <v>0</v>
      </c>
      <c r="F144" s="14">
        <v>0</v>
      </c>
    </row>
    <row r="145">
      <c r="B145" s="17">
        <v>141</v>
      </c>
      <c r="C145" s="17" t="s">
        <v>7629</v>
      </c>
      <c r="D145" s="17" t="s">
        <v>7630</v>
      </c>
      <c r="E145" s="14">
        <v>0</v>
      </c>
      <c r="F145" s="14">
        <v>0</v>
      </c>
    </row>
    <row r="146">
      <c r="B146" s="17">
        <v>142</v>
      </c>
      <c r="C146" s="17" t="s">
        <v>7631</v>
      </c>
      <c r="D146" s="17" t="s">
        <v>7632</v>
      </c>
      <c r="E146" s="14">
        <v>0</v>
      </c>
      <c r="F146" s="14">
        <v>0</v>
      </c>
    </row>
    <row r="147">
      <c r="B147" s="17">
        <v>143</v>
      </c>
      <c r="C147" s="17" t="s">
        <v>7633</v>
      </c>
      <c r="D147" s="17" t="s">
        <v>7634</v>
      </c>
      <c r="E147" s="14">
        <v>0</v>
      </c>
      <c r="F147" s="14">
        <v>0</v>
      </c>
    </row>
    <row r="148">
      <c r="B148" s="17">
        <v>144</v>
      </c>
      <c r="C148" s="17" t="s">
        <v>7635</v>
      </c>
      <c r="D148" s="17" t="s">
        <v>7636</v>
      </c>
      <c r="E148" s="14">
        <v>0</v>
      </c>
      <c r="F148" s="14">
        <v>0</v>
      </c>
    </row>
    <row r="149">
      <c r="B149" s="17">
        <v>145</v>
      </c>
      <c r="C149" s="17" t="s">
        <v>7637</v>
      </c>
      <c r="D149" s="17" t="s">
        <v>7638</v>
      </c>
      <c r="E149" s="14">
        <v>0</v>
      </c>
      <c r="F149" s="14">
        <v>0</v>
      </c>
    </row>
    <row r="150">
      <c r="B150" s="17">
        <v>146</v>
      </c>
      <c r="C150" s="17" t="s">
        <v>7639</v>
      </c>
      <c r="D150" s="17" t="s">
        <v>7640</v>
      </c>
      <c r="E150" s="14">
        <v>0</v>
      </c>
      <c r="F150" s="14">
        <v>0</v>
      </c>
    </row>
    <row r="151">
      <c r="B151" s="17">
        <v>147</v>
      </c>
      <c r="C151" s="17" t="s">
        <v>7641</v>
      </c>
      <c r="D151" s="17" t="s">
        <v>7642</v>
      </c>
      <c r="E151" s="14">
        <v>0</v>
      </c>
      <c r="F151" s="14">
        <v>0</v>
      </c>
    </row>
    <row r="152">
      <c r="B152" s="17">
        <v>148</v>
      </c>
      <c r="C152" s="17" t="s">
        <v>7643</v>
      </c>
      <c r="D152" s="17" t="s">
        <v>7644</v>
      </c>
      <c r="E152" s="14">
        <v>0</v>
      </c>
      <c r="F152" s="14">
        <v>0</v>
      </c>
    </row>
    <row r="153">
      <c r="B153" s="17">
        <v>149</v>
      </c>
      <c r="C153" s="17" t="s">
        <v>7645</v>
      </c>
      <c r="D153" s="17" t="s">
        <v>7646</v>
      </c>
      <c r="E153" s="14">
        <v>0</v>
      </c>
      <c r="F153" s="14">
        <v>0</v>
      </c>
    </row>
    <row r="154">
      <c r="B154" s="17">
        <v>150</v>
      </c>
      <c r="C154" s="17" t="s">
        <v>7647</v>
      </c>
      <c r="D154" s="17" t="s">
        <v>7648</v>
      </c>
      <c r="E154" s="14">
        <v>0</v>
      </c>
      <c r="F154" s="14">
        <v>0</v>
      </c>
    </row>
    <row r="155">
      <c r="B155" s="17">
        <v>151</v>
      </c>
      <c r="C155" s="17" t="s">
        <v>7649</v>
      </c>
      <c r="D155" s="17" t="s">
        <v>7650</v>
      </c>
      <c r="E155" s="14">
        <v>0</v>
      </c>
      <c r="F155" s="14">
        <v>0</v>
      </c>
    </row>
    <row r="156">
      <c r="B156" s="17">
        <v>152</v>
      </c>
      <c r="C156" s="17" t="s">
        <v>7651</v>
      </c>
      <c r="D156" s="17" t="s">
        <v>7652</v>
      </c>
      <c r="E156" s="14">
        <v>0</v>
      </c>
      <c r="F156" s="14">
        <v>0</v>
      </c>
    </row>
    <row r="157">
      <c r="B157" s="17">
        <v>153</v>
      </c>
      <c r="C157" s="17" t="s">
        <v>7653</v>
      </c>
      <c r="D157" s="17" t="s">
        <v>7654</v>
      </c>
      <c r="E157" s="14">
        <v>0</v>
      </c>
      <c r="F157" s="14">
        <v>0</v>
      </c>
    </row>
    <row r="158">
      <c r="B158" s="17">
        <v>154</v>
      </c>
      <c r="C158" s="17" t="s">
        <v>7655</v>
      </c>
      <c r="D158" s="17" t="s">
        <v>7656</v>
      </c>
      <c r="E158" s="14">
        <v>0</v>
      </c>
      <c r="F158" s="14">
        <v>0</v>
      </c>
    </row>
    <row r="159">
      <c r="B159" s="17">
        <v>155</v>
      </c>
      <c r="C159" s="17" t="s">
        <v>7657</v>
      </c>
      <c r="D159" s="17" t="s">
        <v>7658</v>
      </c>
      <c r="E159" s="14">
        <v>0</v>
      </c>
      <c r="F159" s="14">
        <v>0</v>
      </c>
    </row>
    <row r="160">
      <c r="B160" s="17">
        <v>156</v>
      </c>
      <c r="C160" s="17" t="s">
        <v>7659</v>
      </c>
      <c r="D160" s="17" t="s">
        <v>7660</v>
      </c>
      <c r="E160" s="14">
        <v>0</v>
      </c>
      <c r="F160" s="14">
        <v>0</v>
      </c>
    </row>
    <row r="161">
      <c r="B161" s="17">
        <v>157</v>
      </c>
      <c r="C161" s="17" t="s">
        <v>7661</v>
      </c>
      <c r="D161" s="17" t="s">
        <v>7662</v>
      </c>
      <c r="E161" s="14">
        <v>0</v>
      </c>
      <c r="F161" s="14">
        <v>0</v>
      </c>
    </row>
    <row r="162">
      <c r="B162" s="17">
        <v>158</v>
      </c>
      <c r="C162" s="17" t="s">
        <v>7663</v>
      </c>
      <c r="D162" s="17" t="s">
        <v>7664</v>
      </c>
      <c r="E162" s="14">
        <v>0</v>
      </c>
      <c r="F162" s="14">
        <v>0</v>
      </c>
    </row>
    <row r="163">
      <c r="B163" s="17">
        <v>159</v>
      </c>
      <c r="C163" s="17" t="s">
        <v>7665</v>
      </c>
      <c r="D163" s="17" t="s">
        <v>7666</v>
      </c>
      <c r="E163" s="14">
        <v>0</v>
      </c>
      <c r="F163" s="14">
        <v>0</v>
      </c>
    </row>
    <row r="164">
      <c r="B164" s="17">
        <v>160</v>
      </c>
      <c r="C164" s="17" t="s">
        <v>7667</v>
      </c>
      <c r="D164" s="17" t="s">
        <v>7668</v>
      </c>
      <c r="E164" s="14">
        <v>0</v>
      </c>
      <c r="F164" s="14">
        <v>0</v>
      </c>
    </row>
    <row r="165">
      <c r="B165" s="17">
        <v>161</v>
      </c>
      <c r="C165" s="17" t="s">
        <v>7669</v>
      </c>
      <c r="D165" s="17" t="s">
        <v>7670</v>
      </c>
      <c r="E165" s="14">
        <v>0</v>
      </c>
      <c r="F165" s="14">
        <v>0</v>
      </c>
    </row>
    <row r="166">
      <c r="B166" s="17">
        <v>162</v>
      </c>
      <c r="C166" s="17" t="s">
        <v>7671</v>
      </c>
      <c r="D166" s="17" t="s">
        <v>7672</v>
      </c>
      <c r="E166" s="14">
        <v>0</v>
      </c>
      <c r="F166" s="14">
        <v>0</v>
      </c>
    </row>
    <row r="167">
      <c r="B167" s="17">
        <v>163</v>
      </c>
      <c r="C167" s="17" t="s">
        <v>7673</v>
      </c>
      <c r="D167" s="17" t="s">
        <v>7674</v>
      </c>
      <c r="E167" s="14">
        <v>0</v>
      </c>
      <c r="F167" s="14">
        <v>0</v>
      </c>
    </row>
    <row r="168">
      <c r="B168" s="17">
        <v>164</v>
      </c>
      <c r="C168" s="17" t="s">
        <v>7675</v>
      </c>
      <c r="D168" s="17" t="s">
        <v>7676</v>
      </c>
      <c r="E168" s="14">
        <v>0</v>
      </c>
      <c r="F168" s="14">
        <v>0</v>
      </c>
    </row>
    <row r="169">
      <c r="B169" s="17">
        <v>165</v>
      </c>
      <c r="C169" s="17" t="s">
        <v>7677</v>
      </c>
      <c r="D169" s="17" t="s">
        <v>7678</v>
      </c>
      <c r="E169" s="14">
        <v>0</v>
      </c>
      <c r="F169" s="14">
        <v>0</v>
      </c>
    </row>
    <row r="170">
      <c r="B170" s="17">
        <v>166</v>
      </c>
      <c r="C170" s="17" t="s">
        <v>7679</v>
      </c>
      <c r="D170" s="17" t="s">
        <v>7680</v>
      </c>
      <c r="E170" s="14">
        <v>0</v>
      </c>
      <c r="F170" s="14">
        <v>0</v>
      </c>
    </row>
    <row r="171">
      <c r="B171" s="17">
        <v>167</v>
      </c>
      <c r="C171" s="17" t="s">
        <v>7681</v>
      </c>
      <c r="D171" s="17" t="s">
        <v>7682</v>
      </c>
      <c r="E171" s="14">
        <v>0</v>
      </c>
      <c r="F171" s="14">
        <v>0</v>
      </c>
    </row>
    <row r="172">
      <c r="B172" s="17">
        <v>168</v>
      </c>
      <c r="C172" s="17" t="s">
        <v>7683</v>
      </c>
      <c r="D172" s="17" t="s">
        <v>7684</v>
      </c>
      <c r="E172" s="14">
        <v>0</v>
      </c>
      <c r="F172" s="14">
        <v>0</v>
      </c>
    </row>
    <row r="173">
      <c r="B173" s="17">
        <v>169</v>
      </c>
      <c r="C173" s="17" t="s">
        <v>7685</v>
      </c>
      <c r="D173" s="17" t="s">
        <v>7686</v>
      </c>
      <c r="E173" s="14">
        <v>0</v>
      </c>
      <c r="F173" s="14">
        <v>0</v>
      </c>
    </row>
    <row r="174">
      <c r="B174" s="17">
        <v>170</v>
      </c>
      <c r="C174" s="17" t="s">
        <v>7687</v>
      </c>
      <c r="D174" s="17" t="s">
        <v>7688</v>
      </c>
      <c r="E174" s="14">
        <v>0</v>
      </c>
      <c r="F174" s="14">
        <v>0</v>
      </c>
    </row>
    <row r="175">
      <c r="B175" s="17">
        <v>171</v>
      </c>
      <c r="C175" s="17" t="s">
        <v>7689</v>
      </c>
      <c r="D175" s="17" t="s">
        <v>7690</v>
      </c>
      <c r="E175" s="14">
        <v>0</v>
      </c>
      <c r="F175" s="14">
        <v>0</v>
      </c>
    </row>
    <row r="176">
      <c r="B176" s="17">
        <v>172</v>
      </c>
      <c r="C176" s="17" t="s">
        <v>7691</v>
      </c>
      <c r="D176" s="17" t="s">
        <v>7692</v>
      </c>
      <c r="E176" s="14">
        <v>0</v>
      </c>
      <c r="F176" s="14">
        <v>0</v>
      </c>
    </row>
    <row r="177">
      <c r="B177" s="17">
        <v>173</v>
      </c>
      <c r="C177" s="17" t="s">
        <v>7693</v>
      </c>
      <c r="D177" s="17" t="s">
        <v>7694</v>
      </c>
      <c r="E177" s="14">
        <v>0</v>
      </c>
      <c r="F177" s="14">
        <v>0</v>
      </c>
    </row>
    <row r="178">
      <c r="B178" s="17">
        <v>174</v>
      </c>
      <c r="C178" s="17" t="s">
        <v>7695</v>
      </c>
      <c r="D178" s="17" t="s">
        <v>7696</v>
      </c>
      <c r="E178" s="14">
        <v>0</v>
      </c>
      <c r="F178" s="14">
        <v>0</v>
      </c>
    </row>
    <row r="179">
      <c r="B179" s="17">
        <v>175</v>
      </c>
      <c r="C179" s="17" t="s">
        <v>7697</v>
      </c>
      <c r="D179" s="17" t="s">
        <v>7698</v>
      </c>
      <c r="E179" s="14">
        <v>0</v>
      </c>
      <c r="F179" s="14">
        <v>0</v>
      </c>
    </row>
    <row r="180">
      <c r="B180" s="17">
        <v>176</v>
      </c>
      <c r="C180" s="17" t="s">
        <v>7699</v>
      </c>
      <c r="D180" s="17" t="s">
        <v>7700</v>
      </c>
      <c r="E180" s="14">
        <v>0</v>
      </c>
      <c r="F180" s="14">
        <v>0</v>
      </c>
    </row>
    <row r="181">
      <c r="B181" s="17">
        <v>177</v>
      </c>
      <c r="C181" s="17" t="s">
        <v>7701</v>
      </c>
      <c r="D181" s="17" t="s">
        <v>7702</v>
      </c>
      <c r="E181" s="14">
        <v>0</v>
      </c>
      <c r="F181" s="14">
        <v>0</v>
      </c>
    </row>
    <row r="182">
      <c r="B182" s="17">
        <v>178</v>
      </c>
      <c r="C182" s="17" t="s">
        <v>7703</v>
      </c>
      <c r="D182" s="17" t="s">
        <v>7704</v>
      </c>
      <c r="E182" s="14">
        <v>0</v>
      </c>
      <c r="F182" s="14">
        <v>0</v>
      </c>
    </row>
    <row r="183">
      <c r="B183" s="17">
        <v>179</v>
      </c>
      <c r="C183" s="17" t="s">
        <v>7705</v>
      </c>
      <c r="D183" s="17" t="s">
        <v>7706</v>
      </c>
      <c r="E183" s="14">
        <v>0</v>
      </c>
      <c r="F183" s="14">
        <v>0</v>
      </c>
    </row>
    <row r="184">
      <c r="B184" s="17">
        <v>180</v>
      </c>
      <c r="C184" s="17" t="s">
        <v>7707</v>
      </c>
      <c r="D184" s="17" t="s">
        <v>7708</v>
      </c>
      <c r="E184" s="14">
        <v>0</v>
      </c>
      <c r="F184" s="14">
        <v>0</v>
      </c>
    </row>
    <row r="185">
      <c r="B185" s="17">
        <v>181</v>
      </c>
      <c r="C185" s="17" t="s">
        <v>7709</v>
      </c>
      <c r="D185" s="17" t="s">
        <v>7710</v>
      </c>
      <c r="E185" s="14">
        <v>0</v>
      </c>
      <c r="F185" s="14">
        <v>0</v>
      </c>
    </row>
    <row r="186">
      <c r="B186" s="17">
        <v>182</v>
      </c>
      <c r="C186" s="17" t="s">
        <v>7711</v>
      </c>
      <c r="D186" s="17" t="s">
        <v>7712</v>
      </c>
      <c r="E186" s="14">
        <v>0</v>
      </c>
      <c r="F186" s="14">
        <v>0</v>
      </c>
    </row>
    <row r="187">
      <c r="B187" s="17">
        <v>183</v>
      </c>
      <c r="C187" s="17" t="s">
        <v>7713</v>
      </c>
      <c r="D187" s="17" t="s">
        <v>7714</v>
      </c>
      <c r="E187" s="14">
        <v>0</v>
      </c>
      <c r="F187" s="14">
        <v>0</v>
      </c>
    </row>
    <row r="188">
      <c r="B188" s="17">
        <v>184</v>
      </c>
      <c r="C188" s="17" t="s">
        <v>7715</v>
      </c>
      <c r="D188" s="17" t="s">
        <v>7716</v>
      </c>
      <c r="E188" s="14">
        <v>0</v>
      </c>
      <c r="F188" s="14">
        <v>0</v>
      </c>
    </row>
    <row r="189">
      <c r="B189" s="17">
        <v>185</v>
      </c>
      <c r="C189" s="17" t="s">
        <v>7717</v>
      </c>
      <c r="D189" s="17" t="s">
        <v>7718</v>
      </c>
      <c r="E189" s="14">
        <v>0</v>
      </c>
      <c r="F189" s="14">
        <v>0</v>
      </c>
    </row>
    <row r="190">
      <c r="B190" s="17">
        <v>186</v>
      </c>
      <c r="C190" s="17" t="s">
        <v>7719</v>
      </c>
      <c r="D190" s="17" t="s">
        <v>7720</v>
      </c>
      <c r="E190" s="14">
        <v>0</v>
      </c>
      <c r="F190" s="14">
        <v>0</v>
      </c>
    </row>
    <row r="191">
      <c r="B191" s="17">
        <v>187</v>
      </c>
      <c r="C191" s="17" t="s">
        <v>7721</v>
      </c>
      <c r="D191" s="17" t="s">
        <v>7722</v>
      </c>
      <c r="E191" s="14">
        <v>0</v>
      </c>
      <c r="F191" s="14">
        <v>0</v>
      </c>
    </row>
    <row r="192">
      <c r="B192" s="17">
        <v>188</v>
      </c>
      <c r="C192" s="17" t="s">
        <v>7723</v>
      </c>
      <c r="D192" s="17" t="s">
        <v>7724</v>
      </c>
      <c r="E192" s="14">
        <v>0</v>
      </c>
      <c r="F192" s="14">
        <v>0</v>
      </c>
    </row>
    <row r="193">
      <c r="B193" s="17">
        <v>189</v>
      </c>
      <c r="C193" s="17" t="s">
        <v>7725</v>
      </c>
      <c r="D193" s="17" t="s">
        <v>7726</v>
      </c>
      <c r="E193" s="14">
        <v>0</v>
      </c>
      <c r="F193" s="14">
        <v>0</v>
      </c>
    </row>
    <row r="194">
      <c r="B194" s="17">
        <v>190</v>
      </c>
      <c r="C194" s="17" t="s">
        <v>7727</v>
      </c>
      <c r="D194" s="17" t="s">
        <v>7728</v>
      </c>
      <c r="E194" s="14">
        <v>0</v>
      </c>
      <c r="F194" s="14">
        <v>0</v>
      </c>
    </row>
    <row r="195">
      <c r="B195" s="17">
        <v>191</v>
      </c>
      <c r="C195" s="17" t="s">
        <v>7729</v>
      </c>
      <c r="D195" s="17" t="s">
        <v>7730</v>
      </c>
      <c r="E195" s="14">
        <v>0</v>
      </c>
      <c r="F195" s="14">
        <v>0</v>
      </c>
    </row>
    <row r="196">
      <c r="B196" s="17">
        <v>192</v>
      </c>
      <c r="C196" s="17" t="s">
        <v>7731</v>
      </c>
      <c r="D196" s="17" t="s">
        <v>7732</v>
      </c>
      <c r="E196" s="14">
        <v>0</v>
      </c>
      <c r="F196" s="14">
        <v>0</v>
      </c>
    </row>
    <row r="197">
      <c r="B197" s="17">
        <v>193</v>
      </c>
      <c r="C197" s="17" t="s">
        <v>7733</v>
      </c>
      <c r="D197" s="17" t="s">
        <v>7734</v>
      </c>
      <c r="E197" s="14">
        <v>0</v>
      </c>
      <c r="F197" s="14">
        <v>0</v>
      </c>
    </row>
    <row r="198">
      <c r="B198" s="17">
        <v>194</v>
      </c>
      <c r="C198" s="17" t="s">
        <v>7735</v>
      </c>
      <c r="D198" s="17" t="s">
        <v>7736</v>
      </c>
      <c r="E198" s="14">
        <v>0</v>
      </c>
      <c r="F198" s="14">
        <v>0</v>
      </c>
    </row>
    <row r="199">
      <c r="B199" s="17">
        <v>195</v>
      </c>
      <c r="C199" s="17" t="s">
        <v>7737</v>
      </c>
      <c r="D199" s="17" t="s">
        <v>7738</v>
      </c>
      <c r="E199" s="14">
        <v>0</v>
      </c>
      <c r="F199" s="14">
        <v>0</v>
      </c>
    </row>
    <row r="200">
      <c r="B200" s="17">
        <v>196</v>
      </c>
      <c r="C200" s="17" t="s">
        <v>7739</v>
      </c>
      <c r="D200" s="17" t="s">
        <v>7740</v>
      </c>
      <c r="E200" s="14">
        <v>0</v>
      </c>
      <c r="F200" s="14">
        <v>0</v>
      </c>
    </row>
    <row r="201">
      <c r="B201" s="17"/>
      <c r="C201" s="17"/>
      <c r="D201" s="17"/>
      <c r="E201" s="14"/>
      <c r="F201" s="14"/>
    </row>
    <row r="202">
      <c r="B202" s="16"/>
      <c r="C202" s="16"/>
      <c r="D202" s="16" t="s">
        <v>7741</v>
      </c>
      <c r="E202" s="15">
        <f>=SUM(E5:E201)</f>
      </c>
      <c r="F202" s="15">
        <f>=SUM(F5:F201)</f>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