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TS\Semester 5\Eti\"/>
    </mc:Choice>
  </mc:AlternateContent>
  <xr:revisionPtr revIDLastSave="0" documentId="8_{205B9C81-69D8-45DA-8AD0-75BC749770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" sheetId="1" r:id="rId1"/>
    <sheet name="CookSpesifik" sheetId="3" r:id="rId2"/>
    <sheet name="CookGeneral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V83" i="3"/>
  <c r="U83" i="3"/>
  <c r="T83" i="3"/>
  <c r="S83" i="3"/>
  <c r="R83" i="3"/>
  <c r="Q83" i="3"/>
  <c r="O83" i="3"/>
  <c r="V82" i="3"/>
  <c r="U82" i="3"/>
  <c r="T82" i="3"/>
  <c r="S82" i="3"/>
  <c r="R82" i="3"/>
  <c r="Q82" i="3"/>
  <c r="O82" i="3"/>
  <c r="V81" i="3"/>
  <c r="U81" i="3"/>
  <c r="T81" i="3"/>
  <c r="S81" i="3"/>
  <c r="R81" i="3"/>
  <c r="Q81" i="3"/>
  <c r="O81" i="3"/>
  <c r="V80" i="3"/>
  <c r="U80" i="3"/>
  <c r="T80" i="3"/>
  <c r="S80" i="3"/>
  <c r="R80" i="3"/>
  <c r="Q80" i="3"/>
  <c r="O80" i="3"/>
  <c r="V79" i="3"/>
  <c r="U79" i="3"/>
  <c r="T79" i="3"/>
  <c r="S79" i="3"/>
  <c r="R79" i="3"/>
  <c r="Q79" i="3"/>
  <c r="O79" i="3"/>
  <c r="V78" i="3"/>
  <c r="U78" i="3"/>
  <c r="T78" i="3"/>
  <c r="S78" i="3"/>
  <c r="R78" i="3"/>
  <c r="Q78" i="3"/>
  <c r="O78" i="3"/>
  <c r="V77" i="3"/>
  <c r="U77" i="3"/>
  <c r="T77" i="3"/>
  <c r="S77" i="3"/>
  <c r="R77" i="3"/>
  <c r="Q77" i="3"/>
  <c r="O77" i="3"/>
  <c r="V76" i="3"/>
  <c r="U76" i="3"/>
  <c r="T76" i="3"/>
  <c r="S76" i="3"/>
  <c r="R76" i="3"/>
  <c r="Q76" i="3"/>
  <c r="O76" i="3"/>
  <c r="V75" i="3"/>
  <c r="U75" i="3"/>
  <c r="T75" i="3"/>
  <c r="S75" i="3"/>
  <c r="R75" i="3"/>
  <c r="Q75" i="3"/>
  <c r="O75" i="3"/>
  <c r="V74" i="3"/>
  <c r="U74" i="3"/>
  <c r="T74" i="3"/>
  <c r="S74" i="3"/>
  <c r="R74" i="3"/>
  <c r="Q74" i="3"/>
  <c r="O74" i="3"/>
  <c r="V73" i="3"/>
  <c r="U73" i="3"/>
  <c r="T73" i="3"/>
  <c r="S73" i="3"/>
  <c r="R73" i="3"/>
  <c r="Q73" i="3"/>
  <c r="O73" i="3"/>
  <c r="V72" i="3"/>
  <c r="U72" i="3"/>
  <c r="T72" i="3"/>
  <c r="S72" i="3"/>
  <c r="R72" i="3"/>
  <c r="Q72" i="3"/>
  <c r="O72" i="3"/>
  <c r="V71" i="3"/>
  <c r="U71" i="3"/>
  <c r="T71" i="3"/>
  <c r="S71" i="3"/>
  <c r="R71" i="3"/>
  <c r="Q71" i="3"/>
  <c r="O71" i="3"/>
  <c r="V70" i="3"/>
  <c r="U70" i="3"/>
  <c r="T70" i="3"/>
  <c r="S70" i="3"/>
  <c r="R70" i="3"/>
  <c r="Q70" i="3"/>
  <c r="O70" i="3"/>
  <c r="V69" i="3"/>
  <c r="U69" i="3"/>
  <c r="T69" i="3"/>
  <c r="S69" i="3"/>
  <c r="R69" i="3"/>
  <c r="Q69" i="3"/>
  <c r="O69" i="3"/>
  <c r="V68" i="3"/>
  <c r="U68" i="3"/>
  <c r="T68" i="3"/>
  <c r="S68" i="3"/>
  <c r="R68" i="3"/>
  <c r="Q68" i="3"/>
  <c r="O68" i="3"/>
  <c r="V67" i="3"/>
  <c r="U67" i="3"/>
  <c r="T67" i="3"/>
  <c r="S67" i="3"/>
  <c r="R67" i="3"/>
  <c r="Q67" i="3"/>
  <c r="O67" i="3"/>
  <c r="V66" i="3"/>
  <c r="U66" i="3"/>
  <c r="T66" i="3"/>
  <c r="S66" i="3"/>
  <c r="R66" i="3"/>
  <c r="Q66" i="3"/>
  <c r="O66" i="3"/>
  <c r="V65" i="3"/>
  <c r="U65" i="3"/>
  <c r="T65" i="3"/>
  <c r="S65" i="3"/>
  <c r="R65" i="3"/>
  <c r="Q65" i="3"/>
  <c r="O65" i="3"/>
  <c r="V64" i="3"/>
  <c r="U64" i="3"/>
  <c r="T64" i="3"/>
  <c r="S64" i="3"/>
  <c r="R64" i="3"/>
  <c r="Q64" i="3"/>
  <c r="O64" i="3"/>
  <c r="V63" i="3"/>
  <c r="U63" i="3"/>
  <c r="T63" i="3"/>
  <c r="S63" i="3"/>
  <c r="R63" i="3"/>
  <c r="Q63" i="3"/>
  <c r="O63" i="3"/>
  <c r="V62" i="3"/>
  <c r="U62" i="3"/>
  <c r="T62" i="3"/>
  <c r="S62" i="3"/>
  <c r="R62" i="3"/>
  <c r="Q62" i="3"/>
  <c r="O62" i="3"/>
  <c r="V61" i="3"/>
  <c r="U61" i="3"/>
  <c r="T61" i="3"/>
  <c r="S61" i="3"/>
  <c r="R61" i="3"/>
  <c r="Q61" i="3"/>
  <c r="O61" i="3"/>
  <c r="V60" i="3"/>
  <c r="U60" i="3"/>
  <c r="T60" i="3"/>
  <c r="S60" i="3"/>
  <c r="R60" i="3"/>
  <c r="Q60" i="3"/>
  <c r="O60" i="3"/>
  <c r="V59" i="3"/>
  <c r="U59" i="3"/>
  <c r="T59" i="3"/>
  <c r="S59" i="3"/>
  <c r="R59" i="3"/>
  <c r="Q59" i="3"/>
  <c r="O59" i="3"/>
  <c r="V58" i="3"/>
  <c r="U58" i="3"/>
  <c r="T58" i="3"/>
  <c r="S58" i="3"/>
  <c r="R58" i="3"/>
  <c r="Q58" i="3"/>
  <c r="O58" i="3"/>
  <c r="V57" i="3"/>
  <c r="U57" i="3"/>
  <c r="T57" i="3"/>
  <c r="S57" i="3"/>
  <c r="R57" i="3"/>
  <c r="Q57" i="3"/>
  <c r="O57" i="3"/>
  <c r="V56" i="3"/>
  <c r="U56" i="3"/>
  <c r="T56" i="3"/>
  <c r="S56" i="3"/>
  <c r="R56" i="3"/>
  <c r="Q56" i="3"/>
  <c r="O56" i="3"/>
  <c r="V55" i="3"/>
  <c r="U55" i="3"/>
  <c r="T55" i="3"/>
  <c r="S55" i="3"/>
  <c r="R55" i="3"/>
  <c r="Q55" i="3"/>
  <c r="O55" i="3"/>
  <c r="V54" i="3"/>
  <c r="U54" i="3"/>
  <c r="T54" i="3"/>
  <c r="S54" i="3"/>
  <c r="R54" i="3"/>
  <c r="Q54" i="3"/>
  <c r="O54" i="3"/>
  <c r="V53" i="3"/>
  <c r="U53" i="3"/>
  <c r="T53" i="3"/>
  <c r="S53" i="3"/>
  <c r="R53" i="3"/>
  <c r="Q53" i="3"/>
  <c r="O53" i="3"/>
  <c r="V52" i="3"/>
  <c r="U52" i="3"/>
  <c r="T52" i="3"/>
  <c r="S52" i="3"/>
  <c r="R52" i="3"/>
  <c r="Q52" i="3"/>
  <c r="O52" i="3"/>
  <c r="V51" i="3"/>
  <c r="U51" i="3"/>
  <c r="T51" i="3"/>
  <c r="S51" i="3"/>
  <c r="R51" i="3"/>
  <c r="Q51" i="3"/>
  <c r="O51" i="3"/>
  <c r="V50" i="3"/>
  <c r="U50" i="3"/>
  <c r="T50" i="3"/>
  <c r="S50" i="3"/>
  <c r="R50" i="3"/>
  <c r="Q50" i="3"/>
  <c r="O50" i="3"/>
  <c r="V49" i="3"/>
  <c r="U49" i="3"/>
  <c r="T49" i="3"/>
  <c r="S49" i="3"/>
  <c r="R49" i="3"/>
  <c r="Q49" i="3"/>
  <c r="O49" i="3"/>
  <c r="V48" i="3"/>
  <c r="U48" i="3"/>
  <c r="T48" i="3"/>
  <c r="S48" i="3"/>
  <c r="R48" i="3"/>
  <c r="Q48" i="3"/>
  <c r="O48" i="3"/>
  <c r="V47" i="3"/>
  <c r="U47" i="3"/>
  <c r="T47" i="3"/>
  <c r="S47" i="3"/>
  <c r="R47" i="3"/>
  <c r="Q47" i="3"/>
  <c r="O47" i="3"/>
  <c r="V46" i="3"/>
  <c r="U46" i="3"/>
  <c r="T46" i="3"/>
  <c r="S46" i="3"/>
  <c r="R46" i="3"/>
  <c r="Q46" i="3"/>
  <c r="O46" i="3"/>
  <c r="V45" i="3"/>
  <c r="U45" i="3"/>
  <c r="T45" i="3"/>
  <c r="S45" i="3"/>
  <c r="R45" i="3"/>
  <c r="Q45" i="3"/>
  <c r="O45" i="3"/>
  <c r="V44" i="3"/>
  <c r="U44" i="3"/>
  <c r="T44" i="3"/>
  <c r="S44" i="3"/>
  <c r="R44" i="3"/>
  <c r="Q44" i="3"/>
  <c r="O44" i="3"/>
  <c r="V43" i="3"/>
  <c r="U43" i="3"/>
  <c r="T43" i="3"/>
  <c r="S43" i="3"/>
  <c r="R43" i="3"/>
  <c r="Q43" i="3"/>
  <c r="O43" i="3"/>
  <c r="V42" i="3"/>
  <c r="U42" i="3"/>
  <c r="T42" i="3"/>
  <c r="S42" i="3"/>
  <c r="R42" i="3"/>
  <c r="Q42" i="3"/>
  <c r="O42" i="3"/>
  <c r="V41" i="3"/>
  <c r="U41" i="3"/>
  <c r="T41" i="3"/>
  <c r="S41" i="3"/>
  <c r="R41" i="3"/>
  <c r="Q41" i="3"/>
  <c r="O41" i="3"/>
  <c r="V40" i="3"/>
  <c r="U40" i="3"/>
  <c r="T40" i="3"/>
  <c r="S40" i="3"/>
  <c r="R40" i="3"/>
  <c r="Q40" i="3"/>
  <c r="O40" i="3"/>
  <c r="V39" i="3"/>
  <c r="U39" i="3"/>
  <c r="T39" i="3"/>
  <c r="S39" i="3"/>
  <c r="R39" i="3"/>
  <c r="Q39" i="3"/>
  <c r="O39" i="3"/>
  <c r="V38" i="3"/>
  <c r="U38" i="3"/>
  <c r="T38" i="3"/>
  <c r="S38" i="3"/>
  <c r="R38" i="3"/>
  <c r="Q38" i="3"/>
  <c r="O38" i="3"/>
  <c r="V37" i="3"/>
  <c r="U37" i="3"/>
  <c r="T37" i="3"/>
  <c r="S37" i="3"/>
  <c r="R37" i="3"/>
  <c r="Q37" i="3"/>
  <c r="O37" i="3"/>
  <c r="V36" i="3"/>
  <c r="U36" i="3"/>
  <c r="T36" i="3"/>
  <c r="S36" i="3"/>
  <c r="R36" i="3"/>
  <c r="Q36" i="3"/>
  <c r="O36" i="3"/>
  <c r="V35" i="3"/>
  <c r="U35" i="3"/>
  <c r="T35" i="3"/>
  <c r="S35" i="3"/>
  <c r="R35" i="3"/>
  <c r="Q35" i="3"/>
  <c r="O35" i="3"/>
  <c r="V34" i="3"/>
  <c r="U34" i="3"/>
  <c r="T34" i="3"/>
  <c r="S34" i="3"/>
  <c r="R34" i="3"/>
  <c r="Q34" i="3"/>
  <c r="O34" i="3"/>
  <c r="V33" i="3"/>
  <c r="U33" i="3"/>
  <c r="T33" i="3"/>
  <c r="S33" i="3"/>
  <c r="R33" i="3"/>
  <c r="Q33" i="3"/>
  <c r="O33" i="3"/>
  <c r="V32" i="3"/>
  <c r="U32" i="3"/>
  <c r="T32" i="3"/>
  <c r="S32" i="3"/>
  <c r="R32" i="3"/>
  <c r="Q32" i="3"/>
  <c r="O32" i="3"/>
  <c r="V31" i="3"/>
  <c r="U31" i="3"/>
  <c r="T31" i="3"/>
  <c r="S31" i="3"/>
  <c r="R31" i="3"/>
  <c r="Q31" i="3"/>
  <c r="O31" i="3"/>
  <c r="V30" i="3"/>
  <c r="U30" i="3"/>
  <c r="T30" i="3"/>
  <c r="S30" i="3"/>
  <c r="R30" i="3"/>
  <c r="Q30" i="3"/>
  <c r="O30" i="3"/>
  <c r="V29" i="3"/>
  <c r="U29" i="3"/>
  <c r="T29" i="3"/>
  <c r="S29" i="3"/>
  <c r="R29" i="3"/>
  <c r="Q29" i="3"/>
  <c r="O29" i="3"/>
  <c r="V28" i="3"/>
  <c r="U28" i="3"/>
  <c r="T28" i="3"/>
  <c r="S28" i="3"/>
  <c r="R28" i="3"/>
  <c r="Q28" i="3"/>
  <c r="O28" i="3"/>
  <c r="V27" i="3"/>
  <c r="U27" i="3"/>
  <c r="T27" i="3"/>
  <c r="S27" i="3"/>
  <c r="R27" i="3"/>
  <c r="Q27" i="3"/>
  <c r="O27" i="3"/>
  <c r="V26" i="3"/>
  <c r="U26" i="3"/>
  <c r="T26" i="3"/>
  <c r="S26" i="3"/>
  <c r="R26" i="3"/>
  <c r="Q26" i="3"/>
  <c r="O26" i="3"/>
  <c r="V25" i="3"/>
  <c r="U25" i="3"/>
  <c r="T25" i="3"/>
  <c r="S25" i="3"/>
  <c r="R25" i="3"/>
  <c r="Q25" i="3"/>
  <c r="O25" i="3"/>
  <c r="V24" i="3"/>
  <c r="U24" i="3"/>
  <c r="T24" i="3"/>
  <c r="S24" i="3"/>
  <c r="R24" i="3"/>
  <c r="Q24" i="3"/>
  <c r="O24" i="3"/>
  <c r="V23" i="3"/>
  <c r="U23" i="3"/>
  <c r="T23" i="3"/>
  <c r="S23" i="3"/>
  <c r="R23" i="3"/>
  <c r="Q23" i="3"/>
  <c r="O23" i="3"/>
  <c r="V22" i="3"/>
  <c r="U22" i="3"/>
  <c r="T22" i="3"/>
  <c r="S22" i="3"/>
  <c r="R22" i="3"/>
  <c r="Q22" i="3"/>
  <c r="O22" i="3"/>
  <c r="V21" i="3"/>
  <c r="U21" i="3"/>
  <c r="T21" i="3"/>
  <c r="S21" i="3"/>
  <c r="R21" i="3"/>
  <c r="Q21" i="3"/>
  <c r="O21" i="3"/>
  <c r="V20" i="3"/>
  <c r="U20" i="3"/>
  <c r="T20" i="3"/>
  <c r="S20" i="3"/>
  <c r="R20" i="3"/>
  <c r="Q20" i="3"/>
  <c r="O20" i="3"/>
  <c r="V19" i="3"/>
  <c r="U19" i="3"/>
  <c r="T19" i="3"/>
  <c r="S19" i="3"/>
  <c r="R19" i="3"/>
  <c r="Q19" i="3"/>
  <c r="O19" i="3"/>
  <c r="V18" i="3"/>
  <c r="U18" i="3"/>
  <c r="T18" i="3"/>
  <c r="S18" i="3"/>
  <c r="R18" i="3"/>
  <c r="Q18" i="3"/>
  <c r="O18" i="3"/>
  <c r="V17" i="3"/>
  <c r="U17" i="3"/>
  <c r="T17" i="3"/>
  <c r="S17" i="3"/>
  <c r="R17" i="3"/>
  <c r="Q17" i="3"/>
  <c r="O17" i="3"/>
  <c r="V16" i="3"/>
  <c r="U16" i="3"/>
  <c r="T16" i="3"/>
  <c r="S16" i="3"/>
  <c r="R16" i="3"/>
  <c r="Q16" i="3"/>
  <c r="O16" i="3"/>
  <c r="V15" i="3"/>
  <c r="U15" i="3"/>
  <c r="T15" i="3"/>
  <c r="S15" i="3"/>
  <c r="R15" i="3"/>
  <c r="Q15" i="3"/>
  <c r="O15" i="3"/>
  <c r="V14" i="3"/>
  <c r="U14" i="3"/>
  <c r="T14" i="3"/>
  <c r="S14" i="3"/>
  <c r="R14" i="3"/>
  <c r="Q14" i="3"/>
  <c r="O14" i="3"/>
  <c r="V13" i="3"/>
  <c r="U13" i="3"/>
  <c r="T13" i="3"/>
  <c r="S13" i="3"/>
  <c r="R13" i="3"/>
  <c r="Q13" i="3"/>
  <c r="O13" i="3"/>
  <c r="V12" i="3"/>
  <c r="U12" i="3"/>
  <c r="T12" i="3"/>
  <c r="S12" i="3"/>
  <c r="R12" i="3"/>
  <c r="Q12" i="3"/>
  <c r="O12" i="3"/>
  <c r="V11" i="3"/>
  <c r="U11" i="3"/>
  <c r="T11" i="3"/>
  <c r="S11" i="3"/>
  <c r="R11" i="3"/>
  <c r="Q11" i="3"/>
  <c r="O11" i="3"/>
  <c r="V10" i="3"/>
  <c r="U10" i="3"/>
  <c r="T10" i="3"/>
  <c r="S10" i="3"/>
  <c r="R10" i="3"/>
  <c r="Q10" i="3"/>
  <c r="O10" i="3"/>
  <c r="V9" i="3"/>
  <c r="U9" i="3"/>
  <c r="T9" i="3"/>
  <c r="S9" i="3"/>
  <c r="R9" i="3"/>
  <c r="Q9" i="3"/>
  <c r="O9" i="3"/>
  <c r="V8" i="3"/>
  <c r="U8" i="3"/>
  <c r="T8" i="3"/>
  <c r="S8" i="3"/>
  <c r="R8" i="3"/>
  <c r="Q8" i="3"/>
  <c r="O8" i="3"/>
  <c r="V7" i="3"/>
  <c r="U7" i="3"/>
  <c r="T7" i="3"/>
  <c r="S7" i="3"/>
  <c r="R7" i="3"/>
  <c r="Q7" i="3"/>
  <c r="O7" i="3"/>
  <c r="V6" i="3"/>
  <c r="U6" i="3"/>
  <c r="T6" i="3"/>
  <c r="S6" i="3"/>
  <c r="R6" i="3"/>
  <c r="Q6" i="3"/>
  <c r="O6" i="3"/>
  <c r="V5" i="3"/>
  <c r="U5" i="3"/>
  <c r="T5" i="3"/>
  <c r="S5" i="3"/>
  <c r="R5" i="3"/>
  <c r="Q5" i="3"/>
  <c r="O5" i="3"/>
  <c r="V4" i="3"/>
  <c r="U4" i="3"/>
  <c r="T4" i="3"/>
  <c r="S4" i="3"/>
  <c r="R4" i="3"/>
  <c r="Q4" i="3"/>
  <c r="O4" i="3"/>
  <c r="V3" i="3"/>
  <c r="U3" i="3"/>
  <c r="T3" i="3"/>
  <c r="S3" i="3"/>
  <c r="R3" i="3"/>
  <c r="Q3" i="3"/>
  <c r="O3" i="3"/>
  <c r="V2" i="3"/>
  <c r="U2" i="3"/>
  <c r="T2" i="3"/>
  <c r="S2" i="3"/>
  <c r="R2" i="3"/>
  <c r="Q2" i="3"/>
  <c r="O2" i="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</calcChain>
</file>

<file path=xl/sharedStrings.xml><?xml version="1.0" encoding="utf-8"?>
<sst xmlns="http://schemas.openxmlformats.org/spreadsheetml/2006/main" count="44" uniqueCount="36">
  <si>
    <t>Timestamp</t>
  </si>
  <si>
    <t xml:space="preserve">Apakah informasi yang tersedia pada aplikasi myITS Mentoring sudah sesuai yang anda cari? </t>
  </si>
  <si>
    <t xml:space="preserve">Apakah informasi yang anda cari pada aplikasi  myITS Mentoring mudah dipahami? </t>
  </si>
  <si>
    <t xml:space="preserve">Apakah informasi pada aplikasi myITS Mentoring menurut anda sudah cukup lengkap? </t>
  </si>
  <si>
    <t xml:space="preserve">Apakah aplikasi myITS Mentoring sudah memberikan informasi yang benar dan akurat? </t>
  </si>
  <si>
    <t>apakah anda sudah merasa puas dengan keakuratan dari aplikasi myITS Mentoring ?</t>
  </si>
  <si>
    <t xml:space="preserve">Apakah tampilan aplikasi myITS Mentoring cukup menarik bagi anda? </t>
  </si>
  <si>
    <t xml:space="preserve">Apakah desain tampilan menu dan link pada aplikasi myITS Mentoring sudah tersusun dengan baik? </t>
  </si>
  <si>
    <t xml:space="preserve"> Apakah aplikasi MyITS Mentoring mudah digunakan?  </t>
  </si>
  <si>
    <t xml:space="preserve">Apakah aplikasi MyITS Mentoring mudah diakses di mana saja dan kapan saja? </t>
  </si>
  <si>
    <t xml:space="preserve">Apakah informasi yang anda butuhkan pada aplikasi MyITS Mentoring mudah diperoleh?  </t>
  </si>
  <si>
    <t xml:space="preserve">Apakah informasi pada aplikasi MyITS Mentoring selalu memberikan informasi yang terbaru? </t>
  </si>
  <si>
    <t>Apakah sistem aplikasi MyITS Mentoring menampilkan masa berlaku kode presensi secara tepat waktu?</t>
  </si>
  <si>
    <t xml:space="preserve">Apakah Puas menggunakan Aplikasi MyITS Mentoring ? </t>
  </si>
  <si>
    <t>Apakah layanan dalam Aplikasi MyITS Mentoring sudah sesuai kebutuhan?</t>
  </si>
  <si>
    <t>Total</t>
  </si>
  <si>
    <t>X1</t>
  </si>
  <si>
    <t>X2</t>
  </si>
  <si>
    <t>X3</t>
  </si>
  <si>
    <t>X4</t>
  </si>
  <si>
    <t>X5</t>
  </si>
  <si>
    <t>Y</t>
  </si>
  <si>
    <t>X1.1</t>
  </si>
  <si>
    <t>X1.2</t>
  </si>
  <si>
    <t>X1.3</t>
  </si>
  <si>
    <t>X2.1</t>
  </si>
  <si>
    <t>X2.2</t>
  </si>
  <si>
    <t>X3.1</t>
  </si>
  <si>
    <t>X3.2</t>
  </si>
  <si>
    <t>X4.1</t>
  </si>
  <si>
    <t>X4.2</t>
  </si>
  <si>
    <t>X5.1</t>
  </si>
  <si>
    <t>X5.2</t>
  </si>
  <si>
    <t>X5.3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</si>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</sst>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/>
    <xf numFmtId="2" fontId="0" fillId="0" borderId="0" xfId="0" applyNumberFormat="1"/>
    <xf numFmtId="0" fontId="2" fillId="2" borderId="13" xfId="0" applyFont="1" applyFill="1" applyBorder="1"/>
    <xf numFmtId="0" fontId="0" fillId="0" borderId="13" xfId="0" applyBorder="1"/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0" fillId="0" borderId="21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36">
    <dxf>
      <numFmt numFmtId="2" formatCode="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textRotation="0" wrapText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P83">
  <tableColumns count="16">
    <tableColumn id="1" xr3:uid="{00000000-0010-0000-0000-000001000000}" name="Timestamp"/>
    <tableColumn id="4" xr3:uid="{00000000-0010-0000-0000-000004000000}" name="Apakah informasi yang tersedia pada aplikasi myITS Mentoring sudah sesuai yang anda cari? "/>
    <tableColumn id="5" xr3:uid="{00000000-0010-0000-0000-000005000000}" name="Apakah informasi yang anda cari pada aplikasi  myITS Mentoring mudah dipahami? "/>
    <tableColumn id="6" xr3:uid="{00000000-0010-0000-0000-000006000000}" name="Apakah informasi pada aplikasi myITS Mentoring menurut anda sudah cukup lengkap? "/>
    <tableColumn id="7" xr3:uid="{00000000-0010-0000-0000-000007000000}" name="Apakah aplikasi myITS Mentoring sudah memberikan informasi yang benar dan akurat? "/>
    <tableColumn id="8" xr3:uid="{00000000-0010-0000-0000-000008000000}" name="apakah anda sudah merasa puas dengan keakuratan dari aplikasi myITS Mentoring ?"/>
    <tableColumn id="9" xr3:uid="{00000000-0010-0000-0000-000009000000}" name="Apakah tampilan aplikasi myITS Mentoring cukup menarik bagi anda? "/>
    <tableColumn id="10" xr3:uid="{00000000-0010-0000-0000-00000A000000}" name="Apakah desain tampilan menu dan link pada aplikasi myITS Mentoring sudah tersusun dengan baik? "/>
    <tableColumn id="11" xr3:uid="{00000000-0010-0000-0000-00000B000000}" name=" Apakah aplikasi MyITS Mentoring mudah digunakan?  "/>
    <tableColumn id="12" xr3:uid="{00000000-0010-0000-0000-00000C000000}" name="Apakah aplikasi MyITS Mentoring mudah diakses di mana saja dan kapan saja? "/>
    <tableColumn id="13" xr3:uid="{00000000-0010-0000-0000-00000D000000}" name="Apakah informasi yang anda butuhkan pada aplikasi MyITS Mentoring mudah diperoleh?  "/>
    <tableColumn id="14" xr3:uid="{00000000-0010-0000-0000-00000E000000}" name="Apakah informasi pada aplikasi MyITS Mentoring selalu memberikan informasi yang terbaru? "/>
    <tableColumn id="15" xr3:uid="{00000000-0010-0000-0000-00000F000000}" name="Apakah sistem aplikasi MyITS Mentoring menampilkan masa berlaku kode presensi secara tepat waktu?"/>
    <tableColumn id="16" xr3:uid="{00000000-0010-0000-0000-000010000000}" name="Apakah Puas menggunakan Aplikasi MyITS Mentoring ? "/>
    <tableColumn id="17" xr3:uid="{00000000-0010-0000-0000-000011000000}" name="Apakah layanan dalam Aplikasi MyITS Mentoring sudah sesuai kebutuhan?"/>
    <tableColumn id="18" xr3:uid="{8E7A1578-3FCC-40CC-A69C-828212F1381F}" name="Total" dataDxfId="32">
      <calculatedColumnFormula>SUM(Form_Responses1[[#This Row],[Apakah informasi yang tersedia pada aplikasi myITS Mentoring sudah sesuai yang anda cari? ]:[Apakah layanan dalam Aplikasi MyITS Mentoring sudah sesuai kebutuhan?]])</calculatedColumnFormula>
    </tableColumn>
  </tableColumns>
  <tableStyleInfo name="Form Responses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8376F2-A99C-4B64-B001-7E9904398943}" name="Form_Responses13" displayName="Form_Responses13" ref="A1:O83" headerRowDxfId="31" dataDxfId="29" totalsRowDxfId="27" headerRowBorderDxfId="30" tableBorderDxfId="28">
  <tableColumns count="15">
    <tableColumn id="4" xr3:uid="{3B453840-80A9-40DE-8AA5-6CD2E8D5FAD8}" name="X1.1" dataDxfId="26"/>
    <tableColumn id="5" xr3:uid="{EEFDCB2A-A9B3-4347-821A-926310A1981B}" name="X1.2" dataDxfId="25"/>
    <tableColumn id="6" xr3:uid="{6DAC5838-10BB-4693-A1A1-38A8FBE6707A}" name="X1.3" dataDxfId="24"/>
    <tableColumn id="7" xr3:uid="{9088BEAF-56FE-49C3-B0ED-D2AA07FEEA2C}" name="X2.1" dataDxfId="23"/>
    <tableColumn id="8" xr3:uid="{4074D4F2-1BEB-4547-B370-05CDFE705A67}" name="X2.2" dataDxfId="22"/>
    <tableColumn id="9" xr3:uid="{D6E8F238-AE2D-44D8-BB98-E4F6A115E2FA}" name="X3.1" dataDxfId="21"/>
    <tableColumn id="10" xr3:uid="{3B9A1E4C-9D52-46E2-85CD-20229991568A}" name="X3.2" dataDxfId="20"/>
    <tableColumn id="11" xr3:uid="{18B6A40D-B601-4A10-A46A-160158BBE7EF}" name="X4.1" dataDxfId="19"/>
    <tableColumn id="12" xr3:uid="{BB29C22B-87B4-40DF-9921-24366C3B32D1}" name="X4.2" dataDxfId="18"/>
    <tableColumn id="13" xr3:uid="{EFF83BEF-1DC8-4F28-8CA4-F5DC793A0D09}" name="X5.1" dataDxfId="17"/>
    <tableColumn id="14" xr3:uid="{C645B2F2-6581-45C5-8378-3349AFD5EBD0}" name="X5.2" dataDxfId="16"/>
    <tableColumn id="15" xr3:uid="{B6C765DB-CF62-4E63-94D2-D426D92918DC}" name="X5.3" dataDxfId="15"/>
    <tableColumn id="16" xr3:uid="{B33AE634-5598-4676-8CFF-42C02113B3D3}" name="Y1" dataDxfId="14"/>
    <tableColumn id="17" xr3:uid="{D47E0A9C-D138-4D77-8E1D-5C9DCCC36C64}" name="Y2" dataDxfId="13"/>
    <tableColumn id="18" xr3:uid="{7B5916EB-73AC-4FC2-B81D-F8E997E7191B}" name="Total" dataDxfId="12">
      <calculatedColumnFormula>SUM(Form_Responses13[[#This Row],[X1.1]:[Y2]])</calculatedColumnFormula>
    </tableColumn>
  </tableColumns>
  <tableStyleInfo name="Form Responses 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ED4969-7C9D-4E2A-BA29-36DB9C1C7028}" name="Form_Responses135" displayName="Form_Responses135" ref="A1:G83" headerRowDxfId="11" dataDxfId="9" totalsRowDxfId="7" headerRowBorderDxfId="10" tableBorderDxfId="8">
  <tableColumns count="7">
    <tableColumn id="4" xr3:uid="{D9394162-3A08-415A-B43E-B79B9DC8F3F9}" name="X1" dataDxfId="6">
      <calculatedColumnFormula>SUM(Form_Responses13[[#This Row],[X1.1]:[X1.3]])</calculatedColumnFormula>
    </tableColumn>
    <tableColumn id="5" xr3:uid="{62436B63-2B6F-4A43-B287-1F5568C3EC21}" name="X2" dataDxfId="5">
      <calculatedColumnFormula>SUM(Form_Responses13[[#This Row],[X2.1]:[X2.2]])</calculatedColumnFormula>
    </tableColumn>
    <tableColumn id="6" xr3:uid="{C39CEC33-F729-4116-BA68-37935DBEC003}" name="X3" dataDxfId="4">
      <calculatedColumnFormula>SUM(Form_Responses13[[#This Row],[X3.1]:[X3.2]])</calculatedColumnFormula>
    </tableColumn>
    <tableColumn id="7" xr3:uid="{A83D3892-4B86-47A1-B941-BEEA694E257C}" name="X4" dataDxfId="3">
      <calculatedColumnFormula>SUM(Form_Responses13[[#This Row],[X4.1]:[X4.2]])</calculatedColumnFormula>
    </tableColumn>
    <tableColumn id="8" xr3:uid="{E547A106-327D-440E-ADEF-4143942A7990}" name="X5" dataDxfId="2">
      <calculatedColumnFormula>SUM(Form_Responses13[[#This Row],[X5.1]:[X5.3]])</calculatedColumnFormula>
    </tableColumn>
    <tableColumn id="9" xr3:uid="{38CA3F06-71E7-41D4-9EC8-598B5607FE53}" name="Y" dataDxfId="1">
      <calculatedColumnFormula>SUM(Form_Responses13[[#This Row],[Y1]:[Y2]])</calculatedColumnFormula>
    </tableColumn>
    <tableColumn id="10" xr3:uid="{6A4D5E67-C8F3-4F8C-ADAF-50FCA349EA3D}" name="Total" dataDxfId="0">
      <calculatedColumnFormula>Form_Responses13[[#This Row],[Total]]</calculatedColumnFormula>
    </tableColumn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83"/>
  <sheetViews>
    <sheetView tabSelected="1" workbookViewId="0">
      <pane ySplit="1" topLeftCell="A2" activePane="bottomLeft" state="frozen"/>
      <selection pane="bottomLeft" activeCell="D87" sqref="D9:D87"/>
    </sheetView>
  </sheetViews>
  <sheetFormatPr defaultColWidth="12.6640625" defaultRowHeight="15.75" customHeight="1" x14ac:dyDescent="0.25"/>
  <cols>
    <col min="1" max="3" width="18.88671875" customWidth="1"/>
    <col min="4" max="17" width="37.6640625" customWidth="1"/>
    <col min="18" max="22" width="18.88671875" customWidth="1"/>
  </cols>
  <sheetData>
    <row r="1" spans="1:23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13" t="s">
        <v>15</v>
      </c>
      <c r="R1" s="13"/>
      <c r="S1" s="13"/>
      <c r="T1" s="13"/>
      <c r="U1" s="13"/>
      <c r="V1" s="13"/>
      <c r="W1" s="13"/>
    </row>
    <row r="2" spans="1:23" ht="15.75" customHeight="1" x14ac:dyDescent="0.25">
      <c r="A2" s="4">
        <v>45621.395267812499</v>
      </c>
      <c r="B2" s="5">
        <v>2</v>
      </c>
      <c r="C2" s="5">
        <v>5</v>
      </c>
      <c r="D2" s="5">
        <v>2</v>
      </c>
      <c r="E2" s="5">
        <v>5</v>
      </c>
      <c r="F2" s="5">
        <v>2</v>
      </c>
      <c r="G2" s="5">
        <v>2</v>
      </c>
      <c r="H2" s="5">
        <v>4</v>
      </c>
      <c r="I2" s="5">
        <v>5</v>
      </c>
      <c r="J2" s="5">
        <v>5</v>
      </c>
      <c r="K2" s="5">
        <v>4</v>
      </c>
      <c r="L2" s="5">
        <v>1</v>
      </c>
      <c r="M2" s="5">
        <v>1</v>
      </c>
      <c r="N2" s="5">
        <v>2</v>
      </c>
      <c r="O2" s="6">
        <v>2</v>
      </c>
      <c r="P2" s="14">
        <f>SUM(Form_Responses1[[#This Row],[Apakah informasi yang tersedia pada aplikasi myITS Mentoring sudah sesuai yang anda cari? ]:[Apakah layanan dalam Aplikasi MyITS Mentoring sudah sesuai kebutuhan?]])</f>
        <v>42</v>
      </c>
    </row>
    <row r="3" spans="1:23" ht="15.75" customHeight="1" x14ac:dyDescent="0.25">
      <c r="A3" s="7">
        <v>45621.396127662039</v>
      </c>
      <c r="B3" s="8">
        <v>4</v>
      </c>
      <c r="C3" s="8">
        <v>4</v>
      </c>
      <c r="D3" s="8">
        <v>3</v>
      </c>
      <c r="E3" s="8">
        <v>4</v>
      </c>
      <c r="F3" s="8">
        <v>4</v>
      </c>
      <c r="G3" s="8">
        <v>2</v>
      </c>
      <c r="H3" s="8">
        <v>3</v>
      </c>
      <c r="I3" s="8">
        <v>4</v>
      </c>
      <c r="J3" s="8">
        <v>5</v>
      </c>
      <c r="K3" s="8">
        <v>3</v>
      </c>
      <c r="L3" s="8">
        <v>3</v>
      </c>
      <c r="M3" s="8">
        <v>5</v>
      </c>
      <c r="N3" s="8">
        <v>4</v>
      </c>
      <c r="O3" s="9">
        <v>4</v>
      </c>
      <c r="P3" s="14">
        <f>SUM(Form_Responses1[[#This Row],[Apakah informasi yang tersedia pada aplikasi myITS Mentoring sudah sesuai yang anda cari? ]:[Apakah layanan dalam Aplikasi MyITS Mentoring sudah sesuai kebutuhan?]])</f>
        <v>52</v>
      </c>
    </row>
    <row r="4" spans="1:23" ht="15.75" customHeight="1" x14ac:dyDescent="0.25">
      <c r="A4" s="4">
        <v>45621.398306215277</v>
      </c>
      <c r="B4" s="5">
        <v>4</v>
      </c>
      <c r="C4" s="5">
        <v>3</v>
      </c>
      <c r="D4" s="5">
        <v>2</v>
      </c>
      <c r="E4" s="5">
        <v>4</v>
      </c>
      <c r="F4" s="5">
        <v>2</v>
      </c>
      <c r="G4" s="5">
        <v>4</v>
      </c>
      <c r="H4" s="5">
        <v>4</v>
      </c>
      <c r="I4" s="5">
        <v>3</v>
      </c>
      <c r="J4" s="5">
        <v>4</v>
      </c>
      <c r="K4" s="5">
        <v>3</v>
      </c>
      <c r="L4" s="5">
        <v>4</v>
      </c>
      <c r="M4" s="5">
        <v>2</v>
      </c>
      <c r="N4" s="5">
        <v>4</v>
      </c>
      <c r="O4" s="6">
        <v>4</v>
      </c>
      <c r="P4" s="14">
        <f>SUM(Form_Responses1[[#This Row],[Apakah informasi yang tersedia pada aplikasi myITS Mentoring sudah sesuai yang anda cari? ]:[Apakah layanan dalam Aplikasi MyITS Mentoring sudah sesuai kebutuhan?]])</f>
        <v>47</v>
      </c>
    </row>
    <row r="5" spans="1:23" ht="15.75" customHeight="1" x14ac:dyDescent="0.25">
      <c r="A5" s="7">
        <v>45621.412095740743</v>
      </c>
      <c r="B5" s="8">
        <v>5</v>
      </c>
      <c r="C5" s="8">
        <v>4</v>
      </c>
      <c r="D5" s="8">
        <v>5</v>
      </c>
      <c r="E5" s="8">
        <v>4</v>
      </c>
      <c r="F5" s="8">
        <v>4</v>
      </c>
      <c r="G5" s="8">
        <v>4</v>
      </c>
      <c r="H5" s="8">
        <v>4</v>
      </c>
      <c r="I5" s="8">
        <v>5</v>
      </c>
      <c r="J5" s="8">
        <v>5</v>
      </c>
      <c r="K5" s="8">
        <v>4</v>
      </c>
      <c r="L5" s="8">
        <v>5</v>
      </c>
      <c r="M5" s="8">
        <v>4</v>
      </c>
      <c r="N5" s="8">
        <v>4</v>
      </c>
      <c r="O5" s="9">
        <v>5</v>
      </c>
      <c r="P5" s="14">
        <f>SUM(Form_Responses1[[#This Row],[Apakah informasi yang tersedia pada aplikasi myITS Mentoring sudah sesuai yang anda cari? ]:[Apakah layanan dalam Aplikasi MyITS Mentoring sudah sesuai kebutuhan?]])</f>
        <v>62</v>
      </c>
    </row>
    <row r="6" spans="1:23" ht="15.75" customHeight="1" x14ac:dyDescent="0.25">
      <c r="A6" s="4">
        <v>45621.428568101852</v>
      </c>
      <c r="B6" s="5">
        <v>3</v>
      </c>
      <c r="C6" s="5">
        <v>3</v>
      </c>
      <c r="D6" s="5">
        <v>4</v>
      </c>
      <c r="E6" s="5">
        <v>3</v>
      </c>
      <c r="F6" s="5">
        <v>3</v>
      </c>
      <c r="G6" s="5">
        <v>4</v>
      </c>
      <c r="H6" s="5">
        <v>4</v>
      </c>
      <c r="I6" s="5">
        <v>4</v>
      </c>
      <c r="J6" s="5">
        <v>4</v>
      </c>
      <c r="K6" s="5">
        <v>4</v>
      </c>
      <c r="L6" s="5">
        <v>2</v>
      </c>
      <c r="M6" s="5">
        <v>4</v>
      </c>
      <c r="N6" s="5">
        <v>3</v>
      </c>
      <c r="O6" s="6">
        <v>4</v>
      </c>
      <c r="P6" s="14">
        <f>SUM(Form_Responses1[[#This Row],[Apakah informasi yang tersedia pada aplikasi myITS Mentoring sudah sesuai yang anda cari? ]:[Apakah layanan dalam Aplikasi MyITS Mentoring sudah sesuai kebutuhan?]])</f>
        <v>49</v>
      </c>
    </row>
    <row r="7" spans="1:23" ht="15.75" customHeight="1" x14ac:dyDescent="0.25">
      <c r="A7" s="7">
        <v>45621.436161990743</v>
      </c>
      <c r="B7" s="8">
        <v>2</v>
      </c>
      <c r="C7" s="8">
        <v>3</v>
      </c>
      <c r="D7" s="8">
        <v>2</v>
      </c>
      <c r="E7" s="8">
        <v>3</v>
      </c>
      <c r="F7" s="8">
        <v>1</v>
      </c>
      <c r="G7" s="8">
        <v>3</v>
      </c>
      <c r="H7" s="8">
        <v>3</v>
      </c>
      <c r="I7" s="8">
        <v>2</v>
      </c>
      <c r="J7" s="8">
        <v>3</v>
      </c>
      <c r="K7" s="8">
        <v>3</v>
      </c>
      <c r="L7" s="8">
        <v>3</v>
      </c>
      <c r="M7" s="8">
        <v>2</v>
      </c>
      <c r="N7" s="8">
        <v>2</v>
      </c>
      <c r="O7" s="9">
        <v>3</v>
      </c>
      <c r="P7" s="14">
        <f>SUM(Form_Responses1[[#This Row],[Apakah informasi yang tersedia pada aplikasi myITS Mentoring sudah sesuai yang anda cari? ]:[Apakah layanan dalam Aplikasi MyITS Mentoring sudah sesuai kebutuhan?]])</f>
        <v>35</v>
      </c>
    </row>
    <row r="8" spans="1:23" ht="15.75" customHeight="1" x14ac:dyDescent="0.25">
      <c r="A8" s="4">
        <v>45621.441404953701</v>
      </c>
      <c r="B8" s="5">
        <v>3</v>
      </c>
      <c r="C8" s="5">
        <v>5</v>
      </c>
      <c r="D8" s="5">
        <v>4</v>
      </c>
      <c r="E8" s="5">
        <v>4</v>
      </c>
      <c r="F8" s="5">
        <v>3</v>
      </c>
      <c r="G8" s="5">
        <v>5</v>
      </c>
      <c r="H8" s="5">
        <v>2</v>
      </c>
      <c r="I8" s="5">
        <v>2</v>
      </c>
      <c r="J8" s="5">
        <v>3</v>
      </c>
      <c r="K8" s="5">
        <v>3</v>
      </c>
      <c r="L8" s="5">
        <v>5</v>
      </c>
      <c r="M8" s="5">
        <v>2</v>
      </c>
      <c r="N8" s="5">
        <v>3</v>
      </c>
      <c r="O8" s="6">
        <v>3</v>
      </c>
      <c r="P8" s="14">
        <f>SUM(Form_Responses1[[#This Row],[Apakah informasi yang tersedia pada aplikasi myITS Mentoring sudah sesuai yang anda cari? ]:[Apakah layanan dalam Aplikasi MyITS Mentoring sudah sesuai kebutuhan?]])</f>
        <v>47</v>
      </c>
    </row>
    <row r="9" spans="1:23" ht="15.75" customHeight="1" x14ac:dyDescent="0.25">
      <c r="A9" s="7">
        <v>45621.445310833333</v>
      </c>
      <c r="B9" s="8">
        <v>5</v>
      </c>
      <c r="C9" s="8">
        <v>5</v>
      </c>
      <c r="D9" s="8">
        <v>5</v>
      </c>
      <c r="E9" s="8">
        <v>5</v>
      </c>
      <c r="F9" s="8">
        <v>5</v>
      </c>
      <c r="G9" s="8">
        <v>5</v>
      </c>
      <c r="H9" s="8">
        <v>5</v>
      </c>
      <c r="I9" s="8">
        <v>5</v>
      </c>
      <c r="J9" s="8">
        <v>5</v>
      </c>
      <c r="K9" s="8">
        <v>5</v>
      </c>
      <c r="L9" s="8">
        <v>5</v>
      </c>
      <c r="M9" s="8">
        <v>5</v>
      </c>
      <c r="N9" s="8">
        <v>5</v>
      </c>
      <c r="O9" s="9">
        <v>5</v>
      </c>
      <c r="P9" s="14">
        <f>SUM(Form_Responses1[[#This Row],[Apakah informasi yang tersedia pada aplikasi myITS Mentoring sudah sesuai yang anda cari? ]:[Apakah layanan dalam Aplikasi MyITS Mentoring sudah sesuai kebutuhan?]])</f>
        <v>70</v>
      </c>
    </row>
    <row r="10" spans="1:23" ht="15.75" customHeight="1" x14ac:dyDescent="0.25">
      <c r="A10" s="4">
        <v>45621.446542453705</v>
      </c>
      <c r="B10" s="5">
        <v>4</v>
      </c>
      <c r="C10" s="5">
        <v>4</v>
      </c>
      <c r="D10" s="5">
        <v>4</v>
      </c>
      <c r="E10" s="5">
        <v>4</v>
      </c>
      <c r="F10" s="5">
        <v>4</v>
      </c>
      <c r="G10" s="5">
        <v>2</v>
      </c>
      <c r="H10" s="5">
        <v>2</v>
      </c>
      <c r="I10" s="5">
        <v>4</v>
      </c>
      <c r="J10" s="5">
        <v>3</v>
      </c>
      <c r="K10" s="5">
        <v>3</v>
      </c>
      <c r="L10" s="5">
        <v>3</v>
      </c>
      <c r="M10" s="5">
        <v>4</v>
      </c>
      <c r="N10" s="5">
        <v>4</v>
      </c>
      <c r="O10" s="6">
        <v>3</v>
      </c>
      <c r="P10" s="14">
        <f>SUM(Form_Responses1[[#This Row],[Apakah informasi yang tersedia pada aplikasi myITS Mentoring sudah sesuai yang anda cari? ]:[Apakah layanan dalam Aplikasi MyITS Mentoring sudah sesuai kebutuhan?]])</f>
        <v>48</v>
      </c>
    </row>
    <row r="11" spans="1:23" ht="15.75" customHeight="1" x14ac:dyDescent="0.25">
      <c r="A11" s="7">
        <v>45621.448073761574</v>
      </c>
      <c r="B11" s="8">
        <v>5</v>
      </c>
      <c r="C11" s="8">
        <v>5</v>
      </c>
      <c r="D11" s="8">
        <v>2</v>
      </c>
      <c r="E11" s="8">
        <v>4</v>
      </c>
      <c r="F11" s="8">
        <v>1</v>
      </c>
      <c r="G11" s="8">
        <v>2</v>
      </c>
      <c r="H11" s="8">
        <v>3</v>
      </c>
      <c r="I11" s="8">
        <v>1</v>
      </c>
      <c r="J11" s="8">
        <v>4</v>
      </c>
      <c r="K11" s="8">
        <v>4</v>
      </c>
      <c r="L11" s="8">
        <v>2</v>
      </c>
      <c r="M11" s="8">
        <v>1</v>
      </c>
      <c r="N11" s="8">
        <v>1</v>
      </c>
      <c r="O11" s="9">
        <v>1</v>
      </c>
      <c r="P11" s="14">
        <f>SUM(Form_Responses1[[#This Row],[Apakah informasi yang tersedia pada aplikasi myITS Mentoring sudah sesuai yang anda cari? ]:[Apakah layanan dalam Aplikasi MyITS Mentoring sudah sesuai kebutuhan?]])</f>
        <v>36</v>
      </c>
    </row>
    <row r="12" spans="1:23" ht="15.75" customHeight="1" x14ac:dyDescent="0.25">
      <c r="A12" s="4">
        <v>45621.448966400465</v>
      </c>
      <c r="B12" s="5">
        <v>4</v>
      </c>
      <c r="C12" s="5">
        <v>4</v>
      </c>
      <c r="D12" s="5">
        <v>4</v>
      </c>
      <c r="E12" s="5">
        <v>4</v>
      </c>
      <c r="F12" s="5">
        <v>4</v>
      </c>
      <c r="G12" s="5">
        <v>3</v>
      </c>
      <c r="H12" s="5">
        <v>4</v>
      </c>
      <c r="I12" s="5">
        <v>4</v>
      </c>
      <c r="J12" s="5">
        <v>4</v>
      </c>
      <c r="K12" s="5">
        <v>4</v>
      </c>
      <c r="L12" s="5">
        <v>4</v>
      </c>
      <c r="M12" s="5">
        <v>4</v>
      </c>
      <c r="N12" s="5">
        <v>4</v>
      </c>
      <c r="O12" s="6">
        <v>5</v>
      </c>
      <c r="P12" s="14">
        <f>SUM(Form_Responses1[[#This Row],[Apakah informasi yang tersedia pada aplikasi myITS Mentoring sudah sesuai yang anda cari? ]:[Apakah layanan dalam Aplikasi MyITS Mentoring sudah sesuai kebutuhan?]])</f>
        <v>56</v>
      </c>
    </row>
    <row r="13" spans="1:23" ht="15.75" customHeight="1" x14ac:dyDescent="0.25">
      <c r="A13" s="7">
        <v>45621.455936886574</v>
      </c>
      <c r="B13" s="8">
        <v>5</v>
      </c>
      <c r="C13" s="8">
        <v>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8">
        <v>5</v>
      </c>
      <c r="J13" s="8">
        <v>5</v>
      </c>
      <c r="K13" s="8">
        <v>5</v>
      </c>
      <c r="L13" s="8">
        <v>5</v>
      </c>
      <c r="M13" s="8">
        <v>5</v>
      </c>
      <c r="N13" s="8">
        <v>5</v>
      </c>
      <c r="O13" s="9">
        <v>5</v>
      </c>
      <c r="P13" s="14">
        <f>SUM(Form_Responses1[[#This Row],[Apakah informasi yang tersedia pada aplikasi myITS Mentoring sudah sesuai yang anda cari? ]:[Apakah layanan dalam Aplikasi MyITS Mentoring sudah sesuai kebutuhan?]])</f>
        <v>70</v>
      </c>
    </row>
    <row r="14" spans="1:23" ht="15.75" customHeight="1" x14ac:dyDescent="0.25">
      <c r="A14" s="4">
        <v>45621.456167303244</v>
      </c>
      <c r="B14" s="5">
        <v>5</v>
      </c>
      <c r="C14" s="5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6">
        <v>5</v>
      </c>
      <c r="P14" s="14">
        <f>SUM(Form_Responses1[[#This Row],[Apakah informasi yang tersedia pada aplikasi myITS Mentoring sudah sesuai yang anda cari? ]:[Apakah layanan dalam Aplikasi MyITS Mentoring sudah sesuai kebutuhan?]])</f>
        <v>70</v>
      </c>
    </row>
    <row r="15" spans="1:23" ht="15.75" customHeight="1" x14ac:dyDescent="0.25">
      <c r="A15" s="7">
        <v>45621.457406747686</v>
      </c>
      <c r="B15" s="8">
        <v>5</v>
      </c>
      <c r="C15" s="8">
        <v>5</v>
      </c>
      <c r="D15" s="8">
        <v>4</v>
      </c>
      <c r="E15" s="8">
        <v>4</v>
      </c>
      <c r="F15" s="8">
        <v>5</v>
      </c>
      <c r="G15" s="8">
        <v>4</v>
      </c>
      <c r="H15" s="8">
        <v>4</v>
      </c>
      <c r="I15" s="8">
        <v>5</v>
      </c>
      <c r="J15" s="8">
        <v>5</v>
      </c>
      <c r="K15" s="8">
        <v>4</v>
      </c>
      <c r="L15" s="8">
        <v>4</v>
      </c>
      <c r="M15" s="8">
        <v>4</v>
      </c>
      <c r="N15" s="8">
        <v>5</v>
      </c>
      <c r="O15" s="9">
        <v>4</v>
      </c>
      <c r="P15" s="14">
        <f>SUM(Form_Responses1[[#This Row],[Apakah informasi yang tersedia pada aplikasi myITS Mentoring sudah sesuai yang anda cari? ]:[Apakah layanan dalam Aplikasi MyITS Mentoring sudah sesuai kebutuhan?]])</f>
        <v>62</v>
      </c>
    </row>
    <row r="16" spans="1:23" ht="15.75" customHeight="1" x14ac:dyDescent="0.25">
      <c r="A16" s="4">
        <v>45621.458714247681</v>
      </c>
      <c r="B16" s="5">
        <v>5</v>
      </c>
      <c r="C16" s="5">
        <v>5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6">
        <v>5</v>
      </c>
      <c r="P16" s="14">
        <f>SUM(Form_Responses1[[#This Row],[Apakah informasi yang tersedia pada aplikasi myITS Mentoring sudah sesuai yang anda cari? ]:[Apakah layanan dalam Aplikasi MyITS Mentoring sudah sesuai kebutuhan?]])</f>
        <v>70</v>
      </c>
    </row>
    <row r="17" spans="1:16" ht="15.75" customHeight="1" x14ac:dyDescent="0.25">
      <c r="A17" s="7">
        <v>45621.461629675927</v>
      </c>
      <c r="B17" s="8">
        <v>5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8">
        <v>4</v>
      </c>
      <c r="J17" s="8">
        <v>4</v>
      </c>
      <c r="K17" s="8">
        <v>5</v>
      </c>
      <c r="L17" s="8">
        <v>5</v>
      </c>
      <c r="M17" s="8">
        <v>3</v>
      </c>
      <c r="N17" s="8">
        <v>4</v>
      </c>
      <c r="O17" s="9">
        <v>5</v>
      </c>
      <c r="P17" s="14">
        <f>SUM(Form_Responses1[[#This Row],[Apakah informasi yang tersedia pada aplikasi myITS Mentoring sudah sesuai yang anda cari? ]:[Apakah layanan dalam Aplikasi MyITS Mentoring sudah sesuai kebutuhan?]])</f>
        <v>65</v>
      </c>
    </row>
    <row r="18" spans="1:16" ht="15.75" customHeight="1" x14ac:dyDescent="0.25">
      <c r="A18" s="4">
        <v>45621.480781168983</v>
      </c>
      <c r="B18" s="5">
        <v>4</v>
      </c>
      <c r="C18" s="5">
        <v>4</v>
      </c>
      <c r="D18" s="5">
        <v>4</v>
      </c>
      <c r="E18" s="5">
        <v>4</v>
      </c>
      <c r="F18" s="5">
        <v>4</v>
      </c>
      <c r="G18" s="5">
        <v>4</v>
      </c>
      <c r="H18" s="5">
        <v>4</v>
      </c>
      <c r="I18" s="5">
        <v>4</v>
      </c>
      <c r="J18" s="5">
        <v>4</v>
      </c>
      <c r="K18" s="5">
        <v>4</v>
      </c>
      <c r="L18" s="5">
        <v>4</v>
      </c>
      <c r="M18" s="5">
        <v>4</v>
      </c>
      <c r="N18" s="5">
        <v>4</v>
      </c>
      <c r="O18" s="6">
        <v>4</v>
      </c>
      <c r="P18" s="14">
        <f>SUM(Form_Responses1[[#This Row],[Apakah informasi yang tersedia pada aplikasi myITS Mentoring sudah sesuai yang anda cari? ]:[Apakah layanan dalam Aplikasi MyITS Mentoring sudah sesuai kebutuhan?]])</f>
        <v>56</v>
      </c>
    </row>
    <row r="19" spans="1:16" ht="15.75" customHeight="1" x14ac:dyDescent="0.25">
      <c r="A19" s="7">
        <v>45621.483967245367</v>
      </c>
      <c r="B19" s="8">
        <v>5</v>
      </c>
      <c r="C19" s="8">
        <v>5</v>
      </c>
      <c r="D19" s="8">
        <v>5</v>
      </c>
      <c r="E19" s="8">
        <v>5</v>
      </c>
      <c r="F19" s="8">
        <v>5</v>
      </c>
      <c r="G19" s="8">
        <v>4</v>
      </c>
      <c r="H19" s="8">
        <v>5</v>
      </c>
      <c r="I19" s="8">
        <v>5</v>
      </c>
      <c r="J19" s="8">
        <v>5</v>
      </c>
      <c r="K19" s="8">
        <v>5</v>
      </c>
      <c r="L19" s="8">
        <v>5</v>
      </c>
      <c r="M19" s="8">
        <v>5</v>
      </c>
      <c r="N19" s="8">
        <v>5</v>
      </c>
      <c r="O19" s="9">
        <v>5</v>
      </c>
      <c r="P19" s="14">
        <f>SUM(Form_Responses1[[#This Row],[Apakah informasi yang tersedia pada aplikasi myITS Mentoring sudah sesuai yang anda cari? ]:[Apakah layanan dalam Aplikasi MyITS Mentoring sudah sesuai kebutuhan?]])</f>
        <v>69</v>
      </c>
    </row>
    <row r="20" spans="1:16" ht="15.75" customHeight="1" x14ac:dyDescent="0.25">
      <c r="A20" s="4">
        <v>45621.485276250001</v>
      </c>
      <c r="B20" s="5">
        <v>5</v>
      </c>
      <c r="C20" s="5">
        <v>5</v>
      </c>
      <c r="D20" s="5">
        <v>4</v>
      </c>
      <c r="E20" s="5">
        <v>5</v>
      </c>
      <c r="F20" s="5">
        <v>5</v>
      </c>
      <c r="G20" s="5">
        <v>3</v>
      </c>
      <c r="H20" s="5">
        <v>5</v>
      </c>
      <c r="I20" s="5">
        <v>3</v>
      </c>
      <c r="J20" s="5">
        <v>5</v>
      </c>
      <c r="K20" s="5">
        <v>4</v>
      </c>
      <c r="L20" s="5">
        <v>3</v>
      </c>
      <c r="M20" s="5">
        <v>1</v>
      </c>
      <c r="N20" s="5">
        <v>3</v>
      </c>
      <c r="O20" s="6">
        <v>2</v>
      </c>
      <c r="P20" s="14">
        <f>SUM(Form_Responses1[[#This Row],[Apakah informasi yang tersedia pada aplikasi myITS Mentoring sudah sesuai yang anda cari? ]:[Apakah layanan dalam Aplikasi MyITS Mentoring sudah sesuai kebutuhan?]])</f>
        <v>53</v>
      </c>
    </row>
    <row r="21" spans="1:16" ht="15.75" customHeight="1" x14ac:dyDescent="0.25">
      <c r="A21" s="7">
        <v>45621.487144918981</v>
      </c>
      <c r="B21" s="8">
        <v>4</v>
      </c>
      <c r="C21" s="8">
        <v>4</v>
      </c>
      <c r="D21" s="8">
        <v>4</v>
      </c>
      <c r="E21" s="8">
        <v>4</v>
      </c>
      <c r="F21" s="8">
        <v>3</v>
      </c>
      <c r="G21" s="8">
        <v>3</v>
      </c>
      <c r="H21" s="8">
        <v>4</v>
      </c>
      <c r="I21" s="8">
        <v>4</v>
      </c>
      <c r="J21" s="8">
        <v>4</v>
      </c>
      <c r="K21" s="8">
        <v>4</v>
      </c>
      <c r="L21" s="8">
        <v>3</v>
      </c>
      <c r="M21" s="8">
        <v>4</v>
      </c>
      <c r="N21" s="8">
        <v>3</v>
      </c>
      <c r="O21" s="9">
        <v>4</v>
      </c>
      <c r="P21" s="14">
        <f>SUM(Form_Responses1[[#This Row],[Apakah informasi yang tersedia pada aplikasi myITS Mentoring sudah sesuai yang anda cari? ]:[Apakah layanan dalam Aplikasi MyITS Mentoring sudah sesuai kebutuhan?]])</f>
        <v>52</v>
      </c>
    </row>
    <row r="22" spans="1:16" ht="13.2" x14ac:dyDescent="0.25">
      <c r="A22" s="4">
        <v>45621.491258391208</v>
      </c>
      <c r="B22" s="5">
        <v>5</v>
      </c>
      <c r="C22" s="5">
        <v>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5</v>
      </c>
      <c r="L22" s="5">
        <v>5</v>
      </c>
      <c r="M22" s="5">
        <v>5</v>
      </c>
      <c r="N22" s="5">
        <v>5</v>
      </c>
      <c r="O22" s="6">
        <v>5</v>
      </c>
      <c r="P22" s="14">
        <f>SUM(Form_Responses1[[#This Row],[Apakah informasi yang tersedia pada aplikasi myITS Mentoring sudah sesuai yang anda cari? ]:[Apakah layanan dalam Aplikasi MyITS Mentoring sudah sesuai kebutuhan?]])</f>
        <v>70</v>
      </c>
    </row>
    <row r="23" spans="1:16" ht="13.2" x14ac:dyDescent="0.25">
      <c r="A23" s="7">
        <v>45621.497855497684</v>
      </c>
      <c r="B23" s="8">
        <v>4</v>
      </c>
      <c r="C23" s="8">
        <v>3</v>
      </c>
      <c r="D23" s="8">
        <v>4</v>
      </c>
      <c r="E23" s="8">
        <v>3</v>
      </c>
      <c r="F23" s="8">
        <v>3</v>
      </c>
      <c r="G23" s="8">
        <v>4</v>
      </c>
      <c r="H23" s="8">
        <v>4</v>
      </c>
      <c r="I23" s="8">
        <v>4</v>
      </c>
      <c r="J23" s="8">
        <v>5</v>
      </c>
      <c r="K23" s="8">
        <v>4</v>
      </c>
      <c r="L23" s="8">
        <v>3</v>
      </c>
      <c r="M23" s="8">
        <v>4</v>
      </c>
      <c r="N23" s="8">
        <v>3</v>
      </c>
      <c r="O23" s="9">
        <v>4</v>
      </c>
      <c r="P23" s="14">
        <f>SUM(Form_Responses1[[#This Row],[Apakah informasi yang tersedia pada aplikasi myITS Mentoring sudah sesuai yang anda cari? ]:[Apakah layanan dalam Aplikasi MyITS Mentoring sudah sesuai kebutuhan?]])</f>
        <v>52</v>
      </c>
    </row>
    <row r="24" spans="1:16" ht="13.2" x14ac:dyDescent="0.25">
      <c r="A24" s="4">
        <v>45621.513698368057</v>
      </c>
      <c r="B24" s="5">
        <v>3</v>
      </c>
      <c r="C24" s="5">
        <v>4</v>
      </c>
      <c r="D24" s="5">
        <v>2</v>
      </c>
      <c r="E24" s="5">
        <v>3</v>
      </c>
      <c r="F24" s="5">
        <v>2</v>
      </c>
      <c r="G24" s="5">
        <v>4</v>
      </c>
      <c r="H24" s="5">
        <v>3</v>
      </c>
      <c r="I24" s="5">
        <v>2</v>
      </c>
      <c r="J24" s="5">
        <v>4</v>
      </c>
      <c r="K24" s="5">
        <v>1</v>
      </c>
      <c r="L24" s="5">
        <v>2</v>
      </c>
      <c r="M24" s="5">
        <v>1</v>
      </c>
      <c r="N24" s="5">
        <v>2</v>
      </c>
      <c r="O24" s="6">
        <v>2</v>
      </c>
      <c r="P24" s="14">
        <f>SUM(Form_Responses1[[#This Row],[Apakah informasi yang tersedia pada aplikasi myITS Mentoring sudah sesuai yang anda cari? ]:[Apakah layanan dalam Aplikasi MyITS Mentoring sudah sesuai kebutuhan?]])</f>
        <v>35</v>
      </c>
    </row>
    <row r="25" spans="1:16" ht="13.2" x14ac:dyDescent="0.25">
      <c r="A25" s="7">
        <v>45621.522949351856</v>
      </c>
      <c r="B25" s="8">
        <v>5</v>
      </c>
      <c r="C25" s="8">
        <v>5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8">
        <v>5</v>
      </c>
      <c r="N25" s="8">
        <v>5</v>
      </c>
      <c r="O25" s="9">
        <v>5</v>
      </c>
      <c r="P25" s="14">
        <f>SUM(Form_Responses1[[#This Row],[Apakah informasi yang tersedia pada aplikasi myITS Mentoring sudah sesuai yang anda cari? ]:[Apakah layanan dalam Aplikasi MyITS Mentoring sudah sesuai kebutuhan?]])</f>
        <v>70</v>
      </c>
    </row>
    <row r="26" spans="1:16" ht="13.2" x14ac:dyDescent="0.25">
      <c r="A26" s="4">
        <v>45621.526331516201</v>
      </c>
      <c r="B26" s="5">
        <v>4</v>
      </c>
      <c r="C26" s="5">
        <v>3</v>
      </c>
      <c r="D26" s="5">
        <v>3</v>
      </c>
      <c r="E26" s="5">
        <v>3</v>
      </c>
      <c r="F26" s="5">
        <v>3</v>
      </c>
      <c r="G26" s="5">
        <v>4</v>
      </c>
      <c r="H26" s="5">
        <v>3</v>
      </c>
      <c r="I26" s="5">
        <v>4</v>
      </c>
      <c r="J26" s="5">
        <v>4</v>
      </c>
      <c r="K26" s="5">
        <v>4</v>
      </c>
      <c r="L26" s="5">
        <v>3</v>
      </c>
      <c r="M26" s="5">
        <v>3</v>
      </c>
      <c r="N26" s="5">
        <v>3</v>
      </c>
      <c r="O26" s="6">
        <v>3</v>
      </c>
      <c r="P26" s="14">
        <f>SUM(Form_Responses1[[#This Row],[Apakah informasi yang tersedia pada aplikasi myITS Mentoring sudah sesuai yang anda cari? ]:[Apakah layanan dalam Aplikasi MyITS Mentoring sudah sesuai kebutuhan?]])</f>
        <v>47</v>
      </c>
    </row>
    <row r="27" spans="1:16" ht="13.2" x14ac:dyDescent="0.25">
      <c r="A27" s="7">
        <v>45621.527644907408</v>
      </c>
      <c r="B27" s="8">
        <v>3</v>
      </c>
      <c r="C27" s="8">
        <v>3</v>
      </c>
      <c r="D27" s="8">
        <v>3</v>
      </c>
      <c r="E27" s="8">
        <v>3</v>
      </c>
      <c r="F27" s="8">
        <v>3</v>
      </c>
      <c r="G27" s="8">
        <v>3</v>
      </c>
      <c r="H27" s="8">
        <v>3</v>
      </c>
      <c r="I27" s="8">
        <v>3</v>
      </c>
      <c r="J27" s="8">
        <v>3</v>
      </c>
      <c r="K27" s="8">
        <v>3</v>
      </c>
      <c r="L27" s="8">
        <v>3</v>
      </c>
      <c r="M27" s="8">
        <v>3</v>
      </c>
      <c r="N27" s="8">
        <v>3</v>
      </c>
      <c r="O27" s="9">
        <v>3</v>
      </c>
      <c r="P27" s="14">
        <f>SUM(Form_Responses1[[#This Row],[Apakah informasi yang tersedia pada aplikasi myITS Mentoring sudah sesuai yang anda cari? ]:[Apakah layanan dalam Aplikasi MyITS Mentoring sudah sesuai kebutuhan?]])</f>
        <v>42</v>
      </c>
    </row>
    <row r="28" spans="1:16" ht="13.2" x14ac:dyDescent="0.25">
      <c r="A28" s="4">
        <v>45621.527792835652</v>
      </c>
      <c r="B28" s="5">
        <v>5</v>
      </c>
      <c r="C28" s="5">
        <v>5</v>
      </c>
      <c r="D28" s="5">
        <v>5</v>
      </c>
      <c r="E28" s="5">
        <v>5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K28" s="5">
        <v>5</v>
      </c>
      <c r="L28" s="5">
        <v>5</v>
      </c>
      <c r="M28" s="5">
        <v>5</v>
      </c>
      <c r="N28" s="5">
        <v>5</v>
      </c>
      <c r="O28" s="6">
        <v>5</v>
      </c>
      <c r="P28" s="14">
        <f>SUM(Form_Responses1[[#This Row],[Apakah informasi yang tersedia pada aplikasi myITS Mentoring sudah sesuai yang anda cari? ]:[Apakah layanan dalam Aplikasi MyITS Mentoring sudah sesuai kebutuhan?]])</f>
        <v>70</v>
      </c>
    </row>
    <row r="29" spans="1:16" ht="13.2" x14ac:dyDescent="0.25">
      <c r="A29" s="7">
        <v>45621.528091655091</v>
      </c>
      <c r="B29" s="8">
        <v>4</v>
      </c>
      <c r="C29" s="8">
        <v>5</v>
      </c>
      <c r="D29" s="8">
        <v>3</v>
      </c>
      <c r="E29" s="8">
        <v>4</v>
      </c>
      <c r="F29" s="8">
        <v>3</v>
      </c>
      <c r="G29" s="8">
        <v>3</v>
      </c>
      <c r="H29" s="8">
        <v>4</v>
      </c>
      <c r="I29" s="8">
        <v>3</v>
      </c>
      <c r="J29" s="8">
        <v>3</v>
      </c>
      <c r="K29" s="8">
        <v>4</v>
      </c>
      <c r="L29" s="8">
        <v>5</v>
      </c>
      <c r="M29" s="8">
        <v>2</v>
      </c>
      <c r="N29" s="8">
        <v>3</v>
      </c>
      <c r="O29" s="9">
        <v>5</v>
      </c>
      <c r="P29" s="14">
        <f>SUM(Form_Responses1[[#This Row],[Apakah informasi yang tersedia pada aplikasi myITS Mentoring sudah sesuai yang anda cari? ]:[Apakah layanan dalam Aplikasi MyITS Mentoring sudah sesuai kebutuhan?]])</f>
        <v>51</v>
      </c>
    </row>
    <row r="30" spans="1:16" ht="13.2" x14ac:dyDescent="0.25">
      <c r="A30" s="4">
        <v>45621.528124918987</v>
      </c>
      <c r="B30" s="5">
        <v>5</v>
      </c>
      <c r="C30" s="5">
        <v>5</v>
      </c>
      <c r="D30" s="5">
        <v>5</v>
      </c>
      <c r="E30" s="5">
        <v>5</v>
      </c>
      <c r="F30" s="5">
        <v>2</v>
      </c>
      <c r="G30" s="5">
        <v>4</v>
      </c>
      <c r="H30" s="5">
        <v>4</v>
      </c>
      <c r="I30" s="5">
        <v>2</v>
      </c>
      <c r="J30" s="5">
        <v>1</v>
      </c>
      <c r="K30" s="5">
        <v>4</v>
      </c>
      <c r="L30" s="5">
        <v>5</v>
      </c>
      <c r="M30" s="5">
        <v>1</v>
      </c>
      <c r="N30" s="5">
        <v>3</v>
      </c>
      <c r="O30" s="6">
        <v>4</v>
      </c>
      <c r="P30" s="14">
        <f>SUM(Form_Responses1[[#This Row],[Apakah informasi yang tersedia pada aplikasi myITS Mentoring sudah sesuai yang anda cari? ]:[Apakah layanan dalam Aplikasi MyITS Mentoring sudah sesuai kebutuhan?]])</f>
        <v>50</v>
      </c>
    </row>
    <row r="31" spans="1:16" ht="13.2" x14ac:dyDescent="0.25">
      <c r="A31" s="7">
        <v>45621.5285334375</v>
      </c>
      <c r="B31" s="8">
        <v>5</v>
      </c>
      <c r="C31" s="8">
        <v>5</v>
      </c>
      <c r="D31" s="8">
        <v>4</v>
      </c>
      <c r="E31" s="8">
        <v>5</v>
      </c>
      <c r="F31" s="8">
        <v>5</v>
      </c>
      <c r="G31" s="8">
        <v>5</v>
      </c>
      <c r="H31" s="8">
        <v>4</v>
      </c>
      <c r="I31" s="8">
        <v>4</v>
      </c>
      <c r="J31" s="8">
        <v>4</v>
      </c>
      <c r="K31" s="8">
        <v>5</v>
      </c>
      <c r="L31" s="8">
        <v>4</v>
      </c>
      <c r="M31" s="8">
        <v>5</v>
      </c>
      <c r="N31" s="8">
        <v>5</v>
      </c>
      <c r="O31" s="9">
        <v>5</v>
      </c>
      <c r="P31" s="14">
        <f>SUM(Form_Responses1[[#This Row],[Apakah informasi yang tersedia pada aplikasi myITS Mentoring sudah sesuai yang anda cari? ]:[Apakah layanan dalam Aplikasi MyITS Mentoring sudah sesuai kebutuhan?]])</f>
        <v>65</v>
      </c>
    </row>
    <row r="32" spans="1:16" ht="13.2" x14ac:dyDescent="0.25">
      <c r="A32" s="4">
        <v>45621.528594444448</v>
      </c>
      <c r="B32" s="5">
        <v>3</v>
      </c>
      <c r="C32" s="5">
        <v>3</v>
      </c>
      <c r="D32" s="5">
        <v>2</v>
      </c>
      <c r="E32" s="5">
        <v>4</v>
      </c>
      <c r="F32" s="5">
        <v>3</v>
      </c>
      <c r="G32" s="5">
        <v>2</v>
      </c>
      <c r="H32" s="5">
        <v>4</v>
      </c>
      <c r="I32" s="5">
        <v>4</v>
      </c>
      <c r="J32" s="5">
        <v>5</v>
      </c>
      <c r="K32" s="5">
        <v>3</v>
      </c>
      <c r="L32" s="5">
        <v>1</v>
      </c>
      <c r="M32" s="5">
        <v>4</v>
      </c>
      <c r="N32" s="5">
        <v>3</v>
      </c>
      <c r="O32" s="6">
        <v>3</v>
      </c>
      <c r="P32" s="14">
        <f>SUM(Form_Responses1[[#This Row],[Apakah informasi yang tersedia pada aplikasi myITS Mentoring sudah sesuai yang anda cari? ]:[Apakah layanan dalam Aplikasi MyITS Mentoring sudah sesuai kebutuhan?]])</f>
        <v>44</v>
      </c>
    </row>
    <row r="33" spans="1:16" ht="13.2" x14ac:dyDescent="0.25">
      <c r="A33" s="7">
        <v>45621.529742719911</v>
      </c>
      <c r="B33" s="8">
        <v>3</v>
      </c>
      <c r="C33" s="8">
        <v>4</v>
      </c>
      <c r="D33" s="8">
        <v>3</v>
      </c>
      <c r="E33" s="8">
        <v>4</v>
      </c>
      <c r="F33" s="8">
        <v>4</v>
      </c>
      <c r="G33" s="8">
        <v>5</v>
      </c>
      <c r="H33" s="8">
        <v>4</v>
      </c>
      <c r="I33" s="8">
        <v>5</v>
      </c>
      <c r="J33" s="8">
        <v>5</v>
      </c>
      <c r="K33" s="8">
        <v>5</v>
      </c>
      <c r="L33" s="8">
        <v>4</v>
      </c>
      <c r="M33" s="8">
        <v>3</v>
      </c>
      <c r="N33" s="8">
        <v>4</v>
      </c>
      <c r="O33" s="9">
        <v>4</v>
      </c>
      <c r="P33" s="14">
        <f>SUM(Form_Responses1[[#This Row],[Apakah informasi yang tersedia pada aplikasi myITS Mentoring sudah sesuai yang anda cari? ]:[Apakah layanan dalam Aplikasi MyITS Mentoring sudah sesuai kebutuhan?]])</f>
        <v>57</v>
      </c>
    </row>
    <row r="34" spans="1:16" ht="13.2" x14ac:dyDescent="0.25">
      <c r="A34" s="4">
        <v>45621.531492719907</v>
      </c>
      <c r="B34" s="5">
        <v>5</v>
      </c>
      <c r="C34" s="5">
        <v>5</v>
      </c>
      <c r="D34" s="5">
        <v>5</v>
      </c>
      <c r="E34" s="5">
        <v>5</v>
      </c>
      <c r="F34" s="5">
        <v>5</v>
      </c>
      <c r="G34" s="5">
        <v>5</v>
      </c>
      <c r="H34" s="5">
        <v>5</v>
      </c>
      <c r="I34" s="5">
        <v>5</v>
      </c>
      <c r="J34" s="5">
        <v>5</v>
      </c>
      <c r="K34" s="5">
        <v>5</v>
      </c>
      <c r="L34" s="5">
        <v>5</v>
      </c>
      <c r="M34" s="5">
        <v>5</v>
      </c>
      <c r="N34" s="5">
        <v>5</v>
      </c>
      <c r="O34" s="6">
        <v>5</v>
      </c>
      <c r="P34" s="14">
        <f>SUM(Form_Responses1[[#This Row],[Apakah informasi yang tersedia pada aplikasi myITS Mentoring sudah sesuai yang anda cari? ]:[Apakah layanan dalam Aplikasi MyITS Mentoring sudah sesuai kebutuhan?]])</f>
        <v>70</v>
      </c>
    </row>
    <row r="35" spans="1:16" ht="13.2" x14ac:dyDescent="0.25">
      <c r="A35" s="7">
        <v>45621.531701388885</v>
      </c>
      <c r="B35" s="8">
        <v>1</v>
      </c>
      <c r="C35" s="8">
        <v>1</v>
      </c>
      <c r="D35" s="8">
        <v>1</v>
      </c>
      <c r="E35" s="8">
        <v>2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9">
        <v>4</v>
      </c>
      <c r="P35" s="14">
        <f>SUM(Form_Responses1[[#This Row],[Apakah informasi yang tersedia pada aplikasi myITS Mentoring sudah sesuai yang anda cari? ]:[Apakah layanan dalam Aplikasi MyITS Mentoring sudah sesuai kebutuhan?]])</f>
        <v>18</v>
      </c>
    </row>
    <row r="36" spans="1:16" ht="13.2" x14ac:dyDescent="0.25">
      <c r="A36" s="4">
        <v>45621.53299255787</v>
      </c>
      <c r="B36" s="5">
        <v>1</v>
      </c>
      <c r="C36" s="5">
        <v>1</v>
      </c>
      <c r="D36" s="5">
        <v>2</v>
      </c>
      <c r="E36" s="5">
        <v>2</v>
      </c>
      <c r="F36" s="5">
        <v>3</v>
      </c>
      <c r="G36" s="5">
        <v>1</v>
      </c>
      <c r="H36" s="5">
        <v>1</v>
      </c>
      <c r="I36" s="5">
        <v>2</v>
      </c>
      <c r="J36" s="5">
        <v>3</v>
      </c>
      <c r="K36" s="5">
        <v>1</v>
      </c>
      <c r="L36" s="5">
        <v>3</v>
      </c>
      <c r="M36" s="5">
        <v>2</v>
      </c>
      <c r="N36" s="5">
        <v>2</v>
      </c>
      <c r="O36" s="6">
        <v>2</v>
      </c>
      <c r="P36" s="14">
        <f>SUM(Form_Responses1[[#This Row],[Apakah informasi yang tersedia pada aplikasi myITS Mentoring sudah sesuai yang anda cari? ]:[Apakah layanan dalam Aplikasi MyITS Mentoring sudah sesuai kebutuhan?]])</f>
        <v>26</v>
      </c>
    </row>
    <row r="37" spans="1:16" ht="13.2" x14ac:dyDescent="0.25">
      <c r="A37" s="7">
        <v>45621.533624189819</v>
      </c>
      <c r="B37" s="8">
        <v>4</v>
      </c>
      <c r="C37" s="8">
        <v>4</v>
      </c>
      <c r="D37" s="8">
        <v>4</v>
      </c>
      <c r="E37" s="8">
        <v>4</v>
      </c>
      <c r="F37" s="8">
        <v>5</v>
      </c>
      <c r="G37" s="8">
        <v>3</v>
      </c>
      <c r="H37" s="8">
        <v>3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4</v>
      </c>
      <c r="O37" s="9">
        <v>4</v>
      </c>
      <c r="P37" s="14">
        <f>SUM(Form_Responses1[[#This Row],[Apakah informasi yang tersedia pada aplikasi myITS Mentoring sudah sesuai yang anda cari? ]:[Apakah layanan dalam Aplikasi MyITS Mentoring sudah sesuai kebutuhan?]])</f>
        <v>55</v>
      </c>
    </row>
    <row r="38" spans="1:16" ht="13.2" x14ac:dyDescent="0.25">
      <c r="A38" s="4">
        <v>45621.534132893517</v>
      </c>
      <c r="B38" s="5">
        <v>4</v>
      </c>
      <c r="C38" s="5">
        <v>4</v>
      </c>
      <c r="D38" s="5">
        <v>4</v>
      </c>
      <c r="E38" s="5">
        <v>4</v>
      </c>
      <c r="F38" s="5">
        <v>3</v>
      </c>
      <c r="G38" s="5">
        <v>2</v>
      </c>
      <c r="H38" s="5">
        <v>3</v>
      </c>
      <c r="I38" s="5">
        <v>2</v>
      </c>
      <c r="J38" s="5">
        <v>4</v>
      </c>
      <c r="K38" s="5">
        <v>3</v>
      </c>
      <c r="L38" s="5">
        <v>2</v>
      </c>
      <c r="M38" s="5">
        <v>1</v>
      </c>
      <c r="N38" s="5">
        <v>2</v>
      </c>
      <c r="O38" s="6">
        <v>1</v>
      </c>
      <c r="P38" s="14">
        <f>SUM(Form_Responses1[[#This Row],[Apakah informasi yang tersedia pada aplikasi myITS Mentoring sudah sesuai yang anda cari? ]:[Apakah layanan dalam Aplikasi MyITS Mentoring sudah sesuai kebutuhan?]])</f>
        <v>39</v>
      </c>
    </row>
    <row r="39" spans="1:16" ht="13.2" x14ac:dyDescent="0.25">
      <c r="A39" s="7">
        <v>45621.534407222221</v>
      </c>
      <c r="B39" s="8">
        <v>3</v>
      </c>
      <c r="C39" s="8">
        <v>3</v>
      </c>
      <c r="D39" s="8">
        <v>3</v>
      </c>
      <c r="E39" s="8">
        <v>3</v>
      </c>
      <c r="F39" s="8">
        <v>2</v>
      </c>
      <c r="G39" s="8">
        <v>3</v>
      </c>
      <c r="H39" s="8">
        <v>3</v>
      </c>
      <c r="I39" s="8">
        <v>2</v>
      </c>
      <c r="J39" s="8">
        <v>3</v>
      </c>
      <c r="K39" s="8">
        <v>3</v>
      </c>
      <c r="L39" s="8">
        <v>3</v>
      </c>
      <c r="M39" s="8">
        <v>1</v>
      </c>
      <c r="N39" s="8">
        <v>2</v>
      </c>
      <c r="O39" s="9">
        <v>3</v>
      </c>
      <c r="P39" s="14">
        <f>SUM(Form_Responses1[[#This Row],[Apakah informasi yang tersedia pada aplikasi myITS Mentoring sudah sesuai yang anda cari? ]:[Apakah layanan dalam Aplikasi MyITS Mentoring sudah sesuai kebutuhan?]])</f>
        <v>37</v>
      </c>
    </row>
    <row r="40" spans="1:16" ht="13.2" x14ac:dyDescent="0.25">
      <c r="A40" s="4">
        <v>45621.534785023148</v>
      </c>
      <c r="B40" s="5">
        <v>5</v>
      </c>
      <c r="C40" s="5">
        <v>5</v>
      </c>
      <c r="D40" s="5">
        <v>5</v>
      </c>
      <c r="E40" s="5">
        <v>5</v>
      </c>
      <c r="F40" s="5">
        <v>5</v>
      </c>
      <c r="G40" s="5">
        <v>5</v>
      </c>
      <c r="H40" s="5">
        <v>5</v>
      </c>
      <c r="I40" s="5">
        <v>5</v>
      </c>
      <c r="J40" s="5">
        <v>5</v>
      </c>
      <c r="K40" s="5">
        <v>5</v>
      </c>
      <c r="L40" s="5">
        <v>5</v>
      </c>
      <c r="M40" s="5">
        <v>5</v>
      </c>
      <c r="N40" s="5">
        <v>5</v>
      </c>
      <c r="O40" s="6">
        <v>5</v>
      </c>
      <c r="P40" s="14">
        <f>SUM(Form_Responses1[[#This Row],[Apakah informasi yang tersedia pada aplikasi myITS Mentoring sudah sesuai yang anda cari? ]:[Apakah layanan dalam Aplikasi MyITS Mentoring sudah sesuai kebutuhan?]])</f>
        <v>70</v>
      </c>
    </row>
    <row r="41" spans="1:16" ht="13.2" x14ac:dyDescent="0.25">
      <c r="A41" s="7">
        <v>45621.536201469906</v>
      </c>
      <c r="B41" s="8">
        <v>2</v>
      </c>
      <c r="C41" s="8">
        <v>2</v>
      </c>
      <c r="D41" s="8">
        <v>1</v>
      </c>
      <c r="E41" s="8">
        <v>2</v>
      </c>
      <c r="F41" s="8">
        <v>1</v>
      </c>
      <c r="G41" s="8">
        <v>2</v>
      </c>
      <c r="H41" s="8">
        <v>2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9">
        <v>1</v>
      </c>
      <c r="P41" s="14">
        <f>SUM(Form_Responses1[[#This Row],[Apakah informasi yang tersedia pada aplikasi myITS Mentoring sudah sesuai yang anda cari? ]:[Apakah layanan dalam Aplikasi MyITS Mentoring sudah sesuai kebutuhan?]])</f>
        <v>19</v>
      </c>
    </row>
    <row r="42" spans="1:16" ht="13.2" x14ac:dyDescent="0.25">
      <c r="A42" s="4">
        <v>45621.536364872685</v>
      </c>
      <c r="B42" s="5">
        <v>1</v>
      </c>
      <c r="C42" s="5">
        <v>2</v>
      </c>
      <c r="D42" s="5">
        <v>1</v>
      </c>
      <c r="E42" s="5">
        <v>2</v>
      </c>
      <c r="F42" s="5">
        <v>1</v>
      </c>
      <c r="G42" s="5">
        <v>1</v>
      </c>
      <c r="H42" s="5">
        <v>3</v>
      </c>
      <c r="I42" s="5">
        <v>1</v>
      </c>
      <c r="J42" s="5">
        <v>3</v>
      </c>
      <c r="K42" s="5">
        <v>2</v>
      </c>
      <c r="L42" s="5">
        <v>1</v>
      </c>
      <c r="M42" s="5">
        <v>1</v>
      </c>
      <c r="N42" s="5">
        <v>1</v>
      </c>
      <c r="O42" s="6">
        <v>1</v>
      </c>
      <c r="P42" s="14">
        <f>SUM(Form_Responses1[[#This Row],[Apakah informasi yang tersedia pada aplikasi myITS Mentoring sudah sesuai yang anda cari? ]:[Apakah layanan dalam Aplikasi MyITS Mentoring sudah sesuai kebutuhan?]])</f>
        <v>21</v>
      </c>
    </row>
    <row r="43" spans="1:16" ht="13.2" x14ac:dyDescent="0.25">
      <c r="A43" s="7">
        <v>45621.538058159727</v>
      </c>
      <c r="B43" s="8">
        <v>5</v>
      </c>
      <c r="C43" s="8">
        <v>5</v>
      </c>
      <c r="D43" s="8">
        <v>5</v>
      </c>
      <c r="E43" s="8">
        <v>5</v>
      </c>
      <c r="F43" s="8">
        <v>5</v>
      </c>
      <c r="G43" s="8">
        <v>5</v>
      </c>
      <c r="H43" s="8">
        <v>5</v>
      </c>
      <c r="I43" s="8">
        <v>5</v>
      </c>
      <c r="J43" s="8">
        <v>5</v>
      </c>
      <c r="K43" s="8">
        <v>5</v>
      </c>
      <c r="L43" s="8">
        <v>5</v>
      </c>
      <c r="M43" s="8">
        <v>5</v>
      </c>
      <c r="N43" s="8">
        <v>5</v>
      </c>
      <c r="O43" s="9">
        <v>5</v>
      </c>
      <c r="P43" s="14">
        <f>SUM(Form_Responses1[[#This Row],[Apakah informasi yang tersedia pada aplikasi myITS Mentoring sudah sesuai yang anda cari? ]:[Apakah layanan dalam Aplikasi MyITS Mentoring sudah sesuai kebutuhan?]])</f>
        <v>70</v>
      </c>
    </row>
    <row r="44" spans="1:16" ht="13.2" x14ac:dyDescent="0.25">
      <c r="A44" s="4">
        <v>45621.539506261572</v>
      </c>
      <c r="B44" s="5">
        <v>4</v>
      </c>
      <c r="C44" s="5">
        <v>4</v>
      </c>
      <c r="D44" s="5">
        <v>3</v>
      </c>
      <c r="E44" s="5">
        <v>2</v>
      </c>
      <c r="F44" s="5">
        <v>2</v>
      </c>
      <c r="G44" s="5">
        <v>3</v>
      </c>
      <c r="H44" s="5">
        <v>3</v>
      </c>
      <c r="I44" s="5">
        <v>3</v>
      </c>
      <c r="J44" s="5">
        <v>2</v>
      </c>
      <c r="K44" s="5">
        <v>2</v>
      </c>
      <c r="L44" s="5">
        <v>2</v>
      </c>
      <c r="M44" s="5">
        <v>2</v>
      </c>
      <c r="N44" s="5">
        <v>2</v>
      </c>
      <c r="O44" s="6">
        <v>3</v>
      </c>
      <c r="P44" s="14">
        <f>SUM(Form_Responses1[[#This Row],[Apakah informasi yang tersedia pada aplikasi myITS Mentoring sudah sesuai yang anda cari? ]:[Apakah layanan dalam Aplikasi MyITS Mentoring sudah sesuai kebutuhan?]])</f>
        <v>37</v>
      </c>
    </row>
    <row r="45" spans="1:16" ht="13.2" x14ac:dyDescent="0.25">
      <c r="A45" s="7">
        <v>45621.540241412033</v>
      </c>
      <c r="B45" s="8">
        <v>4</v>
      </c>
      <c r="C45" s="8">
        <v>4</v>
      </c>
      <c r="D45" s="8">
        <v>4</v>
      </c>
      <c r="E45" s="8">
        <v>4</v>
      </c>
      <c r="F45" s="8">
        <v>4</v>
      </c>
      <c r="G45" s="8">
        <v>4</v>
      </c>
      <c r="H45" s="8">
        <v>4</v>
      </c>
      <c r="I45" s="8">
        <v>4</v>
      </c>
      <c r="J45" s="8">
        <v>4</v>
      </c>
      <c r="K45" s="8">
        <v>3</v>
      </c>
      <c r="L45" s="8">
        <v>4</v>
      </c>
      <c r="M45" s="8">
        <v>3</v>
      </c>
      <c r="N45" s="8">
        <v>4</v>
      </c>
      <c r="O45" s="9">
        <v>3</v>
      </c>
      <c r="P45" s="14">
        <f>SUM(Form_Responses1[[#This Row],[Apakah informasi yang tersedia pada aplikasi myITS Mentoring sudah sesuai yang anda cari? ]:[Apakah layanan dalam Aplikasi MyITS Mentoring sudah sesuai kebutuhan?]])</f>
        <v>53</v>
      </c>
    </row>
    <row r="46" spans="1:16" ht="13.2" x14ac:dyDescent="0.25">
      <c r="A46" s="4">
        <v>45621.541318090276</v>
      </c>
      <c r="B46" s="5">
        <v>3</v>
      </c>
      <c r="C46" s="5">
        <v>3</v>
      </c>
      <c r="D46" s="5">
        <v>3</v>
      </c>
      <c r="E46" s="5">
        <v>2</v>
      </c>
      <c r="F46" s="5">
        <v>1</v>
      </c>
      <c r="G46" s="5">
        <v>2</v>
      </c>
      <c r="H46" s="5">
        <v>2</v>
      </c>
      <c r="I46" s="5">
        <v>2</v>
      </c>
      <c r="J46" s="5">
        <v>3</v>
      </c>
      <c r="K46" s="5">
        <v>3</v>
      </c>
      <c r="L46" s="5">
        <v>4</v>
      </c>
      <c r="M46" s="5">
        <v>2</v>
      </c>
      <c r="N46" s="5">
        <v>2</v>
      </c>
      <c r="O46" s="6">
        <v>3</v>
      </c>
      <c r="P46" s="14">
        <f>SUM(Form_Responses1[[#This Row],[Apakah informasi yang tersedia pada aplikasi myITS Mentoring sudah sesuai yang anda cari? ]:[Apakah layanan dalam Aplikasi MyITS Mentoring sudah sesuai kebutuhan?]])</f>
        <v>35</v>
      </c>
    </row>
    <row r="47" spans="1:16" ht="13.2" x14ac:dyDescent="0.25">
      <c r="A47" s="7">
        <v>45621.543538229162</v>
      </c>
      <c r="B47" s="8">
        <v>5</v>
      </c>
      <c r="C47" s="8">
        <v>5</v>
      </c>
      <c r="D47" s="8">
        <v>5</v>
      </c>
      <c r="E47" s="8">
        <v>5</v>
      </c>
      <c r="F47" s="8">
        <v>4</v>
      </c>
      <c r="G47" s="8">
        <v>5</v>
      </c>
      <c r="H47" s="8">
        <v>5</v>
      </c>
      <c r="I47" s="8">
        <v>5</v>
      </c>
      <c r="J47" s="8">
        <v>5</v>
      </c>
      <c r="K47" s="8">
        <v>5</v>
      </c>
      <c r="L47" s="8">
        <v>5</v>
      </c>
      <c r="M47" s="8">
        <v>3</v>
      </c>
      <c r="N47" s="8">
        <v>5</v>
      </c>
      <c r="O47" s="9">
        <v>5</v>
      </c>
      <c r="P47" s="14">
        <f>SUM(Form_Responses1[[#This Row],[Apakah informasi yang tersedia pada aplikasi myITS Mentoring sudah sesuai yang anda cari? ]:[Apakah layanan dalam Aplikasi MyITS Mentoring sudah sesuai kebutuhan?]])</f>
        <v>67</v>
      </c>
    </row>
    <row r="48" spans="1:16" ht="13.2" x14ac:dyDescent="0.25">
      <c r="A48" s="4">
        <v>45621.5439471875</v>
      </c>
      <c r="B48" s="5">
        <v>4</v>
      </c>
      <c r="C48" s="5">
        <v>5</v>
      </c>
      <c r="D48" s="5">
        <v>4</v>
      </c>
      <c r="E48" s="5">
        <v>5</v>
      </c>
      <c r="F48" s="5">
        <v>4</v>
      </c>
      <c r="G48" s="5">
        <v>5</v>
      </c>
      <c r="H48" s="5">
        <v>4</v>
      </c>
      <c r="I48" s="5">
        <v>4</v>
      </c>
      <c r="J48" s="5">
        <v>5</v>
      </c>
      <c r="K48" s="5">
        <v>4</v>
      </c>
      <c r="L48" s="5">
        <v>4</v>
      </c>
      <c r="M48" s="5">
        <v>3</v>
      </c>
      <c r="N48" s="5">
        <v>3</v>
      </c>
      <c r="O48" s="6">
        <v>4</v>
      </c>
      <c r="P48" s="14">
        <f>SUM(Form_Responses1[[#This Row],[Apakah informasi yang tersedia pada aplikasi myITS Mentoring sudah sesuai yang anda cari? ]:[Apakah layanan dalam Aplikasi MyITS Mentoring sudah sesuai kebutuhan?]])</f>
        <v>58</v>
      </c>
    </row>
    <row r="49" spans="1:16" ht="13.2" x14ac:dyDescent="0.25">
      <c r="A49" s="7">
        <v>45621.54404331019</v>
      </c>
      <c r="B49" s="8">
        <v>4</v>
      </c>
      <c r="C49" s="8">
        <v>4</v>
      </c>
      <c r="D49" s="8">
        <v>4</v>
      </c>
      <c r="E49" s="8">
        <v>4</v>
      </c>
      <c r="F49" s="8">
        <v>4</v>
      </c>
      <c r="G49" s="8">
        <v>4</v>
      </c>
      <c r="H49" s="8">
        <v>4</v>
      </c>
      <c r="I49" s="8">
        <v>4</v>
      </c>
      <c r="J49" s="8">
        <v>4</v>
      </c>
      <c r="K49" s="8">
        <v>4</v>
      </c>
      <c r="L49" s="8">
        <v>4</v>
      </c>
      <c r="M49" s="8">
        <v>4</v>
      </c>
      <c r="N49" s="8">
        <v>4</v>
      </c>
      <c r="O49" s="9">
        <v>4</v>
      </c>
      <c r="P49" s="14">
        <f>SUM(Form_Responses1[[#This Row],[Apakah informasi yang tersedia pada aplikasi myITS Mentoring sudah sesuai yang anda cari? ]:[Apakah layanan dalam Aplikasi MyITS Mentoring sudah sesuai kebutuhan?]])</f>
        <v>56</v>
      </c>
    </row>
    <row r="50" spans="1:16" ht="13.2" x14ac:dyDescent="0.25">
      <c r="A50" s="4">
        <v>45621.545908460648</v>
      </c>
      <c r="B50" s="5">
        <v>4</v>
      </c>
      <c r="C50" s="5">
        <v>4</v>
      </c>
      <c r="D50" s="5">
        <v>3</v>
      </c>
      <c r="E50" s="5">
        <v>4</v>
      </c>
      <c r="F50" s="5">
        <v>4</v>
      </c>
      <c r="G50" s="5">
        <v>3</v>
      </c>
      <c r="H50" s="5">
        <v>2</v>
      </c>
      <c r="I50" s="5">
        <v>1</v>
      </c>
      <c r="J50" s="5">
        <v>1</v>
      </c>
      <c r="K50" s="5">
        <v>2</v>
      </c>
      <c r="L50" s="5">
        <v>2</v>
      </c>
      <c r="M50" s="5">
        <v>1</v>
      </c>
      <c r="N50" s="5">
        <v>2</v>
      </c>
      <c r="O50" s="6">
        <v>3</v>
      </c>
      <c r="P50" s="14">
        <f>SUM(Form_Responses1[[#This Row],[Apakah informasi yang tersedia pada aplikasi myITS Mentoring sudah sesuai yang anda cari? ]:[Apakah layanan dalam Aplikasi MyITS Mentoring sudah sesuai kebutuhan?]])</f>
        <v>36</v>
      </c>
    </row>
    <row r="51" spans="1:16" ht="13.2" x14ac:dyDescent="0.25">
      <c r="A51" s="7">
        <v>45621.546330185185</v>
      </c>
      <c r="B51" s="8">
        <v>1</v>
      </c>
      <c r="C51" s="8">
        <v>2</v>
      </c>
      <c r="D51" s="8">
        <v>1</v>
      </c>
      <c r="E51" s="8">
        <v>3</v>
      </c>
      <c r="F51" s="8">
        <v>1</v>
      </c>
      <c r="G51" s="8">
        <v>4</v>
      </c>
      <c r="H51" s="8">
        <v>4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9">
        <v>1</v>
      </c>
      <c r="P51" s="14">
        <f>SUM(Form_Responses1[[#This Row],[Apakah informasi yang tersedia pada aplikasi myITS Mentoring sudah sesuai yang anda cari? ]:[Apakah layanan dalam Aplikasi MyITS Mentoring sudah sesuai kebutuhan?]])</f>
        <v>23</v>
      </c>
    </row>
    <row r="52" spans="1:16" ht="13.2" x14ac:dyDescent="0.25">
      <c r="A52" s="4">
        <v>45621.546667754628</v>
      </c>
      <c r="B52" s="5">
        <v>3</v>
      </c>
      <c r="C52" s="5">
        <v>3</v>
      </c>
      <c r="D52" s="5">
        <v>4</v>
      </c>
      <c r="E52" s="5">
        <v>4</v>
      </c>
      <c r="F52" s="5">
        <v>3</v>
      </c>
      <c r="G52" s="5">
        <v>5</v>
      </c>
      <c r="H52" s="5">
        <v>2</v>
      </c>
      <c r="I52" s="5">
        <v>2</v>
      </c>
      <c r="J52" s="5">
        <v>3</v>
      </c>
      <c r="K52" s="5">
        <v>3</v>
      </c>
      <c r="L52" s="5">
        <v>2</v>
      </c>
      <c r="M52" s="5">
        <v>2</v>
      </c>
      <c r="N52" s="5">
        <v>2</v>
      </c>
      <c r="O52" s="6">
        <v>3</v>
      </c>
      <c r="P52" s="14">
        <f>SUM(Form_Responses1[[#This Row],[Apakah informasi yang tersedia pada aplikasi myITS Mentoring sudah sesuai yang anda cari? ]:[Apakah layanan dalam Aplikasi MyITS Mentoring sudah sesuai kebutuhan?]])</f>
        <v>41</v>
      </c>
    </row>
    <row r="53" spans="1:16" ht="13.2" x14ac:dyDescent="0.25">
      <c r="A53" s="7">
        <v>45621.551073645838</v>
      </c>
      <c r="B53" s="8">
        <v>4</v>
      </c>
      <c r="C53" s="8">
        <v>4</v>
      </c>
      <c r="D53" s="8">
        <v>4</v>
      </c>
      <c r="E53" s="8">
        <v>4</v>
      </c>
      <c r="F53" s="8">
        <v>4</v>
      </c>
      <c r="G53" s="8">
        <v>4</v>
      </c>
      <c r="H53" s="8">
        <v>4</v>
      </c>
      <c r="I53" s="8">
        <v>4</v>
      </c>
      <c r="J53" s="8">
        <v>4</v>
      </c>
      <c r="K53" s="8">
        <v>4</v>
      </c>
      <c r="L53" s="8">
        <v>4</v>
      </c>
      <c r="M53" s="8">
        <v>4</v>
      </c>
      <c r="N53" s="8">
        <v>4</v>
      </c>
      <c r="O53" s="9">
        <v>4</v>
      </c>
      <c r="P53" s="14">
        <f>SUM(Form_Responses1[[#This Row],[Apakah informasi yang tersedia pada aplikasi myITS Mentoring sudah sesuai yang anda cari? ]:[Apakah layanan dalam Aplikasi MyITS Mentoring sudah sesuai kebutuhan?]])</f>
        <v>56</v>
      </c>
    </row>
    <row r="54" spans="1:16" ht="13.2" x14ac:dyDescent="0.25">
      <c r="A54" s="4">
        <v>45621.55776596065</v>
      </c>
      <c r="B54" s="5">
        <v>4</v>
      </c>
      <c r="C54" s="5">
        <v>3</v>
      </c>
      <c r="D54" s="5">
        <v>3</v>
      </c>
      <c r="E54" s="5">
        <v>4</v>
      </c>
      <c r="F54" s="5">
        <v>3</v>
      </c>
      <c r="G54" s="5">
        <v>2</v>
      </c>
      <c r="H54" s="5">
        <v>3</v>
      </c>
      <c r="I54" s="5">
        <v>3</v>
      </c>
      <c r="J54" s="5">
        <v>3</v>
      </c>
      <c r="K54" s="5">
        <v>4</v>
      </c>
      <c r="L54" s="5">
        <v>3</v>
      </c>
      <c r="M54" s="5">
        <v>1</v>
      </c>
      <c r="N54" s="5">
        <v>3</v>
      </c>
      <c r="O54" s="6">
        <v>2</v>
      </c>
      <c r="P54" s="14">
        <f>SUM(Form_Responses1[[#This Row],[Apakah informasi yang tersedia pada aplikasi myITS Mentoring sudah sesuai yang anda cari? ]:[Apakah layanan dalam Aplikasi MyITS Mentoring sudah sesuai kebutuhan?]])</f>
        <v>41</v>
      </c>
    </row>
    <row r="55" spans="1:16" ht="13.2" x14ac:dyDescent="0.25">
      <c r="A55" s="7">
        <v>45621.558158761574</v>
      </c>
      <c r="B55" s="8">
        <v>5</v>
      </c>
      <c r="C55" s="8">
        <v>5</v>
      </c>
      <c r="D55" s="8">
        <v>5</v>
      </c>
      <c r="E55" s="8">
        <v>5</v>
      </c>
      <c r="F55" s="8">
        <v>5</v>
      </c>
      <c r="G55" s="8">
        <v>5</v>
      </c>
      <c r="H55" s="8">
        <v>5</v>
      </c>
      <c r="I55" s="8">
        <v>5</v>
      </c>
      <c r="J55" s="8">
        <v>5</v>
      </c>
      <c r="K55" s="8">
        <v>5</v>
      </c>
      <c r="L55" s="8">
        <v>5</v>
      </c>
      <c r="M55" s="8">
        <v>5</v>
      </c>
      <c r="N55" s="8">
        <v>5</v>
      </c>
      <c r="O55" s="9">
        <v>5</v>
      </c>
      <c r="P55" s="14">
        <f>SUM(Form_Responses1[[#This Row],[Apakah informasi yang tersedia pada aplikasi myITS Mentoring sudah sesuai yang anda cari? ]:[Apakah layanan dalam Aplikasi MyITS Mentoring sudah sesuai kebutuhan?]])</f>
        <v>70</v>
      </c>
    </row>
    <row r="56" spans="1:16" ht="13.2" x14ac:dyDescent="0.25">
      <c r="A56" s="4">
        <v>45621.559532800922</v>
      </c>
      <c r="B56" s="5">
        <v>5</v>
      </c>
      <c r="C56" s="5">
        <v>5</v>
      </c>
      <c r="D56" s="5">
        <v>5</v>
      </c>
      <c r="E56" s="5">
        <v>5</v>
      </c>
      <c r="F56" s="5">
        <v>5</v>
      </c>
      <c r="G56" s="5">
        <v>5</v>
      </c>
      <c r="H56" s="5">
        <v>5</v>
      </c>
      <c r="I56" s="5">
        <v>5</v>
      </c>
      <c r="J56" s="5">
        <v>5</v>
      </c>
      <c r="K56" s="5">
        <v>5</v>
      </c>
      <c r="L56" s="5">
        <v>5</v>
      </c>
      <c r="M56" s="5">
        <v>5</v>
      </c>
      <c r="N56" s="5">
        <v>5</v>
      </c>
      <c r="O56" s="6">
        <v>5</v>
      </c>
      <c r="P56" s="14">
        <f>SUM(Form_Responses1[[#This Row],[Apakah informasi yang tersedia pada aplikasi myITS Mentoring sudah sesuai yang anda cari? ]:[Apakah layanan dalam Aplikasi MyITS Mentoring sudah sesuai kebutuhan?]])</f>
        <v>70</v>
      </c>
    </row>
    <row r="57" spans="1:16" ht="13.2" x14ac:dyDescent="0.25">
      <c r="A57" s="7">
        <v>45621.559559016205</v>
      </c>
      <c r="B57" s="8">
        <v>5</v>
      </c>
      <c r="C57" s="8">
        <v>5</v>
      </c>
      <c r="D57" s="8">
        <v>4</v>
      </c>
      <c r="E57" s="8">
        <v>3</v>
      </c>
      <c r="F57" s="8">
        <v>3</v>
      </c>
      <c r="G57" s="8">
        <v>4</v>
      </c>
      <c r="H57" s="8">
        <v>4</v>
      </c>
      <c r="I57" s="8">
        <v>3</v>
      </c>
      <c r="J57" s="8">
        <v>2</v>
      </c>
      <c r="K57" s="8">
        <v>3</v>
      </c>
      <c r="L57" s="8">
        <v>2</v>
      </c>
      <c r="M57" s="8">
        <v>2</v>
      </c>
      <c r="N57" s="8">
        <v>3</v>
      </c>
      <c r="O57" s="9">
        <v>4</v>
      </c>
      <c r="P57" s="14">
        <f>SUM(Form_Responses1[[#This Row],[Apakah informasi yang tersedia pada aplikasi myITS Mentoring sudah sesuai yang anda cari? ]:[Apakah layanan dalam Aplikasi MyITS Mentoring sudah sesuai kebutuhan?]])</f>
        <v>47</v>
      </c>
    </row>
    <row r="58" spans="1:16" ht="13.2" x14ac:dyDescent="0.25">
      <c r="A58" s="4">
        <v>45621.564227881943</v>
      </c>
      <c r="B58" s="5">
        <v>4</v>
      </c>
      <c r="C58" s="5">
        <v>4</v>
      </c>
      <c r="D58" s="5">
        <v>4</v>
      </c>
      <c r="E58" s="5">
        <v>3</v>
      </c>
      <c r="F58" s="5">
        <v>5</v>
      </c>
      <c r="G58" s="5">
        <v>5</v>
      </c>
      <c r="H58" s="5">
        <v>4</v>
      </c>
      <c r="I58" s="5">
        <v>4</v>
      </c>
      <c r="J58" s="5">
        <v>3</v>
      </c>
      <c r="K58" s="5">
        <v>4</v>
      </c>
      <c r="L58" s="5">
        <v>5</v>
      </c>
      <c r="M58" s="5">
        <v>4</v>
      </c>
      <c r="N58" s="5">
        <v>5</v>
      </c>
      <c r="O58" s="6">
        <v>5</v>
      </c>
      <c r="P58" s="14">
        <f>SUM(Form_Responses1[[#This Row],[Apakah informasi yang tersedia pada aplikasi myITS Mentoring sudah sesuai yang anda cari? ]:[Apakah layanan dalam Aplikasi MyITS Mentoring sudah sesuai kebutuhan?]])</f>
        <v>59</v>
      </c>
    </row>
    <row r="59" spans="1:16" ht="13.2" x14ac:dyDescent="0.25">
      <c r="A59" s="7">
        <v>45621.564657453702</v>
      </c>
      <c r="B59" s="8">
        <v>5</v>
      </c>
      <c r="C59" s="8">
        <v>5</v>
      </c>
      <c r="D59" s="8">
        <v>5</v>
      </c>
      <c r="E59" s="8">
        <v>5</v>
      </c>
      <c r="F59" s="8">
        <v>5</v>
      </c>
      <c r="G59" s="8">
        <v>5</v>
      </c>
      <c r="H59" s="8">
        <v>5</v>
      </c>
      <c r="I59" s="8">
        <v>5</v>
      </c>
      <c r="J59" s="8">
        <v>5</v>
      </c>
      <c r="K59" s="8">
        <v>5</v>
      </c>
      <c r="L59" s="8">
        <v>5</v>
      </c>
      <c r="M59" s="8">
        <v>5</v>
      </c>
      <c r="N59" s="8">
        <v>5</v>
      </c>
      <c r="O59" s="9">
        <v>5</v>
      </c>
      <c r="P59" s="14">
        <f>SUM(Form_Responses1[[#This Row],[Apakah informasi yang tersedia pada aplikasi myITS Mentoring sudah sesuai yang anda cari? ]:[Apakah layanan dalam Aplikasi MyITS Mentoring sudah sesuai kebutuhan?]])</f>
        <v>70</v>
      </c>
    </row>
    <row r="60" spans="1:16" ht="13.2" x14ac:dyDescent="0.25">
      <c r="A60" s="4">
        <v>45621.570636828706</v>
      </c>
      <c r="B60" s="5">
        <v>3</v>
      </c>
      <c r="C60" s="5">
        <v>5</v>
      </c>
      <c r="D60" s="5">
        <v>2</v>
      </c>
      <c r="E60" s="5">
        <v>3</v>
      </c>
      <c r="F60" s="5">
        <v>2</v>
      </c>
      <c r="G60" s="5">
        <v>2</v>
      </c>
      <c r="H60" s="5">
        <v>4</v>
      </c>
      <c r="I60" s="5">
        <v>4</v>
      </c>
      <c r="J60" s="5">
        <v>4</v>
      </c>
      <c r="K60" s="5">
        <v>4</v>
      </c>
      <c r="L60" s="5">
        <v>4</v>
      </c>
      <c r="M60" s="5">
        <v>3</v>
      </c>
      <c r="N60" s="5">
        <v>4</v>
      </c>
      <c r="O60" s="6">
        <v>4</v>
      </c>
      <c r="P60" s="14">
        <f>SUM(Form_Responses1[[#This Row],[Apakah informasi yang tersedia pada aplikasi myITS Mentoring sudah sesuai yang anda cari? ]:[Apakah layanan dalam Aplikasi MyITS Mentoring sudah sesuai kebutuhan?]])</f>
        <v>48</v>
      </c>
    </row>
    <row r="61" spans="1:16" ht="13.2" x14ac:dyDescent="0.25">
      <c r="A61" s="7">
        <v>45621.57865998843</v>
      </c>
      <c r="B61" s="8">
        <v>5</v>
      </c>
      <c r="C61" s="8">
        <v>5</v>
      </c>
      <c r="D61" s="8">
        <v>5</v>
      </c>
      <c r="E61" s="8">
        <v>5</v>
      </c>
      <c r="F61" s="8">
        <v>5</v>
      </c>
      <c r="G61" s="8">
        <v>5</v>
      </c>
      <c r="H61" s="8">
        <v>5</v>
      </c>
      <c r="I61" s="8">
        <v>5</v>
      </c>
      <c r="J61" s="8">
        <v>5</v>
      </c>
      <c r="K61" s="8">
        <v>5</v>
      </c>
      <c r="L61" s="8">
        <v>5</v>
      </c>
      <c r="M61" s="8">
        <v>5</v>
      </c>
      <c r="N61" s="8">
        <v>5</v>
      </c>
      <c r="O61" s="9">
        <v>5</v>
      </c>
      <c r="P61" s="14">
        <f>SUM(Form_Responses1[[#This Row],[Apakah informasi yang tersedia pada aplikasi myITS Mentoring sudah sesuai yang anda cari? ]:[Apakah layanan dalam Aplikasi MyITS Mentoring sudah sesuai kebutuhan?]])</f>
        <v>70</v>
      </c>
    </row>
    <row r="62" spans="1:16" ht="13.2" x14ac:dyDescent="0.25">
      <c r="A62" s="4">
        <v>45621.586714513891</v>
      </c>
      <c r="B62" s="5">
        <v>2</v>
      </c>
      <c r="C62" s="5">
        <v>5</v>
      </c>
      <c r="D62" s="5">
        <v>5</v>
      </c>
      <c r="E62" s="5">
        <v>5</v>
      </c>
      <c r="F62" s="5">
        <v>5</v>
      </c>
      <c r="G62" s="5">
        <v>5</v>
      </c>
      <c r="H62" s="5">
        <v>5</v>
      </c>
      <c r="I62" s="5">
        <v>5</v>
      </c>
      <c r="J62" s="5">
        <v>5</v>
      </c>
      <c r="K62" s="5">
        <v>5</v>
      </c>
      <c r="L62" s="5">
        <v>5</v>
      </c>
      <c r="M62" s="5">
        <v>1</v>
      </c>
      <c r="N62" s="5">
        <v>3</v>
      </c>
      <c r="O62" s="6">
        <v>4</v>
      </c>
      <c r="P62" s="14">
        <f>SUM(Form_Responses1[[#This Row],[Apakah informasi yang tersedia pada aplikasi myITS Mentoring sudah sesuai yang anda cari? ]:[Apakah layanan dalam Aplikasi MyITS Mentoring sudah sesuai kebutuhan?]])</f>
        <v>60</v>
      </c>
    </row>
    <row r="63" spans="1:16" ht="13.2" x14ac:dyDescent="0.25">
      <c r="A63" s="7">
        <v>45621.592276655094</v>
      </c>
      <c r="B63" s="8">
        <v>2</v>
      </c>
      <c r="C63" s="8">
        <v>2</v>
      </c>
      <c r="D63" s="8">
        <v>2</v>
      </c>
      <c r="E63" s="8">
        <v>2</v>
      </c>
      <c r="F63" s="8">
        <v>3</v>
      </c>
      <c r="G63" s="8">
        <v>3</v>
      </c>
      <c r="H63" s="8">
        <v>3</v>
      </c>
      <c r="I63" s="8">
        <v>3</v>
      </c>
      <c r="J63" s="8">
        <v>4</v>
      </c>
      <c r="K63" s="8">
        <v>2</v>
      </c>
      <c r="L63" s="8">
        <v>2</v>
      </c>
      <c r="M63" s="8">
        <v>2</v>
      </c>
      <c r="N63" s="8">
        <v>3</v>
      </c>
      <c r="O63" s="9">
        <v>3</v>
      </c>
      <c r="P63" s="14">
        <f>SUM(Form_Responses1[[#This Row],[Apakah informasi yang tersedia pada aplikasi myITS Mentoring sudah sesuai yang anda cari? ]:[Apakah layanan dalam Aplikasi MyITS Mentoring sudah sesuai kebutuhan?]])</f>
        <v>36</v>
      </c>
    </row>
    <row r="64" spans="1:16" ht="13.2" x14ac:dyDescent="0.25">
      <c r="A64" s="4">
        <v>45621.607698460648</v>
      </c>
      <c r="B64" s="5">
        <v>3</v>
      </c>
      <c r="C64" s="5">
        <v>3</v>
      </c>
      <c r="D64" s="5">
        <v>2</v>
      </c>
      <c r="E64" s="5">
        <v>3</v>
      </c>
      <c r="F64" s="5">
        <v>3</v>
      </c>
      <c r="G64" s="5">
        <v>4</v>
      </c>
      <c r="H64" s="5">
        <v>4</v>
      </c>
      <c r="I64" s="5">
        <v>2</v>
      </c>
      <c r="J64" s="5">
        <v>2</v>
      </c>
      <c r="K64" s="5">
        <v>2</v>
      </c>
      <c r="L64" s="5">
        <v>2</v>
      </c>
      <c r="M64" s="5">
        <v>4</v>
      </c>
      <c r="N64" s="5">
        <v>3</v>
      </c>
      <c r="O64" s="6">
        <v>2</v>
      </c>
      <c r="P64" s="14">
        <f>SUM(Form_Responses1[[#This Row],[Apakah informasi yang tersedia pada aplikasi myITS Mentoring sudah sesuai yang anda cari? ]:[Apakah layanan dalam Aplikasi MyITS Mentoring sudah sesuai kebutuhan?]])</f>
        <v>39</v>
      </c>
    </row>
    <row r="65" spans="1:16" ht="13.2" x14ac:dyDescent="0.25">
      <c r="A65" s="7">
        <v>45621.610482141201</v>
      </c>
      <c r="B65" s="8">
        <v>3</v>
      </c>
      <c r="C65" s="8">
        <v>3</v>
      </c>
      <c r="D65" s="8">
        <v>3</v>
      </c>
      <c r="E65" s="8">
        <v>3</v>
      </c>
      <c r="F65" s="8">
        <v>3</v>
      </c>
      <c r="G65" s="8">
        <v>3</v>
      </c>
      <c r="H65" s="8">
        <v>3</v>
      </c>
      <c r="I65" s="8">
        <v>3</v>
      </c>
      <c r="J65" s="8">
        <v>4</v>
      </c>
      <c r="K65" s="8">
        <v>3</v>
      </c>
      <c r="L65" s="8">
        <v>3</v>
      </c>
      <c r="M65" s="8">
        <v>2</v>
      </c>
      <c r="N65" s="8">
        <v>2</v>
      </c>
      <c r="O65" s="9">
        <v>3</v>
      </c>
      <c r="P65" s="14">
        <f>SUM(Form_Responses1[[#This Row],[Apakah informasi yang tersedia pada aplikasi myITS Mentoring sudah sesuai yang anda cari? ]:[Apakah layanan dalam Aplikasi MyITS Mentoring sudah sesuai kebutuhan?]])</f>
        <v>41</v>
      </c>
    </row>
    <row r="66" spans="1:16" ht="13.2" x14ac:dyDescent="0.25">
      <c r="A66" s="4">
        <v>45621.611695428241</v>
      </c>
      <c r="B66" s="5">
        <v>5</v>
      </c>
      <c r="C66" s="5">
        <v>5</v>
      </c>
      <c r="D66" s="5">
        <v>5</v>
      </c>
      <c r="E66" s="5">
        <v>5</v>
      </c>
      <c r="F66" s="5">
        <v>5</v>
      </c>
      <c r="G66" s="5">
        <v>5</v>
      </c>
      <c r="H66" s="5">
        <v>5</v>
      </c>
      <c r="I66" s="5">
        <v>5</v>
      </c>
      <c r="J66" s="5">
        <v>5</v>
      </c>
      <c r="K66" s="5">
        <v>5</v>
      </c>
      <c r="L66" s="5">
        <v>5</v>
      </c>
      <c r="M66" s="5">
        <v>5</v>
      </c>
      <c r="N66" s="5">
        <v>5</v>
      </c>
      <c r="O66" s="6">
        <v>5</v>
      </c>
      <c r="P66" s="14">
        <f>SUM(Form_Responses1[[#This Row],[Apakah informasi yang tersedia pada aplikasi myITS Mentoring sudah sesuai yang anda cari? ]:[Apakah layanan dalam Aplikasi MyITS Mentoring sudah sesuai kebutuhan?]])</f>
        <v>70</v>
      </c>
    </row>
    <row r="67" spans="1:16" ht="13.2" x14ac:dyDescent="0.25">
      <c r="A67" s="7">
        <v>45621.645785706016</v>
      </c>
      <c r="B67" s="8">
        <v>3</v>
      </c>
      <c r="C67" s="8">
        <v>4</v>
      </c>
      <c r="D67" s="8">
        <v>3</v>
      </c>
      <c r="E67" s="8">
        <v>4</v>
      </c>
      <c r="F67" s="8">
        <v>4</v>
      </c>
      <c r="G67" s="8">
        <v>4</v>
      </c>
      <c r="H67" s="8">
        <v>4</v>
      </c>
      <c r="I67" s="8">
        <v>5</v>
      </c>
      <c r="J67" s="8">
        <v>3</v>
      </c>
      <c r="K67" s="8">
        <v>4</v>
      </c>
      <c r="L67" s="8">
        <v>3</v>
      </c>
      <c r="M67" s="8">
        <v>2</v>
      </c>
      <c r="N67" s="8">
        <v>4</v>
      </c>
      <c r="O67" s="9">
        <v>5</v>
      </c>
      <c r="P67" s="14">
        <f>SUM(Form_Responses1[[#This Row],[Apakah informasi yang tersedia pada aplikasi myITS Mentoring sudah sesuai yang anda cari? ]:[Apakah layanan dalam Aplikasi MyITS Mentoring sudah sesuai kebutuhan?]])</f>
        <v>52</v>
      </c>
    </row>
    <row r="68" spans="1:16" ht="13.2" x14ac:dyDescent="0.25">
      <c r="A68" s="4">
        <v>45621.65751744213</v>
      </c>
      <c r="B68" s="5">
        <v>4</v>
      </c>
      <c r="C68" s="5">
        <v>4</v>
      </c>
      <c r="D68" s="5">
        <v>4</v>
      </c>
      <c r="E68" s="5">
        <v>4</v>
      </c>
      <c r="F68" s="5">
        <v>4</v>
      </c>
      <c r="G68" s="5">
        <v>4</v>
      </c>
      <c r="H68" s="5">
        <v>4</v>
      </c>
      <c r="I68" s="5">
        <v>4</v>
      </c>
      <c r="J68" s="5">
        <v>4</v>
      </c>
      <c r="K68" s="5">
        <v>4</v>
      </c>
      <c r="L68" s="5">
        <v>3</v>
      </c>
      <c r="M68" s="5">
        <v>3</v>
      </c>
      <c r="N68" s="5">
        <v>3</v>
      </c>
      <c r="O68" s="6">
        <v>4</v>
      </c>
      <c r="P68" s="14">
        <f>SUM(Form_Responses1[[#This Row],[Apakah informasi yang tersedia pada aplikasi myITS Mentoring sudah sesuai yang anda cari? ]:[Apakah layanan dalam Aplikasi MyITS Mentoring sudah sesuai kebutuhan?]])</f>
        <v>53</v>
      </c>
    </row>
    <row r="69" spans="1:16" ht="13.2" x14ac:dyDescent="0.25">
      <c r="A69" s="7">
        <v>45621.674215486113</v>
      </c>
      <c r="B69" s="8">
        <v>4</v>
      </c>
      <c r="C69" s="8">
        <v>4</v>
      </c>
      <c r="D69" s="8">
        <v>4</v>
      </c>
      <c r="E69" s="8">
        <v>4</v>
      </c>
      <c r="F69" s="8">
        <v>4</v>
      </c>
      <c r="G69" s="8">
        <v>4</v>
      </c>
      <c r="H69" s="8">
        <v>4</v>
      </c>
      <c r="I69" s="8">
        <v>4</v>
      </c>
      <c r="J69" s="8">
        <v>4</v>
      </c>
      <c r="K69" s="8">
        <v>4</v>
      </c>
      <c r="L69" s="8">
        <v>4</v>
      </c>
      <c r="M69" s="8">
        <v>4</v>
      </c>
      <c r="N69" s="8">
        <v>4</v>
      </c>
      <c r="O69" s="9">
        <v>4</v>
      </c>
      <c r="P69" s="14">
        <f>SUM(Form_Responses1[[#This Row],[Apakah informasi yang tersedia pada aplikasi myITS Mentoring sudah sesuai yang anda cari? ]:[Apakah layanan dalam Aplikasi MyITS Mentoring sudah sesuai kebutuhan?]])</f>
        <v>56</v>
      </c>
    </row>
    <row r="70" spans="1:16" ht="13.2" x14ac:dyDescent="0.25">
      <c r="A70" s="4">
        <v>45621.691490833335</v>
      </c>
      <c r="B70" s="5">
        <v>5</v>
      </c>
      <c r="C70" s="5">
        <v>5</v>
      </c>
      <c r="D70" s="5">
        <v>5</v>
      </c>
      <c r="E70" s="5">
        <v>5</v>
      </c>
      <c r="F70" s="5">
        <v>5</v>
      </c>
      <c r="G70" s="5">
        <v>5</v>
      </c>
      <c r="H70" s="5">
        <v>5</v>
      </c>
      <c r="I70" s="5">
        <v>5</v>
      </c>
      <c r="J70" s="5">
        <v>5</v>
      </c>
      <c r="K70" s="5">
        <v>5</v>
      </c>
      <c r="L70" s="5">
        <v>5</v>
      </c>
      <c r="M70" s="5">
        <v>5</v>
      </c>
      <c r="N70" s="5">
        <v>5</v>
      </c>
      <c r="O70" s="6">
        <v>5</v>
      </c>
      <c r="P70" s="14">
        <f>SUM(Form_Responses1[[#This Row],[Apakah informasi yang tersedia pada aplikasi myITS Mentoring sudah sesuai yang anda cari? ]:[Apakah layanan dalam Aplikasi MyITS Mentoring sudah sesuai kebutuhan?]])</f>
        <v>70</v>
      </c>
    </row>
    <row r="71" spans="1:16" ht="13.2" x14ac:dyDescent="0.25">
      <c r="A71" s="7">
        <v>45621.692461597224</v>
      </c>
      <c r="B71" s="8">
        <v>1</v>
      </c>
      <c r="C71" s="8">
        <v>1</v>
      </c>
      <c r="D71" s="8">
        <v>1</v>
      </c>
      <c r="E71" s="8">
        <v>1</v>
      </c>
      <c r="F71" s="8">
        <v>1</v>
      </c>
      <c r="G71" s="8">
        <v>3</v>
      </c>
      <c r="H71" s="8">
        <v>2</v>
      </c>
      <c r="I71" s="8">
        <v>1</v>
      </c>
      <c r="J71" s="8">
        <v>4</v>
      </c>
      <c r="K71" s="8">
        <v>2</v>
      </c>
      <c r="L71" s="8">
        <v>2</v>
      </c>
      <c r="M71" s="8">
        <v>1</v>
      </c>
      <c r="N71" s="8">
        <v>1</v>
      </c>
      <c r="O71" s="9">
        <v>2</v>
      </c>
      <c r="P71" s="14">
        <f>SUM(Form_Responses1[[#This Row],[Apakah informasi yang tersedia pada aplikasi myITS Mentoring sudah sesuai yang anda cari? ]:[Apakah layanan dalam Aplikasi MyITS Mentoring sudah sesuai kebutuhan?]])</f>
        <v>23</v>
      </c>
    </row>
    <row r="72" spans="1:16" ht="13.2" x14ac:dyDescent="0.25">
      <c r="A72" s="4">
        <v>45621.753734363425</v>
      </c>
      <c r="B72" s="5">
        <v>5</v>
      </c>
      <c r="C72" s="5">
        <v>5</v>
      </c>
      <c r="D72" s="5">
        <v>5</v>
      </c>
      <c r="E72" s="5">
        <v>5</v>
      </c>
      <c r="F72" s="5">
        <v>5</v>
      </c>
      <c r="G72" s="5">
        <v>5</v>
      </c>
      <c r="H72" s="5">
        <v>5</v>
      </c>
      <c r="I72" s="5">
        <v>5</v>
      </c>
      <c r="J72" s="5">
        <v>5</v>
      </c>
      <c r="K72" s="5">
        <v>5</v>
      </c>
      <c r="L72" s="5">
        <v>5</v>
      </c>
      <c r="M72" s="5">
        <v>5</v>
      </c>
      <c r="N72" s="5">
        <v>5</v>
      </c>
      <c r="O72" s="6">
        <v>5</v>
      </c>
      <c r="P72" s="14">
        <f>SUM(Form_Responses1[[#This Row],[Apakah informasi yang tersedia pada aplikasi myITS Mentoring sudah sesuai yang anda cari? ]:[Apakah layanan dalam Aplikasi MyITS Mentoring sudah sesuai kebutuhan?]])</f>
        <v>70</v>
      </c>
    </row>
    <row r="73" spans="1:16" ht="13.2" x14ac:dyDescent="0.25">
      <c r="A73" s="7">
        <v>45621.769653912037</v>
      </c>
      <c r="B73" s="8">
        <v>3</v>
      </c>
      <c r="C73" s="8">
        <v>2</v>
      </c>
      <c r="D73" s="8">
        <v>2</v>
      </c>
      <c r="E73" s="8">
        <v>2</v>
      </c>
      <c r="F73" s="8">
        <v>2</v>
      </c>
      <c r="G73" s="8">
        <v>2</v>
      </c>
      <c r="H73" s="8">
        <v>2</v>
      </c>
      <c r="I73" s="8">
        <v>1</v>
      </c>
      <c r="J73" s="8">
        <v>4</v>
      </c>
      <c r="K73" s="8">
        <v>3</v>
      </c>
      <c r="L73" s="8">
        <v>2</v>
      </c>
      <c r="M73" s="8">
        <v>2</v>
      </c>
      <c r="N73" s="8">
        <v>1</v>
      </c>
      <c r="O73" s="9">
        <v>2</v>
      </c>
      <c r="P73" s="14">
        <f>SUM(Form_Responses1[[#This Row],[Apakah informasi yang tersedia pada aplikasi myITS Mentoring sudah sesuai yang anda cari? ]:[Apakah layanan dalam Aplikasi MyITS Mentoring sudah sesuai kebutuhan?]])</f>
        <v>30</v>
      </c>
    </row>
    <row r="74" spans="1:16" ht="13.2" x14ac:dyDescent="0.25">
      <c r="A74" s="4">
        <v>45621.777335659717</v>
      </c>
      <c r="B74" s="5">
        <v>5</v>
      </c>
      <c r="C74" s="5">
        <v>5</v>
      </c>
      <c r="D74" s="5"/>
      <c r="E74" s="5">
        <v>5</v>
      </c>
      <c r="F74" s="5">
        <v>5</v>
      </c>
      <c r="G74" s="5">
        <v>5</v>
      </c>
      <c r="H74" s="5">
        <v>5</v>
      </c>
      <c r="I74" s="5">
        <v>5</v>
      </c>
      <c r="J74" s="5">
        <v>5</v>
      </c>
      <c r="K74" s="5">
        <v>5</v>
      </c>
      <c r="L74" s="5">
        <v>5</v>
      </c>
      <c r="M74" s="5">
        <v>5</v>
      </c>
      <c r="N74" s="5">
        <v>5</v>
      </c>
      <c r="O74" s="6">
        <v>5</v>
      </c>
      <c r="P74" s="14">
        <f>SUM(Form_Responses1[[#This Row],[Apakah informasi yang tersedia pada aplikasi myITS Mentoring sudah sesuai yang anda cari? ]:[Apakah layanan dalam Aplikasi MyITS Mentoring sudah sesuai kebutuhan?]])</f>
        <v>65</v>
      </c>
    </row>
    <row r="75" spans="1:16" ht="13.2" x14ac:dyDescent="0.25">
      <c r="A75" s="7">
        <v>45621.786706539351</v>
      </c>
      <c r="B75" s="8">
        <v>4</v>
      </c>
      <c r="C75" s="8">
        <v>5</v>
      </c>
      <c r="D75" s="8">
        <v>4</v>
      </c>
      <c r="E75" s="8">
        <v>4</v>
      </c>
      <c r="F75" s="8">
        <v>5</v>
      </c>
      <c r="G75" s="8">
        <v>5</v>
      </c>
      <c r="H75" s="8">
        <v>5</v>
      </c>
      <c r="I75" s="8">
        <v>4</v>
      </c>
      <c r="J75" s="8">
        <v>2</v>
      </c>
      <c r="K75" s="8">
        <v>5</v>
      </c>
      <c r="L75" s="8">
        <v>5</v>
      </c>
      <c r="M75" s="8">
        <v>3</v>
      </c>
      <c r="N75" s="8">
        <v>4</v>
      </c>
      <c r="O75" s="9">
        <v>5</v>
      </c>
      <c r="P75" s="14">
        <f>SUM(Form_Responses1[[#This Row],[Apakah informasi yang tersedia pada aplikasi myITS Mentoring sudah sesuai yang anda cari? ]:[Apakah layanan dalam Aplikasi MyITS Mentoring sudah sesuai kebutuhan?]])</f>
        <v>60</v>
      </c>
    </row>
    <row r="76" spans="1:16" ht="13.2" x14ac:dyDescent="0.25">
      <c r="A76" s="4">
        <v>45621.788619675921</v>
      </c>
      <c r="B76" s="5">
        <v>5</v>
      </c>
      <c r="C76" s="5">
        <v>5</v>
      </c>
      <c r="D76" s="5">
        <v>5</v>
      </c>
      <c r="E76" s="5">
        <v>5</v>
      </c>
      <c r="F76" s="5">
        <v>5</v>
      </c>
      <c r="G76" s="5">
        <v>5</v>
      </c>
      <c r="H76" s="5">
        <v>5</v>
      </c>
      <c r="I76" s="5">
        <v>5</v>
      </c>
      <c r="J76" s="5">
        <v>5</v>
      </c>
      <c r="K76" s="5">
        <v>5</v>
      </c>
      <c r="L76" s="5">
        <v>5</v>
      </c>
      <c r="M76" s="5">
        <v>5</v>
      </c>
      <c r="N76" s="5">
        <v>5</v>
      </c>
      <c r="O76" s="6">
        <v>5</v>
      </c>
      <c r="P76" s="14">
        <f>SUM(Form_Responses1[[#This Row],[Apakah informasi yang tersedia pada aplikasi myITS Mentoring sudah sesuai yang anda cari? ]:[Apakah layanan dalam Aplikasi MyITS Mentoring sudah sesuai kebutuhan?]])</f>
        <v>70</v>
      </c>
    </row>
    <row r="77" spans="1:16" ht="13.2" x14ac:dyDescent="0.25">
      <c r="A77" s="7">
        <v>45621.833848263894</v>
      </c>
      <c r="B77" s="8">
        <v>5</v>
      </c>
      <c r="C77" s="8">
        <v>5</v>
      </c>
      <c r="D77" s="8">
        <v>5</v>
      </c>
      <c r="E77" s="8">
        <v>5</v>
      </c>
      <c r="F77" s="8">
        <v>5</v>
      </c>
      <c r="G77" s="8">
        <v>5</v>
      </c>
      <c r="H77" s="8">
        <v>5</v>
      </c>
      <c r="I77" s="8">
        <v>5</v>
      </c>
      <c r="J77" s="8">
        <v>5</v>
      </c>
      <c r="K77" s="8">
        <v>5</v>
      </c>
      <c r="L77" s="8">
        <v>5</v>
      </c>
      <c r="M77" s="8">
        <v>5</v>
      </c>
      <c r="N77" s="8">
        <v>5</v>
      </c>
      <c r="O77" s="9">
        <v>5</v>
      </c>
      <c r="P77" s="14">
        <f>SUM(Form_Responses1[[#This Row],[Apakah informasi yang tersedia pada aplikasi myITS Mentoring sudah sesuai yang anda cari? ]:[Apakah layanan dalam Aplikasi MyITS Mentoring sudah sesuai kebutuhan?]])</f>
        <v>70</v>
      </c>
    </row>
    <row r="78" spans="1:16" ht="13.2" x14ac:dyDescent="0.25">
      <c r="A78" s="4">
        <v>45621.845855416672</v>
      </c>
      <c r="B78" s="5">
        <v>5</v>
      </c>
      <c r="C78" s="5">
        <v>4</v>
      </c>
      <c r="D78" s="5">
        <v>4</v>
      </c>
      <c r="E78" s="5">
        <v>4</v>
      </c>
      <c r="F78" s="5">
        <v>4</v>
      </c>
      <c r="G78" s="5">
        <v>4</v>
      </c>
      <c r="H78" s="5">
        <v>4</v>
      </c>
      <c r="I78" s="5">
        <v>4</v>
      </c>
      <c r="J78" s="5">
        <v>2</v>
      </c>
      <c r="K78" s="5">
        <v>5</v>
      </c>
      <c r="L78" s="5">
        <v>3</v>
      </c>
      <c r="M78" s="5">
        <v>2</v>
      </c>
      <c r="N78" s="5">
        <v>2</v>
      </c>
      <c r="O78" s="6">
        <v>5</v>
      </c>
      <c r="P78" s="14">
        <f>SUM(Form_Responses1[[#This Row],[Apakah informasi yang tersedia pada aplikasi myITS Mentoring sudah sesuai yang anda cari? ]:[Apakah layanan dalam Aplikasi MyITS Mentoring sudah sesuai kebutuhan?]])</f>
        <v>52</v>
      </c>
    </row>
    <row r="79" spans="1:16" ht="13.2" x14ac:dyDescent="0.25">
      <c r="A79" s="7">
        <v>45621.856530925928</v>
      </c>
      <c r="B79" s="8">
        <v>3</v>
      </c>
      <c r="C79" s="8">
        <v>3</v>
      </c>
      <c r="D79" s="8">
        <v>4</v>
      </c>
      <c r="E79" s="8">
        <v>4</v>
      </c>
      <c r="F79" s="8">
        <v>4</v>
      </c>
      <c r="G79" s="8">
        <v>3</v>
      </c>
      <c r="H79" s="8">
        <v>3</v>
      </c>
      <c r="I79" s="8">
        <v>3</v>
      </c>
      <c r="J79" s="8">
        <v>5</v>
      </c>
      <c r="K79" s="8">
        <v>3</v>
      </c>
      <c r="L79" s="8">
        <v>3</v>
      </c>
      <c r="M79" s="8">
        <v>2</v>
      </c>
      <c r="N79" s="8">
        <v>4</v>
      </c>
      <c r="O79" s="9">
        <v>3</v>
      </c>
      <c r="P79" s="14">
        <f>SUM(Form_Responses1[[#This Row],[Apakah informasi yang tersedia pada aplikasi myITS Mentoring sudah sesuai yang anda cari? ]:[Apakah layanan dalam Aplikasi MyITS Mentoring sudah sesuai kebutuhan?]])</f>
        <v>47</v>
      </c>
    </row>
    <row r="80" spans="1:16" ht="13.2" x14ac:dyDescent="0.25">
      <c r="A80" s="4">
        <v>45621.884813865741</v>
      </c>
      <c r="B80" s="5">
        <v>3</v>
      </c>
      <c r="C80" s="5">
        <v>4</v>
      </c>
      <c r="D80" s="5">
        <v>4</v>
      </c>
      <c r="E80" s="5">
        <v>4</v>
      </c>
      <c r="F80" s="5">
        <v>4</v>
      </c>
      <c r="G80" s="5">
        <v>2</v>
      </c>
      <c r="H80" s="5">
        <v>3</v>
      </c>
      <c r="I80" s="5">
        <v>4</v>
      </c>
      <c r="J80" s="5">
        <v>3</v>
      </c>
      <c r="K80" s="5">
        <v>4</v>
      </c>
      <c r="L80" s="5">
        <v>3</v>
      </c>
      <c r="M80" s="5">
        <v>4</v>
      </c>
      <c r="N80" s="5">
        <v>3</v>
      </c>
      <c r="O80" s="6">
        <v>3</v>
      </c>
      <c r="P80" s="14">
        <f>SUM(Form_Responses1[[#This Row],[Apakah informasi yang tersedia pada aplikasi myITS Mentoring sudah sesuai yang anda cari? ]:[Apakah layanan dalam Aplikasi MyITS Mentoring sudah sesuai kebutuhan?]])</f>
        <v>48</v>
      </c>
    </row>
    <row r="81" spans="1:16" ht="13.2" x14ac:dyDescent="0.25">
      <c r="A81" s="7">
        <v>45621.897824236112</v>
      </c>
      <c r="B81" s="8">
        <v>4</v>
      </c>
      <c r="C81" s="8">
        <v>4</v>
      </c>
      <c r="D81" s="8">
        <v>3</v>
      </c>
      <c r="E81" s="8">
        <v>4</v>
      </c>
      <c r="F81" s="8">
        <v>3</v>
      </c>
      <c r="G81" s="8">
        <v>4</v>
      </c>
      <c r="H81" s="8">
        <v>5</v>
      </c>
      <c r="I81" s="8">
        <v>4</v>
      </c>
      <c r="J81" s="8">
        <v>5</v>
      </c>
      <c r="K81" s="8">
        <v>4</v>
      </c>
      <c r="L81" s="8">
        <v>4</v>
      </c>
      <c r="M81" s="8">
        <v>2</v>
      </c>
      <c r="N81" s="8">
        <v>3</v>
      </c>
      <c r="O81" s="9">
        <v>3</v>
      </c>
      <c r="P81" s="14">
        <f>SUM(Form_Responses1[[#This Row],[Apakah informasi yang tersedia pada aplikasi myITS Mentoring sudah sesuai yang anda cari? ]:[Apakah layanan dalam Aplikasi MyITS Mentoring sudah sesuai kebutuhan?]])</f>
        <v>52</v>
      </c>
    </row>
    <row r="82" spans="1:16" ht="13.2" x14ac:dyDescent="0.25">
      <c r="A82" s="4">
        <v>45622.244737986111</v>
      </c>
      <c r="B82" s="5">
        <v>5</v>
      </c>
      <c r="C82" s="5">
        <v>5</v>
      </c>
      <c r="D82" s="5">
        <v>5</v>
      </c>
      <c r="E82" s="5">
        <v>5</v>
      </c>
      <c r="F82" s="5">
        <v>5</v>
      </c>
      <c r="G82" s="5">
        <v>4</v>
      </c>
      <c r="H82" s="5">
        <v>4</v>
      </c>
      <c r="I82" s="5">
        <v>5</v>
      </c>
      <c r="J82" s="5">
        <v>5</v>
      </c>
      <c r="K82" s="5">
        <v>5</v>
      </c>
      <c r="L82" s="5">
        <v>5</v>
      </c>
      <c r="M82" s="5">
        <v>4</v>
      </c>
      <c r="N82" s="5">
        <v>4</v>
      </c>
      <c r="O82" s="6">
        <v>4</v>
      </c>
      <c r="P82" s="14">
        <f>SUM(Form_Responses1[[#This Row],[Apakah informasi yang tersedia pada aplikasi myITS Mentoring sudah sesuai yang anda cari? ]:[Apakah layanan dalam Aplikasi MyITS Mentoring sudah sesuai kebutuhan?]])</f>
        <v>65</v>
      </c>
    </row>
    <row r="83" spans="1:16" ht="13.2" x14ac:dyDescent="0.25">
      <c r="A83" s="10">
        <v>45622.424530856486</v>
      </c>
      <c r="B83" s="11">
        <v>4</v>
      </c>
      <c r="C83" s="11">
        <v>5</v>
      </c>
      <c r="D83" s="11">
        <v>4</v>
      </c>
      <c r="E83" s="11">
        <v>5</v>
      </c>
      <c r="F83" s="11">
        <v>5</v>
      </c>
      <c r="G83" s="11">
        <v>3</v>
      </c>
      <c r="H83" s="11">
        <v>2</v>
      </c>
      <c r="I83" s="11">
        <v>2</v>
      </c>
      <c r="J83" s="11">
        <v>5</v>
      </c>
      <c r="K83" s="11">
        <v>4</v>
      </c>
      <c r="L83" s="11">
        <v>3</v>
      </c>
      <c r="M83" s="11">
        <v>5</v>
      </c>
      <c r="N83" s="11">
        <v>5</v>
      </c>
      <c r="O83" s="12">
        <v>4</v>
      </c>
      <c r="P83" s="14">
        <f>SUM(Form_Responses1[[#This Row],[Apakah informasi yang tersedia pada aplikasi myITS Mentoring sudah sesuai yang anda cari? ]:[Apakah layanan dalam Aplikasi MyITS Mentoring sudah sesuai kebutuhan?]])</f>
        <v>56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1B27-2A7A-4B06-8656-68E9F81A53C7}">
  <sheetPr>
    <outlinePr summaryBelow="0" summaryRight="0"/>
  </sheetPr>
  <dimension ref="A1:V83"/>
  <sheetViews>
    <sheetView topLeftCell="E1" workbookViewId="0">
      <pane ySplit="1" topLeftCell="A2" activePane="bottomLeft" state="frozen"/>
      <selection pane="bottomLeft" activeCell="G53" sqref="G53"/>
    </sheetView>
  </sheetViews>
  <sheetFormatPr defaultColWidth="12.6640625" defaultRowHeight="15.75" customHeight="1" x14ac:dyDescent="0.25"/>
  <cols>
    <col min="1" max="1" width="11.21875" customWidth="1"/>
    <col min="2" max="2" width="11" customWidth="1"/>
    <col min="3" max="3" width="13.5546875" customWidth="1"/>
    <col min="4" max="4" width="11.6640625" customWidth="1"/>
    <col min="5" max="5" width="11.44140625" customWidth="1"/>
    <col min="6" max="6" width="12.109375" customWidth="1"/>
    <col min="7" max="7" width="13.77734375" customWidth="1"/>
    <col min="8" max="8" width="10.6640625" customWidth="1"/>
    <col min="9" max="9" width="12.109375" customWidth="1"/>
    <col min="10" max="10" width="15.77734375" customWidth="1"/>
    <col min="11" max="11" width="13.44140625" customWidth="1"/>
    <col min="12" max="12" width="11.88671875" customWidth="1"/>
    <col min="13" max="13" width="12.33203125" customWidth="1"/>
    <col min="14" max="14" width="13.88671875" customWidth="1"/>
    <col min="15" max="15" width="12.109375" customWidth="1"/>
    <col min="16" max="17" width="37.6640625" customWidth="1"/>
    <col min="18" max="22" width="18.88671875" customWidth="1"/>
  </cols>
  <sheetData>
    <row r="1" spans="1:22" ht="15.75" customHeight="1" x14ac:dyDescent="0.25">
      <c r="A1" s="17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18" t="s">
        <v>31</v>
      </c>
      <c r="K1" s="18" t="s">
        <v>32</v>
      </c>
      <c r="L1" s="18" t="s">
        <v>33</v>
      </c>
      <c r="M1" s="18" t="s">
        <v>34</v>
      </c>
      <c r="N1" s="18" t="s">
        <v>35</v>
      </c>
      <c r="O1" s="19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</row>
    <row r="2" spans="1:22" ht="15.75" customHeight="1" x14ac:dyDescent="0.25">
      <c r="A2" s="20">
        <v>2</v>
      </c>
      <c r="B2" s="21">
        <v>5</v>
      </c>
      <c r="C2" s="21">
        <v>2</v>
      </c>
      <c r="D2" s="21">
        <v>5</v>
      </c>
      <c r="E2" s="21">
        <v>2</v>
      </c>
      <c r="F2" s="21">
        <v>2</v>
      </c>
      <c r="G2" s="21">
        <v>4</v>
      </c>
      <c r="H2" s="21">
        <v>5</v>
      </c>
      <c r="I2" s="21">
        <v>5</v>
      </c>
      <c r="J2" s="21">
        <v>4</v>
      </c>
      <c r="K2" s="21">
        <v>1</v>
      </c>
      <c r="L2" s="21">
        <v>1</v>
      </c>
      <c r="M2" s="21">
        <v>2</v>
      </c>
      <c r="N2" s="21">
        <v>2</v>
      </c>
      <c r="O2" s="22">
        <f>SUM(Form_Responses13[[#This Row],[X1.1]:[Y2]])</f>
        <v>42</v>
      </c>
      <c r="Q2" s="16">
        <f>SUM(Form_Responses13[[#This Row],[X1.1]:[X1.3]])</f>
        <v>9</v>
      </c>
      <c r="R2" s="16">
        <f>SUM(Form_Responses13[[#This Row],[X2.1]:[X2.2]])</f>
        <v>7</v>
      </c>
      <c r="S2" s="16">
        <f>SUM(Form_Responses13[[#This Row],[X3.1]:[X3.2]])</f>
        <v>6</v>
      </c>
      <c r="T2" s="16">
        <f>SUM(Form_Responses13[[#This Row],[X4.1]:[X4.2]])</f>
        <v>10</v>
      </c>
      <c r="U2" s="16">
        <f>SUM(Form_Responses13[[#This Row],[X5.1]:[X5.3]])</f>
        <v>6</v>
      </c>
      <c r="V2" s="16">
        <f>SUM(Form_Responses13[[#This Row],[Y1]:[Y2]])</f>
        <v>4</v>
      </c>
    </row>
    <row r="3" spans="1:22" ht="15.75" customHeight="1" x14ac:dyDescent="0.25">
      <c r="A3" s="20">
        <v>4</v>
      </c>
      <c r="B3" s="21">
        <v>4</v>
      </c>
      <c r="C3" s="21">
        <v>3</v>
      </c>
      <c r="D3" s="21">
        <v>4</v>
      </c>
      <c r="E3" s="21">
        <v>4</v>
      </c>
      <c r="F3" s="21">
        <v>2</v>
      </c>
      <c r="G3" s="21">
        <v>3</v>
      </c>
      <c r="H3" s="21">
        <v>4</v>
      </c>
      <c r="I3" s="21">
        <v>5</v>
      </c>
      <c r="J3" s="21">
        <v>3</v>
      </c>
      <c r="K3" s="21">
        <v>3</v>
      </c>
      <c r="L3" s="21">
        <v>5</v>
      </c>
      <c r="M3" s="21">
        <v>4</v>
      </c>
      <c r="N3" s="21">
        <v>4</v>
      </c>
      <c r="O3" s="22">
        <f>SUM(Form_Responses13[[#This Row],[X1.1]:[Y2]])</f>
        <v>52</v>
      </c>
      <c r="Q3" s="16">
        <f>SUM(Form_Responses13[[#This Row],[X1.1]:[X1.3]])</f>
        <v>11</v>
      </c>
      <c r="R3" s="16">
        <f>SUM(Form_Responses13[[#This Row],[X2.1]:[X2.2]])</f>
        <v>8</v>
      </c>
      <c r="S3" s="16">
        <f>SUM(Form_Responses13[[#This Row],[X3.1]:[X3.2]])</f>
        <v>5</v>
      </c>
      <c r="T3" s="16">
        <f>SUM(Form_Responses13[[#This Row],[X4.1]:[X4.2]])</f>
        <v>9</v>
      </c>
      <c r="U3" s="16">
        <f>SUM(Form_Responses13[[#This Row],[X5.1]:[X5.3]])</f>
        <v>11</v>
      </c>
      <c r="V3" s="16">
        <f>SUM(Form_Responses13[[#This Row],[Y1]:[Y2]])</f>
        <v>8</v>
      </c>
    </row>
    <row r="4" spans="1:22" ht="15.75" customHeight="1" x14ac:dyDescent="0.25">
      <c r="A4" s="20">
        <v>4</v>
      </c>
      <c r="B4" s="21">
        <v>3</v>
      </c>
      <c r="C4" s="21">
        <v>2</v>
      </c>
      <c r="D4" s="21">
        <v>4</v>
      </c>
      <c r="E4" s="21">
        <v>2</v>
      </c>
      <c r="F4" s="21">
        <v>4</v>
      </c>
      <c r="G4" s="21">
        <v>4</v>
      </c>
      <c r="H4" s="21">
        <v>3</v>
      </c>
      <c r="I4" s="21">
        <v>4</v>
      </c>
      <c r="J4" s="21">
        <v>3</v>
      </c>
      <c r="K4" s="21">
        <v>4</v>
      </c>
      <c r="L4" s="21">
        <v>2</v>
      </c>
      <c r="M4" s="21">
        <v>4</v>
      </c>
      <c r="N4" s="21">
        <v>4</v>
      </c>
      <c r="O4" s="22">
        <f>SUM(Form_Responses13[[#This Row],[X1.1]:[Y2]])</f>
        <v>47</v>
      </c>
      <c r="Q4" s="16">
        <f>SUM(Form_Responses13[[#This Row],[X1.1]:[X1.3]])</f>
        <v>9</v>
      </c>
      <c r="R4" s="16">
        <f>SUM(Form_Responses13[[#This Row],[X2.1]:[X2.2]])</f>
        <v>6</v>
      </c>
      <c r="S4" s="16">
        <f>SUM(Form_Responses13[[#This Row],[X3.1]:[X3.2]])</f>
        <v>8</v>
      </c>
      <c r="T4" s="16">
        <f>SUM(Form_Responses13[[#This Row],[X4.1]:[X4.2]])</f>
        <v>7</v>
      </c>
      <c r="U4" s="16">
        <f>SUM(Form_Responses13[[#This Row],[X5.1]:[X5.3]])</f>
        <v>9</v>
      </c>
      <c r="V4" s="16">
        <f>SUM(Form_Responses13[[#This Row],[Y1]:[Y2]])</f>
        <v>8</v>
      </c>
    </row>
    <row r="5" spans="1:22" ht="15.75" customHeight="1" x14ac:dyDescent="0.25">
      <c r="A5" s="20">
        <v>5</v>
      </c>
      <c r="B5" s="21">
        <v>4</v>
      </c>
      <c r="C5" s="21">
        <v>5</v>
      </c>
      <c r="D5" s="21">
        <v>4</v>
      </c>
      <c r="E5" s="21">
        <v>4</v>
      </c>
      <c r="F5" s="21">
        <v>4</v>
      </c>
      <c r="G5" s="21">
        <v>4</v>
      </c>
      <c r="H5" s="21">
        <v>5</v>
      </c>
      <c r="I5" s="21">
        <v>5</v>
      </c>
      <c r="J5" s="21">
        <v>4</v>
      </c>
      <c r="K5" s="21">
        <v>5</v>
      </c>
      <c r="L5" s="21">
        <v>4</v>
      </c>
      <c r="M5" s="21">
        <v>4</v>
      </c>
      <c r="N5" s="21">
        <v>5</v>
      </c>
      <c r="O5" s="22">
        <f>SUM(Form_Responses13[[#This Row],[X1.1]:[Y2]])</f>
        <v>62</v>
      </c>
      <c r="Q5" s="16">
        <f>SUM(Form_Responses13[[#This Row],[X1.1]:[X1.3]])</f>
        <v>14</v>
      </c>
      <c r="R5" s="16">
        <f>SUM(Form_Responses13[[#This Row],[X2.1]:[X2.2]])</f>
        <v>8</v>
      </c>
      <c r="S5" s="16">
        <f>SUM(Form_Responses13[[#This Row],[X3.1]:[X3.2]])</f>
        <v>8</v>
      </c>
      <c r="T5" s="16">
        <f>SUM(Form_Responses13[[#This Row],[X4.1]:[X4.2]])</f>
        <v>10</v>
      </c>
      <c r="U5" s="16">
        <f>SUM(Form_Responses13[[#This Row],[X5.1]:[X5.3]])</f>
        <v>13</v>
      </c>
      <c r="V5" s="16">
        <f>SUM(Form_Responses13[[#This Row],[Y1]:[Y2]])</f>
        <v>9</v>
      </c>
    </row>
    <row r="6" spans="1:22" ht="15.75" customHeight="1" x14ac:dyDescent="0.25">
      <c r="A6" s="20">
        <v>3</v>
      </c>
      <c r="B6" s="21">
        <v>3</v>
      </c>
      <c r="C6" s="21">
        <v>4</v>
      </c>
      <c r="D6" s="21">
        <v>3</v>
      </c>
      <c r="E6" s="21">
        <v>3</v>
      </c>
      <c r="F6" s="21">
        <v>4</v>
      </c>
      <c r="G6" s="21">
        <v>4</v>
      </c>
      <c r="H6" s="21">
        <v>4</v>
      </c>
      <c r="I6" s="21">
        <v>4</v>
      </c>
      <c r="J6" s="21">
        <v>4</v>
      </c>
      <c r="K6" s="21">
        <v>2</v>
      </c>
      <c r="L6" s="21">
        <v>4</v>
      </c>
      <c r="M6" s="21">
        <v>3</v>
      </c>
      <c r="N6" s="21">
        <v>4</v>
      </c>
      <c r="O6" s="22">
        <f>SUM(Form_Responses13[[#This Row],[X1.1]:[Y2]])</f>
        <v>49</v>
      </c>
      <c r="Q6" s="16">
        <f>SUM(Form_Responses13[[#This Row],[X1.1]:[X1.3]])</f>
        <v>10</v>
      </c>
      <c r="R6" s="16">
        <f>SUM(Form_Responses13[[#This Row],[X2.1]:[X2.2]])</f>
        <v>6</v>
      </c>
      <c r="S6" s="16">
        <f>SUM(Form_Responses13[[#This Row],[X3.1]:[X3.2]])</f>
        <v>8</v>
      </c>
      <c r="T6" s="16">
        <f>SUM(Form_Responses13[[#This Row],[X4.1]:[X4.2]])</f>
        <v>8</v>
      </c>
      <c r="U6" s="16">
        <f>SUM(Form_Responses13[[#This Row],[X5.1]:[X5.3]])</f>
        <v>10</v>
      </c>
      <c r="V6" s="16">
        <f>SUM(Form_Responses13[[#This Row],[Y1]:[Y2]])</f>
        <v>7</v>
      </c>
    </row>
    <row r="7" spans="1:22" ht="15.75" customHeight="1" x14ac:dyDescent="0.25">
      <c r="A7" s="20">
        <v>2</v>
      </c>
      <c r="B7" s="21">
        <v>3</v>
      </c>
      <c r="C7" s="21">
        <v>2</v>
      </c>
      <c r="D7" s="21">
        <v>3</v>
      </c>
      <c r="E7" s="21">
        <v>1</v>
      </c>
      <c r="F7" s="21">
        <v>3</v>
      </c>
      <c r="G7" s="21">
        <v>3</v>
      </c>
      <c r="H7" s="21">
        <v>2</v>
      </c>
      <c r="I7" s="21">
        <v>3</v>
      </c>
      <c r="J7" s="21">
        <v>3</v>
      </c>
      <c r="K7" s="21">
        <v>3</v>
      </c>
      <c r="L7" s="21">
        <v>2</v>
      </c>
      <c r="M7" s="21">
        <v>2</v>
      </c>
      <c r="N7" s="21">
        <v>3</v>
      </c>
      <c r="O7" s="22">
        <f>SUM(Form_Responses13[[#This Row],[X1.1]:[Y2]])</f>
        <v>35</v>
      </c>
      <c r="Q7" s="16">
        <f>SUM(Form_Responses13[[#This Row],[X1.1]:[X1.3]])</f>
        <v>7</v>
      </c>
      <c r="R7" s="16">
        <f>SUM(Form_Responses13[[#This Row],[X2.1]:[X2.2]])</f>
        <v>4</v>
      </c>
      <c r="S7" s="16">
        <f>SUM(Form_Responses13[[#This Row],[X3.1]:[X3.2]])</f>
        <v>6</v>
      </c>
      <c r="T7" s="16">
        <f>SUM(Form_Responses13[[#This Row],[X4.1]:[X4.2]])</f>
        <v>5</v>
      </c>
      <c r="U7" s="16">
        <f>SUM(Form_Responses13[[#This Row],[X5.1]:[X5.3]])</f>
        <v>8</v>
      </c>
      <c r="V7" s="16">
        <f>SUM(Form_Responses13[[#This Row],[Y1]:[Y2]])</f>
        <v>5</v>
      </c>
    </row>
    <row r="8" spans="1:22" ht="15.75" customHeight="1" x14ac:dyDescent="0.25">
      <c r="A8" s="20">
        <v>3</v>
      </c>
      <c r="B8" s="21">
        <v>5</v>
      </c>
      <c r="C8" s="21">
        <v>4</v>
      </c>
      <c r="D8" s="21">
        <v>4</v>
      </c>
      <c r="E8" s="21">
        <v>3</v>
      </c>
      <c r="F8" s="21">
        <v>5</v>
      </c>
      <c r="G8" s="21">
        <v>2</v>
      </c>
      <c r="H8" s="21">
        <v>2</v>
      </c>
      <c r="I8" s="21">
        <v>3</v>
      </c>
      <c r="J8" s="21">
        <v>3</v>
      </c>
      <c r="K8" s="21">
        <v>5</v>
      </c>
      <c r="L8" s="21">
        <v>2</v>
      </c>
      <c r="M8" s="21">
        <v>3</v>
      </c>
      <c r="N8" s="21">
        <v>3</v>
      </c>
      <c r="O8" s="22">
        <f>SUM(Form_Responses13[[#This Row],[X1.1]:[Y2]])</f>
        <v>47</v>
      </c>
      <c r="Q8" s="16">
        <f>SUM(Form_Responses13[[#This Row],[X1.1]:[X1.3]])</f>
        <v>12</v>
      </c>
      <c r="R8" s="16">
        <f>SUM(Form_Responses13[[#This Row],[X2.1]:[X2.2]])</f>
        <v>7</v>
      </c>
      <c r="S8" s="16">
        <f>SUM(Form_Responses13[[#This Row],[X3.1]:[X3.2]])</f>
        <v>7</v>
      </c>
      <c r="T8" s="16">
        <f>SUM(Form_Responses13[[#This Row],[X4.1]:[X4.2]])</f>
        <v>5</v>
      </c>
      <c r="U8" s="16">
        <f>SUM(Form_Responses13[[#This Row],[X5.1]:[X5.3]])</f>
        <v>10</v>
      </c>
      <c r="V8" s="16">
        <f>SUM(Form_Responses13[[#This Row],[Y1]:[Y2]])</f>
        <v>6</v>
      </c>
    </row>
    <row r="9" spans="1:22" ht="15.75" customHeight="1" x14ac:dyDescent="0.25">
      <c r="A9" s="20">
        <v>5</v>
      </c>
      <c r="B9" s="21">
        <v>5</v>
      </c>
      <c r="C9" s="21">
        <v>5</v>
      </c>
      <c r="D9" s="21">
        <v>5</v>
      </c>
      <c r="E9" s="21">
        <v>5</v>
      </c>
      <c r="F9" s="21">
        <v>5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5</v>
      </c>
      <c r="M9" s="21">
        <v>5</v>
      </c>
      <c r="N9" s="21">
        <v>5</v>
      </c>
      <c r="O9" s="22">
        <f>SUM(Form_Responses13[[#This Row],[X1.1]:[Y2]])</f>
        <v>70</v>
      </c>
      <c r="Q9" s="16">
        <f>SUM(Form_Responses13[[#This Row],[X1.1]:[X1.3]])</f>
        <v>15</v>
      </c>
      <c r="R9" s="16">
        <f>SUM(Form_Responses13[[#This Row],[X2.1]:[X2.2]])</f>
        <v>10</v>
      </c>
      <c r="S9" s="16">
        <f>SUM(Form_Responses13[[#This Row],[X3.1]:[X3.2]])</f>
        <v>10</v>
      </c>
      <c r="T9" s="16">
        <f>SUM(Form_Responses13[[#This Row],[X4.1]:[X4.2]])</f>
        <v>10</v>
      </c>
      <c r="U9" s="16">
        <f>SUM(Form_Responses13[[#This Row],[X5.1]:[X5.3]])</f>
        <v>15</v>
      </c>
      <c r="V9" s="16">
        <f>SUM(Form_Responses13[[#This Row],[Y1]:[Y2]])</f>
        <v>10</v>
      </c>
    </row>
    <row r="10" spans="1:22" ht="15.75" customHeight="1" x14ac:dyDescent="0.25">
      <c r="A10" s="20">
        <v>4</v>
      </c>
      <c r="B10" s="21">
        <v>4</v>
      </c>
      <c r="C10" s="21">
        <v>4</v>
      </c>
      <c r="D10" s="21">
        <v>4</v>
      </c>
      <c r="E10" s="21">
        <v>4</v>
      </c>
      <c r="F10" s="21">
        <v>2</v>
      </c>
      <c r="G10" s="21">
        <v>2</v>
      </c>
      <c r="H10" s="21">
        <v>4</v>
      </c>
      <c r="I10" s="21">
        <v>3</v>
      </c>
      <c r="J10" s="21">
        <v>3</v>
      </c>
      <c r="K10" s="21">
        <v>3</v>
      </c>
      <c r="L10" s="21">
        <v>4</v>
      </c>
      <c r="M10" s="21">
        <v>4</v>
      </c>
      <c r="N10" s="21">
        <v>3</v>
      </c>
      <c r="O10" s="22">
        <f>SUM(Form_Responses13[[#This Row],[X1.1]:[Y2]])</f>
        <v>48</v>
      </c>
      <c r="Q10" s="16">
        <f>SUM(Form_Responses13[[#This Row],[X1.1]:[X1.3]])</f>
        <v>12</v>
      </c>
      <c r="R10" s="16">
        <f>SUM(Form_Responses13[[#This Row],[X2.1]:[X2.2]])</f>
        <v>8</v>
      </c>
      <c r="S10" s="16">
        <f>SUM(Form_Responses13[[#This Row],[X3.1]:[X3.2]])</f>
        <v>4</v>
      </c>
      <c r="T10" s="16">
        <f>SUM(Form_Responses13[[#This Row],[X4.1]:[X4.2]])</f>
        <v>7</v>
      </c>
      <c r="U10" s="16">
        <f>SUM(Form_Responses13[[#This Row],[X5.1]:[X5.3]])</f>
        <v>10</v>
      </c>
      <c r="V10" s="16">
        <f>SUM(Form_Responses13[[#This Row],[Y1]:[Y2]])</f>
        <v>7</v>
      </c>
    </row>
    <row r="11" spans="1:22" ht="15.75" customHeight="1" x14ac:dyDescent="0.25">
      <c r="A11" s="20">
        <v>5</v>
      </c>
      <c r="B11" s="21">
        <v>5</v>
      </c>
      <c r="C11" s="21">
        <v>2</v>
      </c>
      <c r="D11" s="21">
        <v>4</v>
      </c>
      <c r="E11" s="21">
        <v>1</v>
      </c>
      <c r="F11" s="21">
        <v>2</v>
      </c>
      <c r="G11" s="21">
        <v>3</v>
      </c>
      <c r="H11" s="21">
        <v>1</v>
      </c>
      <c r="I11" s="21">
        <v>4</v>
      </c>
      <c r="J11" s="21">
        <v>4</v>
      </c>
      <c r="K11" s="21">
        <v>2</v>
      </c>
      <c r="L11" s="21">
        <v>1</v>
      </c>
      <c r="M11" s="21">
        <v>1</v>
      </c>
      <c r="N11" s="21">
        <v>1</v>
      </c>
      <c r="O11" s="22">
        <f>SUM(Form_Responses13[[#This Row],[X1.1]:[Y2]])</f>
        <v>36</v>
      </c>
      <c r="Q11" s="16">
        <f>SUM(Form_Responses13[[#This Row],[X1.1]:[X1.3]])</f>
        <v>12</v>
      </c>
      <c r="R11" s="16">
        <f>SUM(Form_Responses13[[#This Row],[X2.1]:[X2.2]])</f>
        <v>5</v>
      </c>
      <c r="S11" s="16">
        <f>SUM(Form_Responses13[[#This Row],[X3.1]:[X3.2]])</f>
        <v>5</v>
      </c>
      <c r="T11" s="16">
        <f>SUM(Form_Responses13[[#This Row],[X4.1]:[X4.2]])</f>
        <v>5</v>
      </c>
      <c r="U11" s="16">
        <f>SUM(Form_Responses13[[#This Row],[X5.1]:[X5.3]])</f>
        <v>7</v>
      </c>
      <c r="V11" s="16">
        <f>SUM(Form_Responses13[[#This Row],[Y1]:[Y2]])</f>
        <v>2</v>
      </c>
    </row>
    <row r="12" spans="1:22" ht="15.75" customHeight="1" x14ac:dyDescent="0.25">
      <c r="A12" s="20">
        <v>4</v>
      </c>
      <c r="B12" s="21">
        <v>4</v>
      </c>
      <c r="C12" s="21">
        <v>4</v>
      </c>
      <c r="D12" s="21">
        <v>4</v>
      </c>
      <c r="E12" s="21">
        <v>4</v>
      </c>
      <c r="F12" s="21">
        <v>3</v>
      </c>
      <c r="G12" s="21">
        <v>4</v>
      </c>
      <c r="H12" s="21">
        <v>4</v>
      </c>
      <c r="I12" s="21">
        <v>4</v>
      </c>
      <c r="J12" s="21">
        <v>4</v>
      </c>
      <c r="K12" s="21">
        <v>4</v>
      </c>
      <c r="L12" s="21">
        <v>4</v>
      </c>
      <c r="M12" s="21">
        <v>4</v>
      </c>
      <c r="N12" s="21">
        <v>5</v>
      </c>
      <c r="O12" s="22">
        <f>SUM(Form_Responses13[[#This Row],[X1.1]:[Y2]])</f>
        <v>56</v>
      </c>
      <c r="Q12" s="16">
        <f>SUM(Form_Responses13[[#This Row],[X1.1]:[X1.3]])</f>
        <v>12</v>
      </c>
      <c r="R12" s="16">
        <f>SUM(Form_Responses13[[#This Row],[X2.1]:[X2.2]])</f>
        <v>8</v>
      </c>
      <c r="S12" s="16">
        <f>SUM(Form_Responses13[[#This Row],[X3.1]:[X3.2]])</f>
        <v>7</v>
      </c>
      <c r="T12" s="16">
        <f>SUM(Form_Responses13[[#This Row],[X4.1]:[X4.2]])</f>
        <v>8</v>
      </c>
      <c r="U12" s="16">
        <f>SUM(Form_Responses13[[#This Row],[X5.1]:[X5.3]])</f>
        <v>12</v>
      </c>
      <c r="V12" s="16">
        <f>SUM(Form_Responses13[[#This Row],[Y1]:[Y2]])</f>
        <v>9</v>
      </c>
    </row>
    <row r="13" spans="1:22" ht="15.75" customHeight="1" x14ac:dyDescent="0.25">
      <c r="A13" s="20">
        <v>5</v>
      </c>
      <c r="B13" s="21">
        <v>5</v>
      </c>
      <c r="C13" s="21">
        <v>5</v>
      </c>
      <c r="D13" s="21">
        <v>5</v>
      </c>
      <c r="E13" s="21">
        <v>5</v>
      </c>
      <c r="F13" s="21">
        <v>5</v>
      </c>
      <c r="G13" s="21">
        <v>5</v>
      </c>
      <c r="H13" s="21">
        <v>5</v>
      </c>
      <c r="I13" s="21">
        <v>5</v>
      </c>
      <c r="J13" s="21">
        <v>5</v>
      </c>
      <c r="K13" s="21">
        <v>5</v>
      </c>
      <c r="L13" s="21">
        <v>5</v>
      </c>
      <c r="M13" s="21">
        <v>5</v>
      </c>
      <c r="N13" s="21">
        <v>5</v>
      </c>
      <c r="O13" s="22">
        <f>SUM(Form_Responses13[[#This Row],[X1.1]:[Y2]])</f>
        <v>70</v>
      </c>
      <c r="Q13" s="16">
        <f>SUM(Form_Responses13[[#This Row],[X1.1]:[X1.3]])</f>
        <v>15</v>
      </c>
      <c r="R13" s="16">
        <f>SUM(Form_Responses13[[#This Row],[X2.1]:[X2.2]])</f>
        <v>10</v>
      </c>
      <c r="S13" s="16">
        <f>SUM(Form_Responses13[[#This Row],[X3.1]:[X3.2]])</f>
        <v>10</v>
      </c>
      <c r="T13" s="16">
        <f>SUM(Form_Responses13[[#This Row],[X4.1]:[X4.2]])</f>
        <v>10</v>
      </c>
      <c r="U13" s="16">
        <f>SUM(Form_Responses13[[#This Row],[X5.1]:[X5.3]])</f>
        <v>15</v>
      </c>
      <c r="V13" s="16">
        <f>SUM(Form_Responses13[[#This Row],[Y1]:[Y2]])</f>
        <v>10</v>
      </c>
    </row>
    <row r="14" spans="1:22" ht="15.75" customHeight="1" x14ac:dyDescent="0.25">
      <c r="A14" s="20">
        <v>5</v>
      </c>
      <c r="B14" s="21">
        <v>5</v>
      </c>
      <c r="C14" s="21">
        <v>5</v>
      </c>
      <c r="D14" s="21">
        <v>5</v>
      </c>
      <c r="E14" s="21">
        <v>5</v>
      </c>
      <c r="F14" s="21">
        <v>5</v>
      </c>
      <c r="G14" s="21">
        <v>5</v>
      </c>
      <c r="H14" s="21">
        <v>5</v>
      </c>
      <c r="I14" s="21">
        <v>5</v>
      </c>
      <c r="J14" s="21">
        <v>5</v>
      </c>
      <c r="K14" s="21">
        <v>5</v>
      </c>
      <c r="L14" s="21">
        <v>5</v>
      </c>
      <c r="M14" s="21">
        <v>5</v>
      </c>
      <c r="N14" s="21">
        <v>5</v>
      </c>
      <c r="O14" s="22">
        <f>SUM(Form_Responses13[[#This Row],[X1.1]:[Y2]])</f>
        <v>70</v>
      </c>
      <c r="Q14" s="16">
        <f>SUM(Form_Responses13[[#This Row],[X1.1]:[X1.3]])</f>
        <v>15</v>
      </c>
      <c r="R14" s="16">
        <f>SUM(Form_Responses13[[#This Row],[X2.1]:[X2.2]])</f>
        <v>10</v>
      </c>
      <c r="S14" s="16">
        <f>SUM(Form_Responses13[[#This Row],[X3.1]:[X3.2]])</f>
        <v>10</v>
      </c>
      <c r="T14" s="16">
        <f>SUM(Form_Responses13[[#This Row],[X4.1]:[X4.2]])</f>
        <v>10</v>
      </c>
      <c r="U14" s="16">
        <f>SUM(Form_Responses13[[#This Row],[X5.1]:[X5.3]])</f>
        <v>15</v>
      </c>
      <c r="V14" s="16">
        <f>SUM(Form_Responses13[[#This Row],[Y1]:[Y2]])</f>
        <v>10</v>
      </c>
    </row>
    <row r="15" spans="1:22" ht="15.75" customHeight="1" x14ac:dyDescent="0.25">
      <c r="A15" s="20">
        <v>5</v>
      </c>
      <c r="B15" s="21">
        <v>5</v>
      </c>
      <c r="C15" s="21">
        <v>4</v>
      </c>
      <c r="D15" s="21">
        <v>4</v>
      </c>
      <c r="E15" s="21">
        <v>5</v>
      </c>
      <c r="F15" s="21">
        <v>4</v>
      </c>
      <c r="G15" s="21">
        <v>4</v>
      </c>
      <c r="H15" s="21">
        <v>5</v>
      </c>
      <c r="I15" s="21">
        <v>5</v>
      </c>
      <c r="J15" s="21">
        <v>4</v>
      </c>
      <c r="K15" s="21">
        <v>4</v>
      </c>
      <c r="L15" s="21">
        <v>4</v>
      </c>
      <c r="M15" s="21">
        <v>5</v>
      </c>
      <c r="N15" s="21">
        <v>4</v>
      </c>
      <c r="O15" s="22">
        <f>SUM(Form_Responses13[[#This Row],[X1.1]:[Y2]])</f>
        <v>62</v>
      </c>
      <c r="Q15" s="16">
        <f>SUM(Form_Responses13[[#This Row],[X1.1]:[X1.3]])</f>
        <v>14</v>
      </c>
      <c r="R15" s="16">
        <f>SUM(Form_Responses13[[#This Row],[X2.1]:[X2.2]])</f>
        <v>9</v>
      </c>
      <c r="S15" s="16">
        <f>SUM(Form_Responses13[[#This Row],[X3.1]:[X3.2]])</f>
        <v>8</v>
      </c>
      <c r="T15" s="16">
        <f>SUM(Form_Responses13[[#This Row],[X4.1]:[X4.2]])</f>
        <v>10</v>
      </c>
      <c r="U15" s="16">
        <f>SUM(Form_Responses13[[#This Row],[X5.1]:[X5.3]])</f>
        <v>12</v>
      </c>
      <c r="V15" s="16">
        <f>SUM(Form_Responses13[[#This Row],[Y1]:[Y2]])</f>
        <v>9</v>
      </c>
    </row>
    <row r="16" spans="1:22" ht="15.75" customHeight="1" x14ac:dyDescent="0.25">
      <c r="A16" s="20">
        <v>5</v>
      </c>
      <c r="B16" s="21">
        <v>5</v>
      </c>
      <c r="C16" s="21">
        <v>5</v>
      </c>
      <c r="D16" s="21">
        <v>5</v>
      </c>
      <c r="E16" s="21">
        <v>5</v>
      </c>
      <c r="F16" s="21">
        <v>5</v>
      </c>
      <c r="G16" s="21">
        <v>5</v>
      </c>
      <c r="H16" s="21">
        <v>5</v>
      </c>
      <c r="I16" s="21">
        <v>5</v>
      </c>
      <c r="J16" s="21">
        <v>5</v>
      </c>
      <c r="K16" s="21">
        <v>5</v>
      </c>
      <c r="L16" s="21">
        <v>5</v>
      </c>
      <c r="M16" s="21">
        <v>5</v>
      </c>
      <c r="N16" s="21">
        <v>5</v>
      </c>
      <c r="O16" s="22">
        <f>SUM(Form_Responses13[[#This Row],[X1.1]:[Y2]])</f>
        <v>70</v>
      </c>
      <c r="Q16" s="16">
        <f>SUM(Form_Responses13[[#This Row],[X1.1]:[X1.3]])</f>
        <v>15</v>
      </c>
      <c r="R16" s="16">
        <f>SUM(Form_Responses13[[#This Row],[X2.1]:[X2.2]])</f>
        <v>10</v>
      </c>
      <c r="S16" s="16">
        <f>SUM(Form_Responses13[[#This Row],[X3.1]:[X3.2]])</f>
        <v>10</v>
      </c>
      <c r="T16" s="16">
        <f>SUM(Form_Responses13[[#This Row],[X4.1]:[X4.2]])</f>
        <v>10</v>
      </c>
      <c r="U16" s="16">
        <f>SUM(Form_Responses13[[#This Row],[X5.1]:[X5.3]])</f>
        <v>15</v>
      </c>
      <c r="V16" s="16">
        <f>SUM(Form_Responses13[[#This Row],[Y1]:[Y2]])</f>
        <v>10</v>
      </c>
    </row>
    <row r="17" spans="1:22" ht="15.75" customHeight="1" x14ac:dyDescent="0.25">
      <c r="A17" s="20">
        <v>5</v>
      </c>
      <c r="B17" s="21">
        <v>5</v>
      </c>
      <c r="C17" s="21">
        <v>5</v>
      </c>
      <c r="D17" s="21">
        <v>5</v>
      </c>
      <c r="E17" s="21">
        <v>5</v>
      </c>
      <c r="F17" s="21">
        <v>5</v>
      </c>
      <c r="G17" s="21">
        <v>5</v>
      </c>
      <c r="H17" s="21">
        <v>4</v>
      </c>
      <c r="I17" s="21">
        <v>4</v>
      </c>
      <c r="J17" s="21">
        <v>5</v>
      </c>
      <c r="K17" s="21">
        <v>5</v>
      </c>
      <c r="L17" s="21">
        <v>3</v>
      </c>
      <c r="M17" s="21">
        <v>4</v>
      </c>
      <c r="N17" s="21">
        <v>5</v>
      </c>
      <c r="O17" s="22">
        <f>SUM(Form_Responses13[[#This Row],[X1.1]:[Y2]])</f>
        <v>65</v>
      </c>
      <c r="Q17" s="16">
        <f>SUM(Form_Responses13[[#This Row],[X1.1]:[X1.3]])</f>
        <v>15</v>
      </c>
      <c r="R17" s="16">
        <f>SUM(Form_Responses13[[#This Row],[X2.1]:[X2.2]])</f>
        <v>10</v>
      </c>
      <c r="S17" s="16">
        <f>SUM(Form_Responses13[[#This Row],[X3.1]:[X3.2]])</f>
        <v>10</v>
      </c>
      <c r="T17" s="16">
        <f>SUM(Form_Responses13[[#This Row],[X4.1]:[X4.2]])</f>
        <v>8</v>
      </c>
      <c r="U17" s="16">
        <f>SUM(Form_Responses13[[#This Row],[X5.1]:[X5.3]])</f>
        <v>13</v>
      </c>
      <c r="V17" s="16">
        <f>SUM(Form_Responses13[[#This Row],[Y1]:[Y2]])</f>
        <v>9</v>
      </c>
    </row>
    <row r="18" spans="1:22" ht="15.75" customHeight="1" x14ac:dyDescent="0.25">
      <c r="A18" s="20">
        <v>4</v>
      </c>
      <c r="B18" s="21">
        <v>4</v>
      </c>
      <c r="C18" s="21">
        <v>4</v>
      </c>
      <c r="D18" s="21">
        <v>4</v>
      </c>
      <c r="E18" s="21">
        <v>4</v>
      </c>
      <c r="F18" s="21">
        <v>4</v>
      </c>
      <c r="G18" s="21">
        <v>4</v>
      </c>
      <c r="H18" s="21">
        <v>4</v>
      </c>
      <c r="I18" s="21">
        <v>4</v>
      </c>
      <c r="J18" s="21">
        <v>4</v>
      </c>
      <c r="K18" s="21">
        <v>4</v>
      </c>
      <c r="L18" s="21">
        <v>4</v>
      </c>
      <c r="M18" s="21">
        <v>4</v>
      </c>
      <c r="N18" s="21">
        <v>4</v>
      </c>
      <c r="O18" s="22">
        <f>SUM(Form_Responses13[[#This Row],[X1.1]:[Y2]])</f>
        <v>56</v>
      </c>
      <c r="Q18" s="16">
        <f>SUM(Form_Responses13[[#This Row],[X1.1]:[X1.3]])</f>
        <v>12</v>
      </c>
      <c r="R18" s="16">
        <f>SUM(Form_Responses13[[#This Row],[X2.1]:[X2.2]])</f>
        <v>8</v>
      </c>
      <c r="S18" s="16">
        <f>SUM(Form_Responses13[[#This Row],[X3.1]:[X3.2]])</f>
        <v>8</v>
      </c>
      <c r="T18" s="16">
        <f>SUM(Form_Responses13[[#This Row],[X4.1]:[X4.2]])</f>
        <v>8</v>
      </c>
      <c r="U18" s="16">
        <f>SUM(Form_Responses13[[#This Row],[X5.1]:[X5.3]])</f>
        <v>12</v>
      </c>
      <c r="V18" s="16">
        <f>SUM(Form_Responses13[[#This Row],[Y1]:[Y2]])</f>
        <v>8</v>
      </c>
    </row>
    <row r="19" spans="1:22" ht="15.75" customHeight="1" x14ac:dyDescent="0.25">
      <c r="A19" s="20">
        <v>5</v>
      </c>
      <c r="B19" s="21">
        <v>5</v>
      </c>
      <c r="C19" s="21">
        <v>5</v>
      </c>
      <c r="D19" s="21">
        <v>5</v>
      </c>
      <c r="E19" s="21">
        <v>5</v>
      </c>
      <c r="F19" s="21">
        <v>4</v>
      </c>
      <c r="G19" s="21">
        <v>5</v>
      </c>
      <c r="H19" s="21">
        <v>5</v>
      </c>
      <c r="I19" s="21">
        <v>5</v>
      </c>
      <c r="J19" s="21">
        <v>5</v>
      </c>
      <c r="K19" s="21">
        <v>5</v>
      </c>
      <c r="L19" s="21">
        <v>5</v>
      </c>
      <c r="M19" s="21">
        <v>5</v>
      </c>
      <c r="N19" s="21">
        <v>5</v>
      </c>
      <c r="O19" s="22">
        <f>SUM(Form_Responses13[[#This Row],[X1.1]:[Y2]])</f>
        <v>69</v>
      </c>
      <c r="Q19" s="16">
        <f>SUM(Form_Responses13[[#This Row],[X1.1]:[X1.3]])</f>
        <v>15</v>
      </c>
      <c r="R19" s="16">
        <f>SUM(Form_Responses13[[#This Row],[X2.1]:[X2.2]])</f>
        <v>10</v>
      </c>
      <c r="S19" s="16">
        <f>SUM(Form_Responses13[[#This Row],[X3.1]:[X3.2]])</f>
        <v>9</v>
      </c>
      <c r="T19" s="16">
        <f>SUM(Form_Responses13[[#This Row],[X4.1]:[X4.2]])</f>
        <v>10</v>
      </c>
      <c r="U19" s="16">
        <f>SUM(Form_Responses13[[#This Row],[X5.1]:[X5.3]])</f>
        <v>15</v>
      </c>
      <c r="V19" s="16">
        <f>SUM(Form_Responses13[[#This Row],[Y1]:[Y2]])</f>
        <v>10</v>
      </c>
    </row>
    <row r="20" spans="1:22" ht="15.75" customHeight="1" x14ac:dyDescent="0.25">
      <c r="A20" s="20">
        <v>5</v>
      </c>
      <c r="B20" s="21">
        <v>5</v>
      </c>
      <c r="C20" s="21">
        <v>4</v>
      </c>
      <c r="D20" s="21">
        <v>5</v>
      </c>
      <c r="E20" s="21">
        <v>5</v>
      </c>
      <c r="F20" s="21">
        <v>3</v>
      </c>
      <c r="G20" s="21">
        <v>5</v>
      </c>
      <c r="H20" s="21">
        <v>3</v>
      </c>
      <c r="I20" s="21">
        <v>5</v>
      </c>
      <c r="J20" s="21">
        <v>4</v>
      </c>
      <c r="K20" s="21">
        <v>3</v>
      </c>
      <c r="L20" s="21">
        <v>1</v>
      </c>
      <c r="M20" s="21">
        <v>3</v>
      </c>
      <c r="N20" s="21">
        <v>2</v>
      </c>
      <c r="O20" s="22">
        <f>SUM(Form_Responses13[[#This Row],[X1.1]:[Y2]])</f>
        <v>53</v>
      </c>
      <c r="Q20" s="16">
        <f>SUM(Form_Responses13[[#This Row],[X1.1]:[X1.3]])</f>
        <v>14</v>
      </c>
      <c r="R20" s="16">
        <f>SUM(Form_Responses13[[#This Row],[X2.1]:[X2.2]])</f>
        <v>10</v>
      </c>
      <c r="S20" s="16">
        <f>SUM(Form_Responses13[[#This Row],[X3.1]:[X3.2]])</f>
        <v>8</v>
      </c>
      <c r="T20" s="16">
        <f>SUM(Form_Responses13[[#This Row],[X4.1]:[X4.2]])</f>
        <v>8</v>
      </c>
      <c r="U20" s="16">
        <f>SUM(Form_Responses13[[#This Row],[X5.1]:[X5.3]])</f>
        <v>8</v>
      </c>
      <c r="V20" s="16">
        <f>SUM(Form_Responses13[[#This Row],[Y1]:[Y2]])</f>
        <v>5</v>
      </c>
    </row>
    <row r="21" spans="1:22" ht="15.75" customHeight="1" x14ac:dyDescent="0.25">
      <c r="A21" s="20">
        <v>4</v>
      </c>
      <c r="B21" s="21">
        <v>4</v>
      </c>
      <c r="C21" s="21">
        <v>4</v>
      </c>
      <c r="D21" s="21">
        <v>4</v>
      </c>
      <c r="E21" s="21">
        <v>3</v>
      </c>
      <c r="F21" s="21">
        <v>3</v>
      </c>
      <c r="G21" s="21">
        <v>4</v>
      </c>
      <c r="H21" s="21">
        <v>4</v>
      </c>
      <c r="I21" s="21">
        <v>4</v>
      </c>
      <c r="J21" s="21">
        <v>4</v>
      </c>
      <c r="K21" s="21">
        <v>3</v>
      </c>
      <c r="L21" s="21">
        <v>4</v>
      </c>
      <c r="M21" s="21">
        <v>3</v>
      </c>
      <c r="N21" s="21">
        <v>4</v>
      </c>
      <c r="O21" s="22">
        <f>SUM(Form_Responses13[[#This Row],[X1.1]:[Y2]])</f>
        <v>52</v>
      </c>
      <c r="Q21" s="16">
        <f>SUM(Form_Responses13[[#This Row],[X1.1]:[X1.3]])</f>
        <v>12</v>
      </c>
      <c r="R21" s="16">
        <f>SUM(Form_Responses13[[#This Row],[X2.1]:[X2.2]])</f>
        <v>7</v>
      </c>
      <c r="S21" s="16">
        <f>SUM(Form_Responses13[[#This Row],[X3.1]:[X3.2]])</f>
        <v>7</v>
      </c>
      <c r="T21" s="16">
        <f>SUM(Form_Responses13[[#This Row],[X4.1]:[X4.2]])</f>
        <v>8</v>
      </c>
      <c r="U21" s="16">
        <f>SUM(Form_Responses13[[#This Row],[X5.1]:[X5.3]])</f>
        <v>11</v>
      </c>
      <c r="V21" s="16">
        <f>SUM(Form_Responses13[[#This Row],[Y1]:[Y2]])</f>
        <v>7</v>
      </c>
    </row>
    <row r="22" spans="1:22" ht="13.2" x14ac:dyDescent="0.25">
      <c r="A22" s="20">
        <v>5</v>
      </c>
      <c r="B22" s="21">
        <v>5</v>
      </c>
      <c r="C22" s="21">
        <v>5</v>
      </c>
      <c r="D22" s="21">
        <v>5</v>
      </c>
      <c r="E22" s="21">
        <v>5</v>
      </c>
      <c r="F22" s="21">
        <v>5</v>
      </c>
      <c r="G22" s="21">
        <v>5</v>
      </c>
      <c r="H22" s="21">
        <v>5</v>
      </c>
      <c r="I22" s="21">
        <v>5</v>
      </c>
      <c r="J22" s="21">
        <v>5</v>
      </c>
      <c r="K22" s="21">
        <v>5</v>
      </c>
      <c r="L22" s="21">
        <v>5</v>
      </c>
      <c r="M22" s="21">
        <v>5</v>
      </c>
      <c r="N22" s="21">
        <v>5</v>
      </c>
      <c r="O22" s="22">
        <f>SUM(Form_Responses13[[#This Row],[X1.1]:[Y2]])</f>
        <v>70</v>
      </c>
      <c r="Q22" s="16">
        <f>SUM(Form_Responses13[[#This Row],[X1.1]:[X1.3]])</f>
        <v>15</v>
      </c>
      <c r="R22" s="16">
        <f>SUM(Form_Responses13[[#This Row],[X2.1]:[X2.2]])</f>
        <v>10</v>
      </c>
      <c r="S22" s="16">
        <f>SUM(Form_Responses13[[#This Row],[X3.1]:[X3.2]])</f>
        <v>10</v>
      </c>
      <c r="T22" s="16">
        <f>SUM(Form_Responses13[[#This Row],[X4.1]:[X4.2]])</f>
        <v>10</v>
      </c>
      <c r="U22" s="16">
        <f>SUM(Form_Responses13[[#This Row],[X5.1]:[X5.3]])</f>
        <v>15</v>
      </c>
      <c r="V22" s="16">
        <f>SUM(Form_Responses13[[#This Row],[Y1]:[Y2]])</f>
        <v>10</v>
      </c>
    </row>
    <row r="23" spans="1:22" ht="13.2" x14ac:dyDescent="0.25">
      <c r="A23" s="20">
        <v>4</v>
      </c>
      <c r="B23" s="21">
        <v>3</v>
      </c>
      <c r="C23" s="21">
        <v>4</v>
      </c>
      <c r="D23" s="21">
        <v>3</v>
      </c>
      <c r="E23" s="21">
        <v>3</v>
      </c>
      <c r="F23" s="21">
        <v>4</v>
      </c>
      <c r="G23" s="21">
        <v>4</v>
      </c>
      <c r="H23" s="21">
        <v>4</v>
      </c>
      <c r="I23" s="21">
        <v>5</v>
      </c>
      <c r="J23" s="21">
        <v>4</v>
      </c>
      <c r="K23" s="21">
        <v>3</v>
      </c>
      <c r="L23" s="21">
        <v>4</v>
      </c>
      <c r="M23" s="21">
        <v>3</v>
      </c>
      <c r="N23" s="21">
        <v>4</v>
      </c>
      <c r="O23" s="22">
        <f>SUM(Form_Responses13[[#This Row],[X1.1]:[Y2]])</f>
        <v>52</v>
      </c>
      <c r="Q23" s="16">
        <f>SUM(Form_Responses13[[#This Row],[X1.1]:[X1.3]])</f>
        <v>11</v>
      </c>
      <c r="R23" s="16">
        <f>SUM(Form_Responses13[[#This Row],[X2.1]:[X2.2]])</f>
        <v>6</v>
      </c>
      <c r="S23" s="16">
        <f>SUM(Form_Responses13[[#This Row],[X3.1]:[X3.2]])</f>
        <v>8</v>
      </c>
      <c r="T23" s="16">
        <f>SUM(Form_Responses13[[#This Row],[X4.1]:[X4.2]])</f>
        <v>9</v>
      </c>
      <c r="U23" s="16">
        <f>SUM(Form_Responses13[[#This Row],[X5.1]:[X5.3]])</f>
        <v>11</v>
      </c>
      <c r="V23" s="16">
        <f>SUM(Form_Responses13[[#This Row],[Y1]:[Y2]])</f>
        <v>7</v>
      </c>
    </row>
    <row r="24" spans="1:22" ht="13.2" x14ac:dyDescent="0.25">
      <c r="A24" s="20">
        <v>3</v>
      </c>
      <c r="B24" s="21">
        <v>4</v>
      </c>
      <c r="C24" s="21">
        <v>2</v>
      </c>
      <c r="D24" s="21">
        <v>3</v>
      </c>
      <c r="E24" s="21">
        <v>2</v>
      </c>
      <c r="F24" s="21">
        <v>4</v>
      </c>
      <c r="G24" s="21">
        <v>3</v>
      </c>
      <c r="H24" s="21">
        <v>2</v>
      </c>
      <c r="I24" s="21">
        <v>4</v>
      </c>
      <c r="J24" s="21">
        <v>1</v>
      </c>
      <c r="K24" s="21">
        <v>2</v>
      </c>
      <c r="L24" s="21">
        <v>1</v>
      </c>
      <c r="M24" s="21">
        <v>2</v>
      </c>
      <c r="N24" s="21">
        <v>2</v>
      </c>
      <c r="O24" s="22">
        <f>SUM(Form_Responses13[[#This Row],[X1.1]:[Y2]])</f>
        <v>35</v>
      </c>
      <c r="Q24" s="16">
        <f>SUM(Form_Responses13[[#This Row],[X1.1]:[X1.3]])</f>
        <v>9</v>
      </c>
      <c r="R24" s="16">
        <f>SUM(Form_Responses13[[#This Row],[X2.1]:[X2.2]])</f>
        <v>5</v>
      </c>
      <c r="S24" s="16">
        <f>SUM(Form_Responses13[[#This Row],[X3.1]:[X3.2]])</f>
        <v>7</v>
      </c>
      <c r="T24" s="16">
        <f>SUM(Form_Responses13[[#This Row],[X4.1]:[X4.2]])</f>
        <v>6</v>
      </c>
      <c r="U24" s="16">
        <f>SUM(Form_Responses13[[#This Row],[X5.1]:[X5.3]])</f>
        <v>4</v>
      </c>
      <c r="V24" s="16">
        <f>SUM(Form_Responses13[[#This Row],[Y1]:[Y2]])</f>
        <v>4</v>
      </c>
    </row>
    <row r="25" spans="1:22" ht="13.2" x14ac:dyDescent="0.25">
      <c r="A25" s="20">
        <v>5</v>
      </c>
      <c r="B25" s="21">
        <v>5</v>
      </c>
      <c r="C25" s="21">
        <v>5</v>
      </c>
      <c r="D25" s="21">
        <v>5</v>
      </c>
      <c r="E25" s="21">
        <v>5</v>
      </c>
      <c r="F25" s="21">
        <v>5</v>
      </c>
      <c r="G25" s="21">
        <v>5</v>
      </c>
      <c r="H25" s="21">
        <v>5</v>
      </c>
      <c r="I25" s="21">
        <v>5</v>
      </c>
      <c r="J25" s="21">
        <v>5</v>
      </c>
      <c r="K25" s="21">
        <v>5</v>
      </c>
      <c r="L25" s="21">
        <v>5</v>
      </c>
      <c r="M25" s="21">
        <v>5</v>
      </c>
      <c r="N25" s="21">
        <v>5</v>
      </c>
      <c r="O25" s="22">
        <f>SUM(Form_Responses13[[#This Row],[X1.1]:[Y2]])</f>
        <v>70</v>
      </c>
      <c r="Q25" s="16">
        <f>SUM(Form_Responses13[[#This Row],[X1.1]:[X1.3]])</f>
        <v>15</v>
      </c>
      <c r="R25" s="16">
        <f>SUM(Form_Responses13[[#This Row],[X2.1]:[X2.2]])</f>
        <v>10</v>
      </c>
      <c r="S25" s="16">
        <f>SUM(Form_Responses13[[#This Row],[X3.1]:[X3.2]])</f>
        <v>10</v>
      </c>
      <c r="T25" s="16">
        <f>SUM(Form_Responses13[[#This Row],[X4.1]:[X4.2]])</f>
        <v>10</v>
      </c>
      <c r="U25" s="16">
        <f>SUM(Form_Responses13[[#This Row],[X5.1]:[X5.3]])</f>
        <v>15</v>
      </c>
      <c r="V25" s="16">
        <f>SUM(Form_Responses13[[#This Row],[Y1]:[Y2]])</f>
        <v>10</v>
      </c>
    </row>
    <row r="26" spans="1:22" ht="13.2" x14ac:dyDescent="0.25">
      <c r="A26" s="20">
        <v>4</v>
      </c>
      <c r="B26" s="21">
        <v>3</v>
      </c>
      <c r="C26" s="21">
        <v>3</v>
      </c>
      <c r="D26" s="21">
        <v>3</v>
      </c>
      <c r="E26" s="21">
        <v>3</v>
      </c>
      <c r="F26" s="21">
        <v>4</v>
      </c>
      <c r="G26" s="21">
        <v>3</v>
      </c>
      <c r="H26" s="21">
        <v>4</v>
      </c>
      <c r="I26" s="21">
        <v>4</v>
      </c>
      <c r="J26" s="21">
        <v>4</v>
      </c>
      <c r="K26" s="21">
        <v>3</v>
      </c>
      <c r="L26" s="21">
        <v>3</v>
      </c>
      <c r="M26" s="21">
        <v>3</v>
      </c>
      <c r="N26" s="21">
        <v>3</v>
      </c>
      <c r="O26" s="22">
        <f>SUM(Form_Responses13[[#This Row],[X1.1]:[Y2]])</f>
        <v>47</v>
      </c>
      <c r="Q26" s="16">
        <f>SUM(Form_Responses13[[#This Row],[X1.1]:[X1.3]])</f>
        <v>10</v>
      </c>
      <c r="R26" s="16">
        <f>SUM(Form_Responses13[[#This Row],[X2.1]:[X2.2]])</f>
        <v>6</v>
      </c>
      <c r="S26" s="16">
        <f>SUM(Form_Responses13[[#This Row],[X3.1]:[X3.2]])</f>
        <v>7</v>
      </c>
      <c r="T26" s="16">
        <f>SUM(Form_Responses13[[#This Row],[X4.1]:[X4.2]])</f>
        <v>8</v>
      </c>
      <c r="U26" s="16">
        <f>SUM(Form_Responses13[[#This Row],[X5.1]:[X5.3]])</f>
        <v>10</v>
      </c>
      <c r="V26" s="16">
        <f>SUM(Form_Responses13[[#This Row],[Y1]:[Y2]])</f>
        <v>6</v>
      </c>
    </row>
    <row r="27" spans="1:22" ht="13.2" x14ac:dyDescent="0.25">
      <c r="A27" s="20">
        <v>3</v>
      </c>
      <c r="B27" s="21">
        <v>3</v>
      </c>
      <c r="C27" s="21">
        <v>3</v>
      </c>
      <c r="D27" s="21">
        <v>3</v>
      </c>
      <c r="E27" s="21">
        <v>3</v>
      </c>
      <c r="F27" s="21">
        <v>3</v>
      </c>
      <c r="G27" s="21">
        <v>3</v>
      </c>
      <c r="H27" s="21">
        <v>3</v>
      </c>
      <c r="I27" s="21">
        <v>3</v>
      </c>
      <c r="J27" s="21">
        <v>3</v>
      </c>
      <c r="K27" s="21">
        <v>3</v>
      </c>
      <c r="L27" s="21">
        <v>3</v>
      </c>
      <c r="M27" s="21">
        <v>3</v>
      </c>
      <c r="N27" s="21">
        <v>3</v>
      </c>
      <c r="O27" s="22">
        <f>SUM(Form_Responses13[[#This Row],[X1.1]:[Y2]])</f>
        <v>42</v>
      </c>
      <c r="Q27" s="16">
        <f>SUM(Form_Responses13[[#This Row],[X1.1]:[X1.3]])</f>
        <v>9</v>
      </c>
      <c r="R27" s="16">
        <f>SUM(Form_Responses13[[#This Row],[X2.1]:[X2.2]])</f>
        <v>6</v>
      </c>
      <c r="S27" s="16">
        <f>SUM(Form_Responses13[[#This Row],[X3.1]:[X3.2]])</f>
        <v>6</v>
      </c>
      <c r="T27" s="16">
        <f>SUM(Form_Responses13[[#This Row],[X4.1]:[X4.2]])</f>
        <v>6</v>
      </c>
      <c r="U27" s="16">
        <f>SUM(Form_Responses13[[#This Row],[X5.1]:[X5.3]])</f>
        <v>9</v>
      </c>
      <c r="V27" s="16">
        <f>SUM(Form_Responses13[[#This Row],[Y1]:[Y2]])</f>
        <v>6</v>
      </c>
    </row>
    <row r="28" spans="1:22" ht="13.2" x14ac:dyDescent="0.25">
      <c r="A28" s="20">
        <v>5</v>
      </c>
      <c r="B28" s="21">
        <v>5</v>
      </c>
      <c r="C28" s="21">
        <v>5</v>
      </c>
      <c r="D28" s="21">
        <v>5</v>
      </c>
      <c r="E28" s="21">
        <v>5</v>
      </c>
      <c r="F28" s="21">
        <v>5</v>
      </c>
      <c r="G28" s="21">
        <v>5</v>
      </c>
      <c r="H28" s="21">
        <v>5</v>
      </c>
      <c r="I28" s="21">
        <v>5</v>
      </c>
      <c r="J28" s="21">
        <v>5</v>
      </c>
      <c r="K28" s="21">
        <v>5</v>
      </c>
      <c r="L28" s="21">
        <v>5</v>
      </c>
      <c r="M28" s="21">
        <v>5</v>
      </c>
      <c r="N28" s="21">
        <v>5</v>
      </c>
      <c r="O28" s="22">
        <f>SUM(Form_Responses13[[#This Row],[X1.1]:[Y2]])</f>
        <v>70</v>
      </c>
      <c r="Q28" s="16">
        <f>SUM(Form_Responses13[[#This Row],[X1.1]:[X1.3]])</f>
        <v>15</v>
      </c>
      <c r="R28" s="16">
        <f>SUM(Form_Responses13[[#This Row],[X2.1]:[X2.2]])</f>
        <v>10</v>
      </c>
      <c r="S28" s="16">
        <f>SUM(Form_Responses13[[#This Row],[X3.1]:[X3.2]])</f>
        <v>10</v>
      </c>
      <c r="T28" s="16">
        <f>SUM(Form_Responses13[[#This Row],[X4.1]:[X4.2]])</f>
        <v>10</v>
      </c>
      <c r="U28" s="16">
        <f>SUM(Form_Responses13[[#This Row],[X5.1]:[X5.3]])</f>
        <v>15</v>
      </c>
      <c r="V28" s="16">
        <f>SUM(Form_Responses13[[#This Row],[Y1]:[Y2]])</f>
        <v>10</v>
      </c>
    </row>
    <row r="29" spans="1:22" ht="13.2" x14ac:dyDescent="0.25">
      <c r="A29" s="20">
        <v>4</v>
      </c>
      <c r="B29" s="21">
        <v>5</v>
      </c>
      <c r="C29" s="21">
        <v>3</v>
      </c>
      <c r="D29" s="21">
        <v>4</v>
      </c>
      <c r="E29" s="21">
        <v>3</v>
      </c>
      <c r="F29" s="21">
        <v>3</v>
      </c>
      <c r="G29" s="21">
        <v>4</v>
      </c>
      <c r="H29" s="21">
        <v>3</v>
      </c>
      <c r="I29" s="21">
        <v>3</v>
      </c>
      <c r="J29" s="21">
        <v>4</v>
      </c>
      <c r="K29" s="21">
        <v>5</v>
      </c>
      <c r="L29" s="21">
        <v>2</v>
      </c>
      <c r="M29" s="21">
        <v>3</v>
      </c>
      <c r="N29" s="21">
        <v>5</v>
      </c>
      <c r="O29" s="22">
        <f>SUM(Form_Responses13[[#This Row],[X1.1]:[Y2]])</f>
        <v>51</v>
      </c>
      <c r="Q29" s="16">
        <f>SUM(Form_Responses13[[#This Row],[X1.1]:[X1.3]])</f>
        <v>12</v>
      </c>
      <c r="R29" s="16">
        <f>SUM(Form_Responses13[[#This Row],[X2.1]:[X2.2]])</f>
        <v>7</v>
      </c>
      <c r="S29" s="16">
        <f>SUM(Form_Responses13[[#This Row],[X3.1]:[X3.2]])</f>
        <v>7</v>
      </c>
      <c r="T29" s="16">
        <f>SUM(Form_Responses13[[#This Row],[X4.1]:[X4.2]])</f>
        <v>6</v>
      </c>
      <c r="U29" s="16">
        <f>SUM(Form_Responses13[[#This Row],[X5.1]:[X5.3]])</f>
        <v>11</v>
      </c>
      <c r="V29" s="16">
        <f>SUM(Form_Responses13[[#This Row],[Y1]:[Y2]])</f>
        <v>8</v>
      </c>
    </row>
    <row r="30" spans="1:22" ht="13.2" x14ac:dyDescent="0.25">
      <c r="A30" s="20">
        <v>5</v>
      </c>
      <c r="B30" s="21">
        <v>5</v>
      </c>
      <c r="C30" s="21">
        <v>5</v>
      </c>
      <c r="D30" s="21">
        <v>5</v>
      </c>
      <c r="E30" s="21">
        <v>2</v>
      </c>
      <c r="F30" s="21">
        <v>4</v>
      </c>
      <c r="G30" s="21">
        <v>4</v>
      </c>
      <c r="H30" s="21">
        <v>2</v>
      </c>
      <c r="I30" s="21">
        <v>1</v>
      </c>
      <c r="J30" s="21">
        <v>4</v>
      </c>
      <c r="K30" s="21">
        <v>5</v>
      </c>
      <c r="L30" s="21">
        <v>1</v>
      </c>
      <c r="M30" s="21">
        <v>3</v>
      </c>
      <c r="N30" s="21">
        <v>4</v>
      </c>
      <c r="O30" s="22">
        <f>SUM(Form_Responses13[[#This Row],[X1.1]:[Y2]])</f>
        <v>50</v>
      </c>
      <c r="Q30" s="16">
        <f>SUM(Form_Responses13[[#This Row],[X1.1]:[X1.3]])</f>
        <v>15</v>
      </c>
      <c r="R30" s="16">
        <f>SUM(Form_Responses13[[#This Row],[X2.1]:[X2.2]])</f>
        <v>7</v>
      </c>
      <c r="S30" s="16">
        <f>SUM(Form_Responses13[[#This Row],[X3.1]:[X3.2]])</f>
        <v>8</v>
      </c>
      <c r="T30" s="16">
        <f>SUM(Form_Responses13[[#This Row],[X4.1]:[X4.2]])</f>
        <v>3</v>
      </c>
      <c r="U30" s="16">
        <f>SUM(Form_Responses13[[#This Row],[X5.1]:[X5.3]])</f>
        <v>10</v>
      </c>
      <c r="V30" s="16">
        <f>SUM(Form_Responses13[[#This Row],[Y1]:[Y2]])</f>
        <v>7</v>
      </c>
    </row>
    <row r="31" spans="1:22" ht="13.2" x14ac:dyDescent="0.25">
      <c r="A31" s="20">
        <v>5</v>
      </c>
      <c r="B31" s="21">
        <v>5</v>
      </c>
      <c r="C31" s="21">
        <v>4</v>
      </c>
      <c r="D31" s="21">
        <v>5</v>
      </c>
      <c r="E31" s="21">
        <v>5</v>
      </c>
      <c r="F31" s="21">
        <v>5</v>
      </c>
      <c r="G31" s="21">
        <v>4</v>
      </c>
      <c r="H31" s="21">
        <v>4</v>
      </c>
      <c r="I31" s="21">
        <v>4</v>
      </c>
      <c r="J31" s="21">
        <v>5</v>
      </c>
      <c r="K31" s="21">
        <v>4</v>
      </c>
      <c r="L31" s="21">
        <v>5</v>
      </c>
      <c r="M31" s="21">
        <v>5</v>
      </c>
      <c r="N31" s="21">
        <v>5</v>
      </c>
      <c r="O31" s="22">
        <f>SUM(Form_Responses13[[#This Row],[X1.1]:[Y2]])</f>
        <v>65</v>
      </c>
      <c r="Q31" s="16">
        <f>SUM(Form_Responses13[[#This Row],[X1.1]:[X1.3]])</f>
        <v>14</v>
      </c>
      <c r="R31" s="16">
        <f>SUM(Form_Responses13[[#This Row],[X2.1]:[X2.2]])</f>
        <v>10</v>
      </c>
      <c r="S31" s="16">
        <f>SUM(Form_Responses13[[#This Row],[X3.1]:[X3.2]])</f>
        <v>9</v>
      </c>
      <c r="T31" s="16">
        <f>SUM(Form_Responses13[[#This Row],[X4.1]:[X4.2]])</f>
        <v>8</v>
      </c>
      <c r="U31" s="16">
        <f>SUM(Form_Responses13[[#This Row],[X5.1]:[X5.3]])</f>
        <v>14</v>
      </c>
      <c r="V31" s="16">
        <f>SUM(Form_Responses13[[#This Row],[Y1]:[Y2]])</f>
        <v>10</v>
      </c>
    </row>
    <row r="32" spans="1:22" ht="13.2" x14ac:dyDescent="0.25">
      <c r="A32" s="20">
        <v>3</v>
      </c>
      <c r="B32" s="21">
        <v>3</v>
      </c>
      <c r="C32" s="21">
        <v>2</v>
      </c>
      <c r="D32" s="21">
        <v>4</v>
      </c>
      <c r="E32" s="21">
        <v>3</v>
      </c>
      <c r="F32" s="21">
        <v>2</v>
      </c>
      <c r="G32" s="21">
        <v>4</v>
      </c>
      <c r="H32" s="21">
        <v>4</v>
      </c>
      <c r="I32" s="21">
        <v>5</v>
      </c>
      <c r="J32" s="21">
        <v>3</v>
      </c>
      <c r="K32" s="21">
        <v>1</v>
      </c>
      <c r="L32" s="21">
        <v>4</v>
      </c>
      <c r="M32" s="21">
        <v>3</v>
      </c>
      <c r="N32" s="21">
        <v>3</v>
      </c>
      <c r="O32" s="22">
        <f>SUM(Form_Responses13[[#This Row],[X1.1]:[Y2]])</f>
        <v>44</v>
      </c>
      <c r="Q32" s="16">
        <f>SUM(Form_Responses13[[#This Row],[X1.1]:[X1.3]])</f>
        <v>8</v>
      </c>
      <c r="R32" s="16">
        <f>SUM(Form_Responses13[[#This Row],[X2.1]:[X2.2]])</f>
        <v>7</v>
      </c>
      <c r="S32" s="16">
        <f>SUM(Form_Responses13[[#This Row],[X3.1]:[X3.2]])</f>
        <v>6</v>
      </c>
      <c r="T32" s="16">
        <f>SUM(Form_Responses13[[#This Row],[X4.1]:[X4.2]])</f>
        <v>9</v>
      </c>
      <c r="U32" s="16">
        <f>SUM(Form_Responses13[[#This Row],[X5.1]:[X5.3]])</f>
        <v>8</v>
      </c>
      <c r="V32" s="16">
        <f>SUM(Form_Responses13[[#This Row],[Y1]:[Y2]])</f>
        <v>6</v>
      </c>
    </row>
    <row r="33" spans="1:22" ht="13.2" x14ac:dyDescent="0.25">
      <c r="A33" s="20">
        <v>3</v>
      </c>
      <c r="B33" s="21">
        <v>4</v>
      </c>
      <c r="C33" s="21">
        <v>3</v>
      </c>
      <c r="D33" s="21">
        <v>4</v>
      </c>
      <c r="E33" s="21">
        <v>4</v>
      </c>
      <c r="F33" s="21">
        <v>5</v>
      </c>
      <c r="G33" s="21">
        <v>4</v>
      </c>
      <c r="H33" s="21">
        <v>5</v>
      </c>
      <c r="I33" s="21">
        <v>5</v>
      </c>
      <c r="J33" s="21">
        <v>5</v>
      </c>
      <c r="K33" s="21">
        <v>4</v>
      </c>
      <c r="L33" s="21">
        <v>3</v>
      </c>
      <c r="M33" s="21">
        <v>4</v>
      </c>
      <c r="N33" s="21">
        <v>4</v>
      </c>
      <c r="O33" s="22">
        <f>SUM(Form_Responses13[[#This Row],[X1.1]:[Y2]])</f>
        <v>57</v>
      </c>
      <c r="Q33" s="16">
        <f>SUM(Form_Responses13[[#This Row],[X1.1]:[X1.3]])</f>
        <v>10</v>
      </c>
      <c r="R33" s="16">
        <f>SUM(Form_Responses13[[#This Row],[X2.1]:[X2.2]])</f>
        <v>8</v>
      </c>
      <c r="S33" s="16">
        <f>SUM(Form_Responses13[[#This Row],[X3.1]:[X3.2]])</f>
        <v>9</v>
      </c>
      <c r="T33" s="16">
        <f>SUM(Form_Responses13[[#This Row],[X4.1]:[X4.2]])</f>
        <v>10</v>
      </c>
      <c r="U33" s="16">
        <f>SUM(Form_Responses13[[#This Row],[X5.1]:[X5.3]])</f>
        <v>12</v>
      </c>
      <c r="V33" s="16">
        <f>SUM(Form_Responses13[[#This Row],[Y1]:[Y2]])</f>
        <v>8</v>
      </c>
    </row>
    <row r="34" spans="1:22" ht="13.2" x14ac:dyDescent="0.25">
      <c r="A34" s="20">
        <v>5</v>
      </c>
      <c r="B34" s="21">
        <v>5</v>
      </c>
      <c r="C34" s="21">
        <v>5</v>
      </c>
      <c r="D34" s="21">
        <v>5</v>
      </c>
      <c r="E34" s="21">
        <v>5</v>
      </c>
      <c r="F34" s="21">
        <v>5</v>
      </c>
      <c r="G34" s="21">
        <v>5</v>
      </c>
      <c r="H34" s="21">
        <v>5</v>
      </c>
      <c r="I34" s="21">
        <v>5</v>
      </c>
      <c r="J34" s="21">
        <v>5</v>
      </c>
      <c r="K34" s="21">
        <v>5</v>
      </c>
      <c r="L34" s="21">
        <v>5</v>
      </c>
      <c r="M34" s="21">
        <v>5</v>
      </c>
      <c r="N34" s="21">
        <v>5</v>
      </c>
      <c r="O34" s="22">
        <f>SUM(Form_Responses13[[#This Row],[X1.1]:[Y2]])</f>
        <v>70</v>
      </c>
      <c r="Q34" s="16">
        <f>SUM(Form_Responses13[[#This Row],[X1.1]:[X1.3]])</f>
        <v>15</v>
      </c>
      <c r="R34" s="16">
        <f>SUM(Form_Responses13[[#This Row],[X2.1]:[X2.2]])</f>
        <v>10</v>
      </c>
      <c r="S34" s="16">
        <f>SUM(Form_Responses13[[#This Row],[X3.1]:[X3.2]])</f>
        <v>10</v>
      </c>
      <c r="T34" s="16">
        <f>SUM(Form_Responses13[[#This Row],[X4.1]:[X4.2]])</f>
        <v>10</v>
      </c>
      <c r="U34" s="16">
        <f>SUM(Form_Responses13[[#This Row],[X5.1]:[X5.3]])</f>
        <v>15</v>
      </c>
      <c r="V34" s="16">
        <f>SUM(Form_Responses13[[#This Row],[Y1]:[Y2]])</f>
        <v>10</v>
      </c>
    </row>
    <row r="35" spans="1:22" ht="13.2" x14ac:dyDescent="0.25">
      <c r="A35" s="20">
        <v>1</v>
      </c>
      <c r="B35" s="21">
        <v>1</v>
      </c>
      <c r="C35" s="21">
        <v>1</v>
      </c>
      <c r="D35" s="21">
        <v>2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4</v>
      </c>
      <c r="O35" s="22">
        <f>SUM(Form_Responses13[[#This Row],[X1.1]:[Y2]])</f>
        <v>18</v>
      </c>
      <c r="Q35" s="16">
        <f>SUM(Form_Responses13[[#This Row],[X1.1]:[X1.3]])</f>
        <v>3</v>
      </c>
      <c r="R35" s="16">
        <f>SUM(Form_Responses13[[#This Row],[X2.1]:[X2.2]])</f>
        <v>3</v>
      </c>
      <c r="S35" s="16">
        <f>SUM(Form_Responses13[[#This Row],[X3.1]:[X3.2]])</f>
        <v>2</v>
      </c>
      <c r="T35" s="16">
        <f>SUM(Form_Responses13[[#This Row],[X4.1]:[X4.2]])</f>
        <v>2</v>
      </c>
      <c r="U35" s="16">
        <f>SUM(Form_Responses13[[#This Row],[X5.1]:[X5.3]])</f>
        <v>3</v>
      </c>
      <c r="V35" s="16">
        <f>SUM(Form_Responses13[[#This Row],[Y1]:[Y2]])</f>
        <v>5</v>
      </c>
    </row>
    <row r="36" spans="1:22" ht="13.2" x14ac:dyDescent="0.25">
      <c r="A36" s="20">
        <v>1</v>
      </c>
      <c r="B36" s="21">
        <v>1</v>
      </c>
      <c r="C36" s="21">
        <v>2</v>
      </c>
      <c r="D36" s="21">
        <v>2</v>
      </c>
      <c r="E36" s="21">
        <v>3</v>
      </c>
      <c r="F36" s="21">
        <v>1</v>
      </c>
      <c r="G36" s="21">
        <v>1</v>
      </c>
      <c r="H36" s="21">
        <v>2</v>
      </c>
      <c r="I36" s="21">
        <v>3</v>
      </c>
      <c r="J36" s="21">
        <v>1</v>
      </c>
      <c r="K36" s="21">
        <v>3</v>
      </c>
      <c r="L36" s="21">
        <v>2</v>
      </c>
      <c r="M36" s="21">
        <v>2</v>
      </c>
      <c r="N36" s="21">
        <v>2</v>
      </c>
      <c r="O36" s="22">
        <f>SUM(Form_Responses13[[#This Row],[X1.1]:[Y2]])</f>
        <v>26</v>
      </c>
      <c r="Q36" s="16">
        <f>SUM(Form_Responses13[[#This Row],[X1.1]:[X1.3]])</f>
        <v>4</v>
      </c>
      <c r="R36" s="16">
        <f>SUM(Form_Responses13[[#This Row],[X2.1]:[X2.2]])</f>
        <v>5</v>
      </c>
      <c r="S36" s="16">
        <f>SUM(Form_Responses13[[#This Row],[X3.1]:[X3.2]])</f>
        <v>2</v>
      </c>
      <c r="T36" s="16">
        <f>SUM(Form_Responses13[[#This Row],[X4.1]:[X4.2]])</f>
        <v>5</v>
      </c>
      <c r="U36" s="16">
        <f>SUM(Form_Responses13[[#This Row],[X5.1]:[X5.3]])</f>
        <v>6</v>
      </c>
      <c r="V36" s="16">
        <f>SUM(Form_Responses13[[#This Row],[Y1]:[Y2]])</f>
        <v>4</v>
      </c>
    </row>
    <row r="37" spans="1:22" ht="13.2" x14ac:dyDescent="0.25">
      <c r="A37" s="20">
        <v>4</v>
      </c>
      <c r="B37" s="21">
        <v>4</v>
      </c>
      <c r="C37" s="21">
        <v>4</v>
      </c>
      <c r="D37" s="21">
        <v>4</v>
      </c>
      <c r="E37" s="21">
        <v>5</v>
      </c>
      <c r="F37" s="21">
        <v>3</v>
      </c>
      <c r="G37" s="21">
        <v>3</v>
      </c>
      <c r="H37" s="21">
        <v>4</v>
      </c>
      <c r="I37" s="21">
        <v>4</v>
      </c>
      <c r="J37" s="21">
        <v>4</v>
      </c>
      <c r="K37" s="21">
        <v>4</v>
      </c>
      <c r="L37" s="21">
        <v>4</v>
      </c>
      <c r="M37" s="21">
        <v>4</v>
      </c>
      <c r="N37" s="21">
        <v>4</v>
      </c>
      <c r="O37" s="22">
        <f>SUM(Form_Responses13[[#This Row],[X1.1]:[Y2]])</f>
        <v>55</v>
      </c>
      <c r="Q37" s="16">
        <f>SUM(Form_Responses13[[#This Row],[X1.1]:[X1.3]])</f>
        <v>12</v>
      </c>
      <c r="R37" s="16">
        <f>SUM(Form_Responses13[[#This Row],[X2.1]:[X2.2]])</f>
        <v>9</v>
      </c>
      <c r="S37" s="16">
        <f>SUM(Form_Responses13[[#This Row],[X3.1]:[X3.2]])</f>
        <v>6</v>
      </c>
      <c r="T37" s="16">
        <f>SUM(Form_Responses13[[#This Row],[X4.1]:[X4.2]])</f>
        <v>8</v>
      </c>
      <c r="U37" s="16">
        <f>SUM(Form_Responses13[[#This Row],[X5.1]:[X5.3]])</f>
        <v>12</v>
      </c>
      <c r="V37" s="16">
        <f>SUM(Form_Responses13[[#This Row],[Y1]:[Y2]])</f>
        <v>8</v>
      </c>
    </row>
    <row r="38" spans="1:22" ht="13.2" x14ac:dyDescent="0.25">
      <c r="A38" s="20">
        <v>4</v>
      </c>
      <c r="B38" s="21">
        <v>4</v>
      </c>
      <c r="C38" s="21">
        <v>4</v>
      </c>
      <c r="D38" s="21">
        <v>4</v>
      </c>
      <c r="E38" s="21">
        <v>3</v>
      </c>
      <c r="F38" s="21">
        <v>2</v>
      </c>
      <c r="G38" s="21">
        <v>3</v>
      </c>
      <c r="H38" s="21">
        <v>2</v>
      </c>
      <c r="I38" s="21">
        <v>4</v>
      </c>
      <c r="J38" s="21">
        <v>3</v>
      </c>
      <c r="K38" s="21">
        <v>2</v>
      </c>
      <c r="L38" s="21">
        <v>1</v>
      </c>
      <c r="M38" s="21">
        <v>2</v>
      </c>
      <c r="N38" s="21">
        <v>1</v>
      </c>
      <c r="O38" s="22">
        <f>SUM(Form_Responses13[[#This Row],[X1.1]:[Y2]])</f>
        <v>39</v>
      </c>
      <c r="Q38" s="16">
        <f>SUM(Form_Responses13[[#This Row],[X1.1]:[X1.3]])</f>
        <v>12</v>
      </c>
      <c r="R38" s="16">
        <f>SUM(Form_Responses13[[#This Row],[X2.1]:[X2.2]])</f>
        <v>7</v>
      </c>
      <c r="S38" s="16">
        <f>SUM(Form_Responses13[[#This Row],[X3.1]:[X3.2]])</f>
        <v>5</v>
      </c>
      <c r="T38" s="16">
        <f>SUM(Form_Responses13[[#This Row],[X4.1]:[X4.2]])</f>
        <v>6</v>
      </c>
      <c r="U38" s="16">
        <f>SUM(Form_Responses13[[#This Row],[X5.1]:[X5.3]])</f>
        <v>6</v>
      </c>
      <c r="V38" s="16">
        <f>SUM(Form_Responses13[[#This Row],[Y1]:[Y2]])</f>
        <v>3</v>
      </c>
    </row>
    <row r="39" spans="1:22" ht="13.2" x14ac:dyDescent="0.25">
      <c r="A39" s="20">
        <v>3</v>
      </c>
      <c r="B39" s="21">
        <v>3</v>
      </c>
      <c r="C39" s="21">
        <v>3</v>
      </c>
      <c r="D39" s="21">
        <v>3</v>
      </c>
      <c r="E39" s="21">
        <v>2</v>
      </c>
      <c r="F39" s="21">
        <v>3</v>
      </c>
      <c r="G39" s="21">
        <v>3</v>
      </c>
      <c r="H39" s="21">
        <v>2</v>
      </c>
      <c r="I39" s="21">
        <v>3</v>
      </c>
      <c r="J39" s="21">
        <v>3</v>
      </c>
      <c r="K39" s="21">
        <v>3</v>
      </c>
      <c r="L39" s="21">
        <v>1</v>
      </c>
      <c r="M39" s="21">
        <v>2</v>
      </c>
      <c r="N39" s="21">
        <v>3</v>
      </c>
      <c r="O39" s="22">
        <f>SUM(Form_Responses13[[#This Row],[X1.1]:[Y2]])</f>
        <v>37</v>
      </c>
      <c r="Q39" s="16">
        <f>SUM(Form_Responses13[[#This Row],[X1.1]:[X1.3]])</f>
        <v>9</v>
      </c>
      <c r="R39" s="16">
        <f>SUM(Form_Responses13[[#This Row],[X2.1]:[X2.2]])</f>
        <v>5</v>
      </c>
      <c r="S39" s="16">
        <f>SUM(Form_Responses13[[#This Row],[X3.1]:[X3.2]])</f>
        <v>6</v>
      </c>
      <c r="T39" s="16">
        <f>SUM(Form_Responses13[[#This Row],[X4.1]:[X4.2]])</f>
        <v>5</v>
      </c>
      <c r="U39" s="16">
        <f>SUM(Form_Responses13[[#This Row],[X5.1]:[X5.3]])</f>
        <v>7</v>
      </c>
      <c r="V39" s="16">
        <f>SUM(Form_Responses13[[#This Row],[Y1]:[Y2]])</f>
        <v>5</v>
      </c>
    </row>
    <row r="40" spans="1:22" ht="13.2" x14ac:dyDescent="0.25">
      <c r="A40" s="20">
        <v>5</v>
      </c>
      <c r="B40" s="21">
        <v>5</v>
      </c>
      <c r="C40" s="21">
        <v>5</v>
      </c>
      <c r="D40" s="21">
        <v>5</v>
      </c>
      <c r="E40" s="21">
        <v>5</v>
      </c>
      <c r="F40" s="21">
        <v>5</v>
      </c>
      <c r="G40" s="21">
        <v>5</v>
      </c>
      <c r="H40" s="21">
        <v>5</v>
      </c>
      <c r="I40" s="21">
        <v>5</v>
      </c>
      <c r="J40" s="21">
        <v>5</v>
      </c>
      <c r="K40" s="21">
        <v>5</v>
      </c>
      <c r="L40" s="21">
        <v>5</v>
      </c>
      <c r="M40" s="21">
        <v>5</v>
      </c>
      <c r="N40" s="21">
        <v>5</v>
      </c>
      <c r="O40" s="22">
        <f>SUM(Form_Responses13[[#This Row],[X1.1]:[Y2]])</f>
        <v>70</v>
      </c>
      <c r="Q40" s="16">
        <f>SUM(Form_Responses13[[#This Row],[X1.1]:[X1.3]])</f>
        <v>15</v>
      </c>
      <c r="R40" s="16">
        <f>SUM(Form_Responses13[[#This Row],[X2.1]:[X2.2]])</f>
        <v>10</v>
      </c>
      <c r="S40" s="16">
        <f>SUM(Form_Responses13[[#This Row],[X3.1]:[X3.2]])</f>
        <v>10</v>
      </c>
      <c r="T40" s="16">
        <f>SUM(Form_Responses13[[#This Row],[X4.1]:[X4.2]])</f>
        <v>10</v>
      </c>
      <c r="U40" s="16">
        <f>SUM(Form_Responses13[[#This Row],[X5.1]:[X5.3]])</f>
        <v>15</v>
      </c>
      <c r="V40" s="16">
        <f>SUM(Form_Responses13[[#This Row],[Y1]:[Y2]])</f>
        <v>10</v>
      </c>
    </row>
    <row r="41" spans="1:22" ht="13.2" x14ac:dyDescent="0.25">
      <c r="A41" s="20">
        <v>2</v>
      </c>
      <c r="B41" s="21">
        <v>2</v>
      </c>
      <c r="C41" s="21">
        <v>1</v>
      </c>
      <c r="D41" s="21">
        <v>2</v>
      </c>
      <c r="E41" s="21">
        <v>1</v>
      </c>
      <c r="F41" s="21">
        <v>2</v>
      </c>
      <c r="G41" s="21">
        <v>2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2">
        <f>SUM(Form_Responses13[[#This Row],[X1.1]:[Y2]])</f>
        <v>19</v>
      </c>
      <c r="Q41" s="16">
        <f>SUM(Form_Responses13[[#This Row],[X1.1]:[X1.3]])</f>
        <v>5</v>
      </c>
      <c r="R41" s="16">
        <f>SUM(Form_Responses13[[#This Row],[X2.1]:[X2.2]])</f>
        <v>3</v>
      </c>
      <c r="S41" s="16">
        <f>SUM(Form_Responses13[[#This Row],[X3.1]:[X3.2]])</f>
        <v>4</v>
      </c>
      <c r="T41" s="16">
        <f>SUM(Form_Responses13[[#This Row],[X4.1]:[X4.2]])</f>
        <v>2</v>
      </c>
      <c r="U41" s="16">
        <f>SUM(Form_Responses13[[#This Row],[X5.1]:[X5.3]])</f>
        <v>3</v>
      </c>
      <c r="V41" s="16">
        <f>SUM(Form_Responses13[[#This Row],[Y1]:[Y2]])</f>
        <v>2</v>
      </c>
    </row>
    <row r="42" spans="1:22" ht="13.2" x14ac:dyDescent="0.25">
      <c r="A42" s="20">
        <v>1</v>
      </c>
      <c r="B42" s="21">
        <v>2</v>
      </c>
      <c r="C42" s="21">
        <v>1</v>
      </c>
      <c r="D42" s="21">
        <v>2</v>
      </c>
      <c r="E42" s="21">
        <v>1</v>
      </c>
      <c r="F42" s="21">
        <v>1</v>
      </c>
      <c r="G42" s="21">
        <v>3</v>
      </c>
      <c r="H42" s="21">
        <v>1</v>
      </c>
      <c r="I42" s="21">
        <v>3</v>
      </c>
      <c r="J42" s="21">
        <v>2</v>
      </c>
      <c r="K42" s="21">
        <v>1</v>
      </c>
      <c r="L42" s="21">
        <v>1</v>
      </c>
      <c r="M42" s="21">
        <v>1</v>
      </c>
      <c r="N42" s="21">
        <v>1</v>
      </c>
      <c r="O42" s="22">
        <f>SUM(Form_Responses13[[#This Row],[X1.1]:[Y2]])</f>
        <v>21</v>
      </c>
      <c r="Q42" s="16">
        <f>SUM(Form_Responses13[[#This Row],[X1.1]:[X1.3]])</f>
        <v>4</v>
      </c>
      <c r="R42" s="16">
        <f>SUM(Form_Responses13[[#This Row],[X2.1]:[X2.2]])</f>
        <v>3</v>
      </c>
      <c r="S42" s="16">
        <f>SUM(Form_Responses13[[#This Row],[X3.1]:[X3.2]])</f>
        <v>4</v>
      </c>
      <c r="T42" s="16">
        <f>SUM(Form_Responses13[[#This Row],[X4.1]:[X4.2]])</f>
        <v>4</v>
      </c>
      <c r="U42" s="16">
        <f>SUM(Form_Responses13[[#This Row],[X5.1]:[X5.3]])</f>
        <v>4</v>
      </c>
      <c r="V42" s="16">
        <f>SUM(Form_Responses13[[#This Row],[Y1]:[Y2]])</f>
        <v>2</v>
      </c>
    </row>
    <row r="43" spans="1:22" ht="13.2" x14ac:dyDescent="0.25">
      <c r="A43" s="20">
        <v>5</v>
      </c>
      <c r="B43" s="21">
        <v>5</v>
      </c>
      <c r="C43" s="21">
        <v>5</v>
      </c>
      <c r="D43" s="21">
        <v>5</v>
      </c>
      <c r="E43" s="21">
        <v>5</v>
      </c>
      <c r="F43" s="21">
        <v>5</v>
      </c>
      <c r="G43" s="21">
        <v>5</v>
      </c>
      <c r="H43" s="21">
        <v>5</v>
      </c>
      <c r="I43" s="21">
        <v>5</v>
      </c>
      <c r="J43" s="21">
        <v>5</v>
      </c>
      <c r="K43" s="21">
        <v>5</v>
      </c>
      <c r="L43" s="21">
        <v>5</v>
      </c>
      <c r="M43" s="21">
        <v>5</v>
      </c>
      <c r="N43" s="21">
        <v>5</v>
      </c>
      <c r="O43" s="22">
        <f>SUM(Form_Responses13[[#This Row],[X1.1]:[Y2]])</f>
        <v>70</v>
      </c>
      <c r="Q43" s="16">
        <f>SUM(Form_Responses13[[#This Row],[X1.1]:[X1.3]])</f>
        <v>15</v>
      </c>
      <c r="R43" s="16">
        <f>SUM(Form_Responses13[[#This Row],[X2.1]:[X2.2]])</f>
        <v>10</v>
      </c>
      <c r="S43" s="16">
        <f>SUM(Form_Responses13[[#This Row],[X3.1]:[X3.2]])</f>
        <v>10</v>
      </c>
      <c r="T43" s="16">
        <f>SUM(Form_Responses13[[#This Row],[X4.1]:[X4.2]])</f>
        <v>10</v>
      </c>
      <c r="U43" s="16">
        <f>SUM(Form_Responses13[[#This Row],[X5.1]:[X5.3]])</f>
        <v>15</v>
      </c>
      <c r="V43" s="16">
        <f>SUM(Form_Responses13[[#This Row],[Y1]:[Y2]])</f>
        <v>10</v>
      </c>
    </row>
    <row r="44" spans="1:22" ht="13.2" x14ac:dyDescent="0.25">
      <c r="A44" s="20">
        <v>4</v>
      </c>
      <c r="B44" s="21">
        <v>4</v>
      </c>
      <c r="C44" s="21">
        <v>3</v>
      </c>
      <c r="D44" s="21">
        <v>2</v>
      </c>
      <c r="E44" s="21">
        <v>2</v>
      </c>
      <c r="F44" s="21">
        <v>3</v>
      </c>
      <c r="G44" s="21">
        <v>3</v>
      </c>
      <c r="H44" s="21">
        <v>3</v>
      </c>
      <c r="I44" s="21">
        <v>2</v>
      </c>
      <c r="J44" s="21">
        <v>2</v>
      </c>
      <c r="K44" s="21">
        <v>2</v>
      </c>
      <c r="L44" s="21">
        <v>2</v>
      </c>
      <c r="M44" s="21">
        <v>2</v>
      </c>
      <c r="N44" s="21">
        <v>3</v>
      </c>
      <c r="O44" s="22">
        <f>SUM(Form_Responses13[[#This Row],[X1.1]:[Y2]])</f>
        <v>37</v>
      </c>
      <c r="Q44" s="16">
        <f>SUM(Form_Responses13[[#This Row],[X1.1]:[X1.3]])</f>
        <v>11</v>
      </c>
      <c r="R44" s="16">
        <f>SUM(Form_Responses13[[#This Row],[X2.1]:[X2.2]])</f>
        <v>4</v>
      </c>
      <c r="S44" s="16">
        <f>SUM(Form_Responses13[[#This Row],[X3.1]:[X3.2]])</f>
        <v>6</v>
      </c>
      <c r="T44" s="16">
        <f>SUM(Form_Responses13[[#This Row],[X4.1]:[X4.2]])</f>
        <v>5</v>
      </c>
      <c r="U44" s="16">
        <f>SUM(Form_Responses13[[#This Row],[X5.1]:[X5.3]])</f>
        <v>6</v>
      </c>
      <c r="V44" s="16">
        <f>SUM(Form_Responses13[[#This Row],[Y1]:[Y2]])</f>
        <v>5</v>
      </c>
    </row>
    <row r="45" spans="1:22" ht="13.2" x14ac:dyDescent="0.25">
      <c r="A45" s="20">
        <v>4</v>
      </c>
      <c r="B45" s="21">
        <v>4</v>
      </c>
      <c r="C45" s="21">
        <v>4</v>
      </c>
      <c r="D45" s="21">
        <v>4</v>
      </c>
      <c r="E45" s="21">
        <v>4</v>
      </c>
      <c r="F45" s="21">
        <v>4</v>
      </c>
      <c r="G45" s="21">
        <v>4</v>
      </c>
      <c r="H45" s="21">
        <v>4</v>
      </c>
      <c r="I45" s="21">
        <v>4</v>
      </c>
      <c r="J45" s="21">
        <v>3</v>
      </c>
      <c r="K45" s="21">
        <v>4</v>
      </c>
      <c r="L45" s="21">
        <v>3</v>
      </c>
      <c r="M45" s="21">
        <v>4</v>
      </c>
      <c r="N45" s="21">
        <v>3</v>
      </c>
      <c r="O45" s="22">
        <f>SUM(Form_Responses13[[#This Row],[X1.1]:[Y2]])</f>
        <v>53</v>
      </c>
      <c r="Q45" s="16">
        <f>SUM(Form_Responses13[[#This Row],[X1.1]:[X1.3]])</f>
        <v>12</v>
      </c>
      <c r="R45" s="16">
        <f>SUM(Form_Responses13[[#This Row],[X2.1]:[X2.2]])</f>
        <v>8</v>
      </c>
      <c r="S45" s="16">
        <f>SUM(Form_Responses13[[#This Row],[X3.1]:[X3.2]])</f>
        <v>8</v>
      </c>
      <c r="T45" s="16">
        <f>SUM(Form_Responses13[[#This Row],[X4.1]:[X4.2]])</f>
        <v>8</v>
      </c>
      <c r="U45" s="16">
        <f>SUM(Form_Responses13[[#This Row],[X5.1]:[X5.3]])</f>
        <v>10</v>
      </c>
      <c r="V45" s="16">
        <f>SUM(Form_Responses13[[#This Row],[Y1]:[Y2]])</f>
        <v>7</v>
      </c>
    </row>
    <row r="46" spans="1:22" ht="13.2" x14ac:dyDescent="0.25">
      <c r="A46" s="20">
        <v>3</v>
      </c>
      <c r="B46" s="21">
        <v>3</v>
      </c>
      <c r="C46" s="21">
        <v>3</v>
      </c>
      <c r="D46" s="21">
        <v>2</v>
      </c>
      <c r="E46" s="21">
        <v>1</v>
      </c>
      <c r="F46" s="21">
        <v>2</v>
      </c>
      <c r="G46" s="21">
        <v>2</v>
      </c>
      <c r="H46" s="21">
        <v>2</v>
      </c>
      <c r="I46" s="21">
        <v>3</v>
      </c>
      <c r="J46" s="21">
        <v>3</v>
      </c>
      <c r="K46" s="21">
        <v>4</v>
      </c>
      <c r="L46" s="21">
        <v>2</v>
      </c>
      <c r="M46" s="21">
        <v>2</v>
      </c>
      <c r="N46" s="21">
        <v>3</v>
      </c>
      <c r="O46" s="22">
        <f>SUM(Form_Responses13[[#This Row],[X1.1]:[Y2]])</f>
        <v>35</v>
      </c>
      <c r="Q46" s="16">
        <f>SUM(Form_Responses13[[#This Row],[X1.1]:[X1.3]])</f>
        <v>9</v>
      </c>
      <c r="R46" s="16">
        <f>SUM(Form_Responses13[[#This Row],[X2.1]:[X2.2]])</f>
        <v>3</v>
      </c>
      <c r="S46" s="16">
        <f>SUM(Form_Responses13[[#This Row],[X3.1]:[X3.2]])</f>
        <v>4</v>
      </c>
      <c r="T46" s="16">
        <f>SUM(Form_Responses13[[#This Row],[X4.1]:[X4.2]])</f>
        <v>5</v>
      </c>
      <c r="U46" s="16">
        <f>SUM(Form_Responses13[[#This Row],[X5.1]:[X5.3]])</f>
        <v>9</v>
      </c>
      <c r="V46" s="16">
        <f>SUM(Form_Responses13[[#This Row],[Y1]:[Y2]])</f>
        <v>5</v>
      </c>
    </row>
    <row r="47" spans="1:22" ht="13.2" x14ac:dyDescent="0.25">
      <c r="A47" s="20">
        <v>5</v>
      </c>
      <c r="B47" s="21">
        <v>5</v>
      </c>
      <c r="C47" s="21">
        <v>5</v>
      </c>
      <c r="D47" s="21">
        <v>5</v>
      </c>
      <c r="E47" s="21">
        <v>4</v>
      </c>
      <c r="F47" s="21">
        <v>5</v>
      </c>
      <c r="G47" s="21">
        <v>5</v>
      </c>
      <c r="H47" s="21">
        <v>5</v>
      </c>
      <c r="I47" s="21">
        <v>5</v>
      </c>
      <c r="J47" s="21">
        <v>5</v>
      </c>
      <c r="K47" s="21">
        <v>5</v>
      </c>
      <c r="L47" s="21">
        <v>3</v>
      </c>
      <c r="M47" s="21">
        <v>5</v>
      </c>
      <c r="N47" s="21">
        <v>5</v>
      </c>
      <c r="O47" s="22">
        <f>SUM(Form_Responses13[[#This Row],[X1.1]:[Y2]])</f>
        <v>67</v>
      </c>
      <c r="Q47" s="16">
        <f>SUM(Form_Responses13[[#This Row],[X1.1]:[X1.3]])</f>
        <v>15</v>
      </c>
      <c r="R47" s="16">
        <f>SUM(Form_Responses13[[#This Row],[X2.1]:[X2.2]])</f>
        <v>9</v>
      </c>
      <c r="S47" s="16">
        <f>SUM(Form_Responses13[[#This Row],[X3.1]:[X3.2]])</f>
        <v>10</v>
      </c>
      <c r="T47" s="16">
        <f>SUM(Form_Responses13[[#This Row],[X4.1]:[X4.2]])</f>
        <v>10</v>
      </c>
      <c r="U47" s="16">
        <f>SUM(Form_Responses13[[#This Row],[X5.1]:[X5.3]])</f>
        <v>13</v>
      </c>
      <c r="V47" s="16">
        <f>SUM(Form_Responses13[[#This Row],[Y1]:[Y2]])</f>
        <v>10</v>
      </c>
    </row>
    <row r="48" spans="1:22" ht="13.2" x14ac:dyDescent="0.25">
      <c r="A48" s="20">
        <v>4</v>
      </c>
      <c r="B48" s="21">
        <v>5</v>
      </c>
      <c r="C48" s="21">
        <v>4</v>
      </c>
      <c r="D48" s="21">
        <v>5</v>
      </c>
      <c r="E48" s="21">
        <v>4</v>
      </c>
      <c r="F48" s="21">
        <v>5</v>
      </c>
      <c r="G48" s="21">
        <v>4</v>
      </c>
      <c r="H48" s="21">
        <v>4</v>
      </c>
      <c r="I48" s="21">
        <v>5</v>
      </c>
      <c r="J48" s="21">
        <v>4</v>
      </c>
      <c r="K48" s="21">
        <v>4</v>
      </c>
      <c r="L48" s="21">
        <v>3</v>
      </c>
      <c r="M48" s="21">
        <v>3</v>
      </c>
      <c r="N48" s="21">
        <v>4</v>
      </c>
      <c r="O48" s="22">
        <f>SUM(Form_Responses13[[#This Row],[X1.1]:[Y2]])</f>
        <v>58</v>
      </c>
      <c r="Q48" s="16">
        <f>SUM(Form_Responses13[[#This Row],[X1.1]:[X1.3]])</f>
        <v>13</v>
      </c>
      <c r="R48" s="16">
        <f>SUM(Form_Responses13[[#This Row],[X2.1]:[X2.2]])</f>
        <v>9</v>
      </c>
      <c r="S48" s="16">
        <f>SUM(Form_Responses13[[#This Row],[X3.1]:[X3.2]])</f>
        <v>9</v>
      </c>
      <c r="T48" s="16">
        <f>SUM(Form_Responses13[[#This Row],[X4.1]:[X4.2]])</f>
        <v>9</v>
      </c>
      <c r="U48" s="16">
        <f>SUM(Form_Responses13[[#This Row],[X5.1]:[X5.3]])</f>
        <v>11</v>
      </c>
      <c r="V48" s="16">
        <f>SUM(Form_Responses13[[#This Row],[Y1]:[Y2]])</f>
        <v>7</v>
      </c>
    </row>
    <row r="49" spans="1:22" ht="13.2" x14ac:dyDescent="0.25">
      <c r="A49" s="20">
        <v>4</v>
      </c>
      <c r="B49" s="21">
        <v>4</v>
      </c>
      <c r="C49" s="21">
        <v>4</v>
      </c>
      <c r="D49" s="21">
        <v>4</v>
      </c>
      <c r="E49" s="21">
        <v>4</v>
      </c>
      <c r="F49" s="21">
        <v>4</v>
      </c>
      <c r="G49" s="21">
        <v>4</v>
      </c>
      <c r="H49" s="21">
        <v>4</v>
      </c>
      <c r="I49" s="21">
        <v>4</v>
      </c>
      <c r="J49" s="21">
        <v>4</v>
      </c>
      <c r="K49" s="21">
        <v>4</v>
      </c>
      <c r="L49" s="21">
        <v>4</v>
      </c>
      <c r="M49" s="21">
        <v>4</v>
      </c>
      <c r="N49" s="21">
        <v>4</v>
      </c>
      <c r="O49" s="22">
        <f>SUM(Form_Responses13[[#This Row],[X1.1]:[Y2]])</f>
        <v>56</v>
      </c>
      <c r="Q49" s="16">
        <f>SUM(Form_Responses13[[#This Row],[X1.1]:[X1.3]])</f>
        <v>12</v>
      </c>
      <c r="R49" s="16">
        <f>SUM(Form_Responses13[[#This Row],[X2.1]:[X2.2]])</f>
        <v>8</v>
      </c>
      <c r="S49" s="16">
        <f>SUM(Form_Responses13[[#This Row],[X3.1]:[X3.2]])</f>
        <v>8</v>
      </c>
      <c r="T49" s="16">
        <f>SUM(Form_Responses13[[#This Row],[X4.1]:[X4.2]])</f>
        <v>8</v>
      </c>
      <c r="U49" s="16">
        <f>SUM(Form_Responses13[[#This Row],[X5.1]:[X5.3]])</f>
        <v>12</v>
      </c>
      <c r="V49" s="16">
        <f>SUM(Form_Responses13[[#This Row],[Y1]:[Y2]])</f>
        <v>8</v>
      </c>
    </row>
    <row r="50" spans="1:22" ht="13.2" x14ac:dyDescent="0.25">
      <c r="A50" s="20">
        <v>4</v>
      </c>
      <c r="B50" s="21">
        <v>4</v>
      </c>
      <c r="C50" s="21">
        <v>3</v>
      </c>
      <c r="D50" s="21">
        <v>4</v>
      </c>
      <c r="E50" s="21">
        <v>4</v>
      </c>
      <c r="F50" s="21">
        <v>3</v>
      </c>
      <c r="G50" s="21">
        <v>2</v>
      </c>
      <c r="H50" s="21">
        <v>1</v>
      </c>
      <c r="I50" s="21">
        <v>1</v>
      </c>
      <c r="J50" s="21">
        <v>2</v>
      </c>
      <c r="K50" s="21">
        <v>2</v>
      </c>
      <c r="L50" s="21">
        <v>1</v>
      </c>
      <c r="M50" s="21">
        <v>2</v>
      </c>
      <c r="N50" s="21">
        <v>3</v>
      </c>
      <c r="O50" s="22">
        <f>SUM(Form_Responses13[[#This Row],[X1.1]:[Y2]])</f>
        <v>36</v>
      </c>
      <c r="Q50" s="16">
        <f>SUM(Form_Responses13[[#This Row],[X1.1]:[X1.3]])</f>
        <v>11</v>
      </c>
      <c r="R50" s="16">
        <f>SUM(Form_Responses13[[#This Row],[X2.1]:[X2.2]])</f>
        <v>8</v>
      </c>
      <c r="S50" s="16">
        <f>SUM(Form_Responses13[[#This Row],[X3.1]:[X3.2]])</f>
        <v>5</v>
      </c>
      <c r="T50" s="16">
        <f>SUM(Form_Responses13[[#This Row],[X4.1]:[X4.2]])</f>
        <v>2</v>
      </c>
      <c r="U50" s="16">
        <f>SUM(Form_Responses13[[#This Row],[X5.1]:[X5.3]])</f>
        <v>5</v>
      </c>
      <c r="V50" s="16">
        <f>SUM(Form_Responses13[[#This Row],[Y1]:[Y2]])</f>
        <v>5</v>
      </c>
    </row>
    <row r="51" spans="1:22" ht="13.2" x14ac:dyDescent="0.25">
      <c r="A51" s="20">
        <v>1</v>
      </c>
      <c r="B51" s="21">
        <v>2</v>
      </c>
      <c r="C51" s="21">
        <v>1</v>
      </c>
      <c r="D51" s="21">
        <v>3</v>
      </c>
      <c r="E51" s="21">
        <v>1</v>
      </c>
      <c r="F51" s="21">
        <v>4</v>
      </c>
      <c r="G51" s="21">
        <v>4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>
        <v>1</v>
      </c>
      <c r="N51" s="21">
        <v>1</v>
      </c>
      <c r="O51" s="22">
        <f>SUM(Form_Responses13[[#This Row],[X1.1]:[Y2]])</f>
        <v>23</v>
      </c>
      <c r="Q51" s="16">
        <f>SUM(Form_Responses13[[#This Row],[X1.1]:[X1.3]])</f>
        <v>4</v>
      </c>
      <c r="R51" s="16">
        <f>SUM(Form_Responses13[[#This Row],[X2.1]:[X2.2]])</f>
        <v>4</v>
      </c>
      <c r="S51" s="16">
        <f>SUM(Form_Responses13[[#This Row],[X3.1]:[X3.2]])</f>
        <v>8</v>
      </c>
      <c r="T51" s="16">
        <f>SUM(Form_Responses13[[#This Row],[X4.1]:[X4.2]])</f>
        <v>2</v>
      </c>
      <c r="U51" s="16">
        <f>SUM(Form_Responses13[[#This Row],[X5.1]:[X5.3]])</f>
        <v>3</v>
      </c>
      <c r="V51" s="16">
        <f>SUM(Form_Responses13[[#This Row],[Y1]:[Y2]])</f>
        <v>2</v>
      </c>
    </row>
    <row r="52" spans="1:22" ht="13.2" x14ac:dyDescent="0.25">
      <c r="A52" s="20">
        <v>3</v>
      </c>
      <c r="B52" s="21">
        <v>3</v>
      </c>
      <c r="C52" s="21">
        <v>4</v>
      </c>
      <c r="D52" s="21">
        <v>4</v>
      </c>
      <c r="E52" s="21">
        <v>3</v>
      </c>
      <c r="F52" s="21">
        <v>5</v>
      </c>
      <c r="G52" s="21">
        <v>2</v>
      </c>
      <c r="H52" s="21">
        <v>2</v>
      </c>
      <c r="I52" s="21">
        <v>3</v>
      </c>
      <c r="J52" s="21">
        <v>3</v>
      </c>
      <c r="K52" s="21">
        <v>2</v>
      </c>
      <c r="L52" s="21">
        <v>2</v>
      </c>
      <c r="M52" s="21">
        <v>2</v>
      </c>
      <c r="N52" s="21">
        <v>3</v>
      </c>
      <c r="O52" s="22">
        <f>SUM(Form_Responses13[[#This Row],[X1.1]:[Y2]])</f>
        <v>41</v>
      </c>
      <c r="Q52" s="16">
        <f>SUM(Form_Responses13[[#This Row],[X1.1]:[X1.3]])</f>
        <v>10</v>
      </c>
      <c r="R52" s="16">
        <f>SUM(Form_Responses13[[#This Row],[X2.1]:[X2.2]])</f>
        <v>7</v>
      </c>
      <c r="S52" s="16">
        <f>SUM(Form_Responses13[[#This Row],[X3.1]:[X3.2]])</f>
        <v>7</v>
      </c>
      <c r="T52" s="16">
        <f>SUM(Form_Responses13[[#This Row],[X4.1]:[X4.2]])</f>
        <v>5</v>
      </c>
      <c r="U52" s="16">
        <f>SUM(Form_Responses13[[#This Row],[X5.1]:[X5.3]])</f>
        <v>7</v>
      </c>
      <c r="V52" s="16">
        <f>SUM(Form_Responses13[[#This Row],[Y1]:[Y2]])</f>
        <v>5</v>
      </c>
    </row>
    <row r="53" spans="1:22" ht="13.2" x14ac:dyDescent="0.25">
      <c r="A53" s="20">
        <v>4</v>
      </c>
      <c r="B53" s="21">
        <v>4</v>
      </c>
      <c r="C53" s="21">
        <v>4</v>
      </c>
      <c r="D53" s="21">
        <v>4</v>
      </c>
      <c r="E53" s="21">
        <v>4</v>
      </c>
      <c r="F53" s="21">
        <v>4</v>
      </c>
      <c r="G53" s="21">
        <v>4</v>
      </c>
      <c r="H53" s="21">
        <v>4</v>
      </c>
      <c r="I53" s="21">
        <v>4</v>
      </c>
      <c r="J53" s="21">
        <v>4</v>
      </c>
      <c r="K53" s="21">
        <v>4</v>
      </c>
      <c r="L53" s="21">
        <v>4</v>
      </c>
      <c r="M53" s="21">
        <v>4</v>
      </c>
      <c r="N53" s="21">
        <v>4</v>
      </c>
      <c r="O53" s="22">
        <f>SUM(Form_Responses13[[#This Row],[X1.1]:[Y2]])</f>
        <v>56</v>
      </c>
      <c r="Q53" s="16">
        <f>SUM(Form_Responses13[[#This Row],[X1.1]:[X1.3]])</f>
        <v>12</v>
      </c>
      <c r="R53" s="16">
        <f>SUM(Form_Responses13[[#This Row],[X2.1]:[X2.2]])</f>
        <v>8</v>
      </c>
      <c r="S53" s="16">
        <f>SUM(Form_Responses13[[#This Row],[X3.1]:[X3.2]])</f>
        <v>8</v>
      </c>
      <c r="T53" s="16">
        <f>SUM(Form_Responses13[[#This Row],[X4.1]:[X4.2]])</f>
        <v>8</v>
      </c>
      <c r="U53" s="16">
        <f>SUM(Form_Responses13[[#This Row],[X5.1]:[X5.3]])</f>
        <v>12</v>
      </c>
      <c r="V53" s="16">
        <f>SUM(Form_Responses13[[#This Row],[Y1]:[Y2]])</f>
        <v>8</v>
      </c>
    </row>
    <row r="54" spans="1:22" ht="13.2" x14ac:dyDescent="0.25">
      <c r="A54" s="20">
        <v>4</v>
      </c>
      <c r="B54" s="21">
        <v>3</v>
      </c>
      <c r="C54" s="21">
        <v>3</v>
      </c>
      <c r="D54" s="21">
        <v>4</v>
      </c>
      <c r="E54" s="21">
        <v>3</v>
      </c>
      <c r="F54" s="21">
        <v>2</v>
      </c>
      <c r="G54" s="21">
        <v>3</v>
      </c>
      <c r="H54" s="21">
        <v>3</v>
      </c>
      <c r="I54" s="21">
        <v>3</v>
      </c>
      <c r="J54" s="21">
        <v>4</v>
      </c>
      <c r="K54" s="21">
        <v>3</v>
      </c>
      <c r="L54" s="21">
        <v>1</v>
      </c>
      <c r="M54" s="21">
        <v>3</v>
      </c>
      <c r="N54" s="21">
        <v>2</v>
      </c>
      <c r="O54" s="22">
        <f>SUM(Form_Responses13[[#This Row],[X1.1]:[Y2]])</f>
        <v>41</v>
      </c>
      <c r="Q54" s="16">
        <f>SUM(Form_Responses13[[#This Row],[X1.1]:[X1.3]])</f>
        <v>10</v>
      </c>
      <c r="R54" s="16">
        <f>SUM(Form_Responses13[[#This Row],[X2.1]:[X2.2]])</f>
        <v>7</v>
      </c>
      <c r="S54" s="16">
        <f>SUM(Form_Responses13[[#This Row],[X3.1]:[X3.2]])</f>
        <v>5</v>
      </c>
      <c r="T54" s="16">
        <f>SUM(Form_Responses13[[#This Row],[X4.1]:[X4.2]])</f>
        <v>6</v>
      </c>
      <c r="U54" s="16">
        <f>SUM(Form_Responses13[[#This Row],[X5.1]:[X5.3]])</f>
        <v>8</v>
      </c>
      <c r="V54" s="16">
        <f>SUM(Form_Responses13[[#This Row],[Y1]:[Y2]])</f>
        <v>5</v>
      </c>
    </row>
    <row r="55" spans="1:22" ht="13.2" x14ac:dyDescent="0.25">
      <c r="A55" s="20">
        <v>5</v>
      </c>
      <c r="B55" s="21">
        <v>5</v>
      </c>
      <c r="C55" s="21">
        <v>5</v>
      </c>
      <c r="D55" s="21">
        <v>5</v>
      </c>
      <c r="E55" s="21">
        <v>5</v>
      </c>
      <c r="F55" s="21">
        <v>5</v>
      </c>
      <c r="G55" s="21">
        <v>5</v>
      </c>
      <c r="H55" s="21">
        <v>5</v>
      </c>
      <c r="I55" s="21">
        <v>5</v>
      </c>
      <c r="J55" s="21">
        <v>5</v>
      </c>
      <c r="K55" s="21">
        <v>5</v>
      </c>
      <c r="L55" s="21">
        <v>5</v>
      </c>
      <c r="M55" s="21">
        <v>5</v>
      </c>
      <c r="N55" s="21">
        <v>5</v>
      </c>
      <c r="O55" s="22">
        <f>SUM(Form_Responses13[[#This Row],[X1.1]:[Y2]])</f>
        <v>70</v>
      </c>
      <c r="Q55" s="16">
        <f>SUM(Form_Responses13[[#This Row],[X1.1]:[X1.3]])</f>
        <v>15</v>
      </c>
      <c r="R55" s="16">
        <f>SUM(Form_Responses13[[#This Row],[X2.1]:[X2.2]])</f>
        <v>10</v>
      </c>
      <c r="S55" s="16">
        <f>SUM(Form_Responses13[[#This Row],[X3.1]:[X3.2]])</f>
        <v>10</v>
      </c>
      <c r="T55" s="16">
        <f>SUM(Form_Responses13[[#This Row],[X4.1]:[X4.2]])</f>
        <v>10</v>
      </c>
      <c r="U55" s="16">
        <f>SUM(Form_Responses13[[#This Row],[X5.1]:[X5.3]])</f>
        <v>15</v>
      </c>
      <c r="V55" s="16">
        <f>SUM(Form_Responses13[[#This Row],[Y1]:[Y2]])</f>
        <v>10</v>
      </c>
    </row>
    <row r="56" spans="1:22" ht="13.2" x14ac:dyDescent="0.25">
      <c r="A56" s="20">
        <v>5</v>
      </c>
      <c r="B56" s="21">
        <v>5</v>
      </c>
      <c r="C56" s="21">
        <v>5</v>
      </c>
      <c r="D56" s="21">
        <v>5</v>
      </c>
      <c r="E56" s="21">
        <v>5</v>
      </c>
      <c r="F56" s="21">
        <v>5</v>
      </c>
      <c r="G56" s="21">
        <v>5</v>
      </c>
      <c r="H56" s="21">
        <v>5</v>
      </c>
      <c r="I56" s="21">
        <v>5</v>
      </c>
      <c r="J56" s="21">
        <v>5</v>
      </c>
      <c r="K56" s="21">
        <v>5</v>
      </c>
      <c r="L56" s="21">
        <v>5</v>
      </c>
      <c r="M56" s="21">
        <v>5</v>
      </c>
      <c r="N56" s="21">
        <v>5</v>
      </c>
      <c r="O56" s="22">
        <f>SUM(Form_Responses13[[#This Row],[X1.1]:[Y2]])</f>
        <v>70</v>
      </c>
      <c r="Q56" s="16">
        <f>SUM(Form_Responses13[[#This Row],[X1.1]:[X1.3]])</f>
        <v>15</v>
      </c>
      <c r="R56" s="16">
        <f>SUM(Form_Responses13[[#This Row],[X2.1]:[X2.2]])</f>
        <v>10</v>
      </c>
      <c r="S56" s="16">
        <f>SUM(Form_Responses13[[#This Row],[X3.1]:[X3.2]])</f>
        <v>10</v>
      </c>
      <c r="T56" s="16">
        <f>SUM(Form_Responses13[[#This Row],[X4.1]:[X4.2]])</f>
        <v>10</v>
      </c>
      <c r="U56" s="16">
        <f>SUM(Form_Responses13[[#This Row],[X5.1]:[X5.3]])</f>
        <v>15</v>
      </c>
      <c r="V56" s="16">
        <f>SUM(Form_Responses13[[#This Row],[Y1]:[Y2]])</f>
        <v>10</v>
      </c>
    </row>
    <row r="57" spans="1:22" ht="13.2" x14ac:dyDescent="0.25">
      <c r="A57" s="20">
        <v>5</v>
      </c>
      <c r="B57" s="21">
        <v>5</v>
      </c>
      <c r="C57" s="21">
        <v>4</v>
      </c>
      <c r="D57" s="21">
        <v>3</v>
      </c>
      <c r="E57" s="21">
        <v>3</v>
      </c>
      <c r="F57" s="21">
        <v>4</v>
      </c>
      <c r="G57" s="21">
        <v>4</v>
      </c>
      <c r="H57" s="21">
        <v>3</v>
      </c>
      <c r="I57" s="21">
        <v>2</v>
      </c>
      <c r="J57" s="21">
        <v>3</v>
      </c>
      <c r="K57" s="21">
        <v>2</v>
      </c>
      <c r="L57" s="21">
        <v>2</v>
      </c>
      <c r="M57" s="21">
        <v>3</v>
      </c>
      <c r="N57" s="21">
        <v>4</v>
      </c>
      <c r="O57" s="22">
        <f>SUM(Form_Responses13[[#This Row],[X1.1]:[Y2]])</f>
        <v>47</v>
      </c>
      <c r="Q57" s="16">
        <f>SUM(Form_Responses13[[#This Row],[X1.1]:[X1.3]])</f>
        <v>14</v>
      </c>
      <c r="R57" s="16">
        <f>SUM(Form_Responses13[[#This Row],[X2.1]:[X2.2]])</f>
        <v>6</v>
      </c>
      <c r="S57" s="16">
        <f>SUM(Form_Responses13[[#This Row],[X3.1]:[X3.2]])</f>
        <v>8</v>
      </c>
      <c r="T57" s="16">
        <f>SUM(Form_Responses13[[#This Row],[X4.1]:[X4.2]])</f>
        <v>5</v>
      </c>
      <c r="U57" s="16">
        <f>SUM(Form_Responses13[[#This Row],[X5.1]:[X5.3]])</f>
        <v>7</v>
      </c>
      <c r="V57" s="16">
        <f>SUM(Form_Responses13[[#This Row],[Y1]:[Y2]])</f>
        <v>7</v>
      </c>
    </row>
    <row r="58" spans="1:22" ht="13.2" x14ac:dyDescent="0.25">
      <c r="A58" s="20">
        <v>4</v>
      </c>
      <c r="B58" s="21">
        <v>4</v>
      </c>
      <c r="C58" s="21">
        <v>4</v>
      </c>
      <c r="D58" s="21">
        <v>3</v>
      </c>
      <c r="E58" s="21">
        <v>5</v>
      </c>
      <c r="F58" s="21">
        <v>5</v>
      </c>
      <c r="G58" s="21">
        <v>4</v>
      </c>
      <c r="H58" s="21">
        <v>4</v>
      </c>
      <c r="I58" s="21">
        <v>3</v>
      </c>
      <c r="J58" s="21">
        <v>4</v>
      </c>
      <c r="K58" s="21">
        <v>5</v>
      </c>
      <c r="L58" s="21">
        <v>4</v>
      </c>
      <c r="M58" s="21">
        <v>5</v>
      </c>
      <c r="N58" s="21">
        <v>5</v>
      </c>
      <c r="O58" s="22">
        <f>SUM(Form_Responses13[[#This Row],[X1.1]:[Y2]])</f>
        <v>59</v>
      </c>
      <c r="Q58" s="16">
        <f>SUM(Form_Responses13[[#This Row],[X1.1]:[X1.3]])</f>
        <v>12</v>
      </c>
      <c r="R58" s="16">
        <f>SUM(Form_Responses13[[#This Row],[X2.1]:[X2.2]])</f>
        <v>8</v>
      </c>
      <c r="S58" s="16">
        <f>SUM(Form_Responses13[[#This Row],[X3.1]:[X3.2]])</f>
        <v>9</v>
      </c>
      <c r="T58" s="16">
        <f>SUM(Form_Responses13[[#This Row],[X4.1]:[X4.2]])</f>
        <v>7</v>
      </c>
      <c r="U58" s="16">
        <f>SUM(Form_Responses13[[#This Row],[X5.1]:[X5.3]])</f>
        <v>13</v>
      </c>
      <c r="V58" s="16">
        <f>SUM(Form_Responses13[[#This Row],[Y1]:[Y2]])</f>
        <v>10</v>
      </c>
    </row>
    <row r="59" spans="1:22" ht="13.2" x14ac:dyDescent="0.25">
      <c r="A59" s="20">
        <v>5</v>
      </c>
      <c r="B59" s="21">
        <v>5</v>
      </c>
      <c r="C59" s="21">
        <v>5</v>
      </c>
      <c r="D59" s="21">
        <v>5</v>
      </c>
      <c r="E59" s="21">
        <v>5</v>
      </c>
      <c r="F59" s="21">
        <v>5</v>
      </c>
      <c r="G59" s="21">
        <v>5</v>
      </c>
      <c r="H59" s="21">
        <v>5</v>
      </c>
      <c r="I59" s="21">
        <v>5</v>
      </c>
      <c r="J59" s="21">
        <v>5</v>
      </c>
      <c r="K59" s="21">
        <v>5</v>
      </c>
      <c r="L59" s="21">
        <v>5</v>
      </c>
      <c r="M59" s="21">
        <v>5</v>
      </c>
      <c r="N59" s="21">
        <v>5</v>
      </c>
      <c r="O59" s="22">
        <f>SUM(Form_Responses13[[#This Row],[X1.1]:[Y2]])</f>
        <v>70</v>
      </c>
      <c r="Q59" s="16">
        <f>SUM(Form_Responses13[[#This Row],[X1.1]:[X1.3]])</f>
        <v>15</v>
      </c>
      <c r="R59" s="16">
        <f>SUM(Form_Responses13[[#This Row],[X2.1]:[X2.2]])</f>
        <v>10</v>
      </c>
      <c r="S59" s="16">
        <f>SUM(Form_Responses13[[#This Row],[X3.1]:[X3.2]])</f>
        <v>10</v>
      </c>
      <c r="T59" s="16">
        <f>SUM(Form_Responses13[[#This Row],[X4.1]:[X4.2]])</f>
        <v>10</v>
      </c>
      <c r="U59" s="16">
        <f>SUM(Form_Responses13[[#This Row],[X5.1]:[X5.3]])</f>
        <v>15</v>
      </c>
      <c r="V59" s="16">
        <f>SUM(Form_Responses13[[#This Row],[Y1]:[Y2]])</f>
        <v>10</v>
      </c>
    </row>
    <row r="60" spans="1:22" ht="13.2" x14ac:dyDescent="0.25">
      <c r="A60" s="20">
        <v>3</v>
      </c>
      <c r="B60" s="21">
        <v>5</v>
      </c>
      <c r="C60" s="21">
        <v>2</v>
      </c>
      <c r="D60" s="21">
        <v>3</v>
      </c>
      <c r="E60" s="21">
        <v>2</v>
      </c>
      <c r="F60" s="21">
        <v>2</v>
      </c>
      <c r="G60" s="21">
        <v>4</v>
      </c>
      <c r="H60" s="21">
        <v>4</v>
      </c>
      <c r="I60" s="21">
        <v>4</v>
      </c>
      <c r="J60" s="21">
        <v>4</v>
      </c>
      <c r="K60" s="21">
        <v>4</v>
      </c>
      <c r="L60" s="21">
        <v>3</v>
      </c>
      <c r="M60" s="21">
        <v>4</v>
      </c>
      <c r="N60" s="21">
        <v>4</v>
      </c>
      <c r="O60" s="22">
        <f>SUM(Form_Responses13[[#This Row],[X1.1]:[Y2]])</f>
        <v>48</v>
      </c>
      <c r="Q60" s="16">
        <f>SUM(Form_Responses13[[#This Row],[X1.1]:[X1.3]])</f>
        <v>10</v>
      </c>
      <c r="R60" s="16">
        <f>SUM(Form_Responses13[[#This Row],[X2.1]:[X2.2]])</f>
        <v>5</v>
      </c>
      <c r="S60" s="16">
        <f>SUM(Form_Responses13[[#This Row],[X3.1]:[X3.2]])</f>
        <v>6</v>
      </c>
      <c r="T60" s="16">
        <f>SUM(Form_Responses13[[#This Row],[X4.1]:[X4.2]])</f>
        <v>8</v>
      </c>
      <c r="U60" s="16">
        <f>SUM(Form_Responses13[[#This Row],[X5.1]:[X5.3]])</f>
        <v>11</v>
      </c>
      <c r="V60" s="16">
        <f>SUM(Form_Responses13[[#This Row],[Y1]:[Y2]])</f>
        <v>8</v>
      </c>
    </row>
    <row r="61" spans="1:22" ht="13.2" x14ac:dyDescent="0.25">
      <c r="A61" s="20">
        <v>5</v>
      </c>
      <c r="B61" s="21">
        <v>5</v>
      </c>
      <c r="C61" s="21">
        <v>5</v>
      </c>
      <c r="D61" s="21">
        <v>5</v>
      </c>
      <c r="E61" s="21">
        <v>5</v>
      </c>
      <c r="F61" s="21">
        <v>5</v>
      </c>
      <c r="G61" s="21">
        <v>5</v>
      </c>
      <c r="H61" s="21">
        <v>5</v>
      </c>
      <c r="I61" s="21">
        <v>5</v>
      </c>
      <c r="J61" s="21">
        <v>5</v>
      </c>
      <c r="K61" s="21">
        <v>5</v>
      </c>
      <c r="L61" s="21">
        <v>5</v>
      </c>
      <c r="M61" s="21">
        <v>5</v>
      </c>
      <c r="N61" s="21">
        <v>5</v>
      </c>
      <c r="O61" s="22">
        <f>SUM(Form_Responses13[[#This Row],[X1.1]:[Y2]])</f>
        <v>70</v>
      </c>
      <c r="Q61" s="16">
        <f>SUM(Form_Responses13[[#This Row],[X1.1]:[X1.3]])</f>
        <v>15</v>
      </c>
      <c r="R61" s="16">
        <f>SUM(Form_Responses13[[#This Row],[X2.1]:[X2.2]])</f>
        <v>10</v>
      </c>
      <c r="S61" s="16">
        <f>SUM(Form_Responses13[[#This Row],[X3.1]:[X3.2]])</f>
        <v>10</v>
      </c>
      <c r="T61" s="16">
        <f>SUM(Form_Responses13[[#This Row],[X4.1]:[X4.2]])</f>
        <v>10</v>
      </c>
      <c r="U61" s="16">
        <f>SUM(Form_Responses13[[#This Row],[X5.1]:[X5.3]])</f>
        <v>15</v>
      </c>
      <c r="V61" s="16">
        <f>SUM(Form_Responses13[[#This Row],[Y1]:[Y2]])</f>
        <v>10</v>
      </c>
    </row>
    <row r="62" spans="1:22" ht="13.2" x14ac:dyDescent="0.25">
      <c r="A62" s="20">
        <v>2</v>
      </c>
      <c r="B62" s="21">
        <v>5</v>
      </c>
      <c r="C62" s="21">
        <v>5</v>
      </c>
      <c r="D62" s="21">
        <v>5</v>
      </c>
      <c r="E62" s="21">
        <v>5</v>
      </c>
      <c r="F62" s="21">
        <v>5</v>
      </c>
      <c r="G62" s="21">
        <v>5</v>
      </c>
      <c r="H62" s="21">
        <v>5</v>
      </c>
      <c r="I62" s="21">
        <v>5</v>
      </c>
      <c r="J62" s="21">
        <v>5</v>
      </c>
      <c r="K62" s="21">
        <v>5</v>
      </c>
      <c r="L62" s="21">
        <v>1</v>
      </c>
      <c r="M62" s="21">
        <v>3</v>
      </c>
      <c r="N62" s="21">
        <v>4</v>
      </c>
      <c r="O62" s="22">
        <f>SUM(Form_Responses13[[#This Row],[X1.1]:[Y2]])</f>
        <v>60</v>
      </c>
      <c r="Q62" s="16">
        <f>SUM(Form_Responses13[[#This Row],[X1.1]:[X1.3]])</f>
        <v>12</v>
      </c>
      <c r="R62" s="16">
        <f>SUM(Form_Responses13[[#This Row],[X2.1]:[X2.2]])</f>
        <v>10</v>
      </c>
      <c r="S62" s="16">
        <f>SUM(Form_Responses13[[#This Row],[X3.1]:[X3.2]])</f>
        <v>10</v>
      </c>
      <c r="T62" s="16">
        <f>SUM(Form_Responses13[[#This Row],[X4.1]:[X4.2]])</f>
        <v>10</v>
      </c>
      <c r="U62" s="16">
        <f>SUM(Form_Responses13[[#This Row],[X5.1]:[X5.3]])</f>
        <v>11</v>
      </c>
      <c r="V62" s="16">
        <f>SUM(Form_Responses13[[#This Row],[Y1]:[Y2]])</f>
        <v>7</v>
      </c>
    </row>
    <row r="63" spans="1:22" ht="13.2" x14ac:dyDescent="0.25">
      <c r="A63" s="20">
        <v>2</v>
      </c>
      <c r="B63" s="21">
        <v>2</v>
      </c>
      <c r="C63" s="21">
        <v>2</v>
      </c>
      <c r="D63" s="21">
        <v>2</v>
      </c>
      <c r="E63" s="21">
        <v>3</v>
      </c>
      <c r="F63" s="21">
        <v>3</v>
      </c>
      <c r="G63" s="21">
        <v>3</v>
      </c>
      <c r="H63" s="21">
        <v>3</v>
      </c>
      <c r="I63" s="21">
        <v>4</v>
      </c>
      <c r="J63" s="21">
        <v>2</v>
      </c>
      <c r="K63" s="21">
        <v>2</v>
      </c>
      <c r="L63" s="21">
        <v>2</v>
      </c>
      <c r="M63" s="21">
        <v>3</v>
      </c>
      <c r="N63" s="21">
        <v>3</v>
      </c>
      <c r="O63" s="22">
        <f>SUM(Form_Responses13[[#This Row],[X1.1]:[Y2]])</f>
        <v>36</v>
      </c>
      <c r="Q63" s="16">
        <f>SUM(Form_Responses13[[#This Row],[X1.1]:[X1.3]])</f>
        <v>6</v>
      </c>
      <c r="R63" s="16">
        <f>SUM(Form_Responses13[[#This Row],[X2.1]:[X2.2]])</f>
        <v>5</v>
      </c>
      <c r="S63" s="16">
        <f>SUM(Form_Responses13[[#This Row],[X3.1]:[X3.2]])</f>
        <v>6</v>
      </c>
      <c r="T63" s="16">
        <f>SUM(Form_Responses13[[#This Row],[X4.1]:[X4.2]])</f>
        <v>7</v>
      </c>
      <c r="U63" s="16">
        <f>SUM(Form_Responses13[[#This Row],[X5.1]:[X5.3]])</f>
        <v>6</v>
      </c>
      <c r="V63" s="16">
        <f>SUM(Form_Responses13[[#This Row],[Y1]:[Y2]])</f>
        <v>6</v>
      </c>
    </row>
    <row r="64" spans="1:22" ht="13.2" x14ac:dyDescent="0.25">
      <c r="A64" s="20">
        <v>3</v>
      </c>
      <c r="B64" s="21">
        <v>3</v>
      </c>
      <c r="C64" s="21">
        <v>2</v>
      </c>
      <c r="D64" s="21">
        <v>3</v>
      </c>
      <c r="E64" s="21">
        <v>3</v>
      </c>
      <c r="F64" s="21">
        <v>4</v>
      </c>
      <c r="G64" s="21">
        <v>4</v>
      </c>
      <c r="H64" s="21">
        <v>2</v>
      </c>
      <c r="I64" s="21">
        <v>2</v>
      </c>
      <c r="J64" s="21">
        <v>2</v>
      </c>
      <c r="K64" s="21">
        <v>2</v>
      </c>
      <c r="L64" s="21">
        <v>4</v>
      </c>
      <c r="M64" s="21">
        <v>3</v>
      </c>
      <c r="N64" s="21">
        <v>2</v>
      </c>
      <c r="O64" s="22">
        <f>SUM(Form_Responses13[[#This Row],[X1.1]:[Y2]])</f>
        <v>39</v>
      </c>
      <c r="Q64" s="16">
        <f>SUM(Form_Responses13[[#This Row],[X1.1]:[X1.3]])</f>
        <v>8</v>
      </c>
      <c r="R64" s="16">
        <f>SUM(Form_Responses13[[#This Row],[X2.1]:[X2.2]])</f>
        <v>6</v>
      </c>
      <c r="S64" s="16">
        <f>SUM(Form_Responses13[[#This Row],[X3.1]:[X3.2]])</f>
        <v>8</v>
      </c>
      <c r="T64" s="16">
        <f>SUM(Form_Responses13[[#This Row],[X4.1]:[X4.2]])</f>
        <v>4</v>
      </c>
      <c r="U64" s="16">
        <f>SUM(Form_Responses13[[#This Row],[X5.1]:[X5.3]])</f>
        <v>8</v>
      </c>
      <c r="V64" s="16">
        <f>SUM(Form_Responses13[[#This Row],[Y1]:[Y2]])</f>
        <v>5</v>
      </c>
    </row>
    <row r="65" spans="1:22" ht="13.2" x14ac:dyDescent="0.25">
      <c r="A65" s="20">
        <v>3</v>
      </c>
      <c r="B65" s="21">
        <v>3</v>
      </c>
      <c r="C65" s="21">
        <v>3</v>
      </c>
      <c r="D65" s="21">
        <v>3</v>
      </c>
      <c r="E65" s="21">
        <v>3</v>
      </c>
      <c r="F65" s="21">
        <v>3</v>
      </c>
      <c r="G65" s="21">
        <v>3</v>
      </c>
      <c r="H65" s="21">
        <v>3</v>
      </c>
      <c r="I65" s="21">
        <v>4</v>
      </c>
      <c r="J65" s="21">
        <v>3</v>
      </c>
      <c r="K65" s="21">
        <v>3</v>
      </c>
      <c r="L65" s="21">
        <v>2</v>
      </c>
      <c r="M65" s="21">
        <v>2</v>
      </c>
      <c r="N65" s="21">
        <v>3</v>
      </c>
      <c r="O65" s="22">
        <f>SUM(Form_Responses13[[#This Row],[X1.1]:[Y2]])</f>
        <v>41</v>
      </c>
      <c r="Q65" s="16">
        <f>SUM(Form_Responses13[[#This Row],[X1.1]:[X1.3]])</f>
        <v>9</v>
      </c>
      <c r="R65" s="16">
        <f>SUM(Form_Responses13[[#This Row],[X2.1]:[X2.2]])</f>
        <v>6</v>
      </c>
      <c r="S65" s="16">
        <f>SUM(Form_Responses13[[#This Row],[X3.1]:[X3.2]])</f>
        <v>6</v>
      </c>
      <c r="T65" s="16">
        <f>SUM(Form_Responses13[[#This Row],[X4.1]:[X4.2]])</f>
        <v>7</v>
      </c>
      <c r="U65" s="16">
        <f>SUM(Form_Responses13[[#This Row],[X5.1]:[X5.3]])</f>
        <v>8</v>
      </c>
      <c r="V65" s="16">
        <f>SUM(Form_Responses13[[#This Row],[Y1]:[Y2]])</f>
        <v>5</v>
      </c>
    </row>
    <row r="66" spans="1:22" ht="13.2" x14ac:dyDescent="0.25">
      <c r="A66" s="20">
        <v>5</v>
      </c>
      <c r="B66" s="21">
        <v>5</v>
      </c>
      <c r="C66" s="21">
        <v>5</v>
      </c>
      <c r="D66" s="21">
        <v>5</v>
      </c>
      <c r="E66" s="21">
        <v>5</v>
      </c>
      <c r="F66" s="21">
        <v>5</v>
      </c>
      <c r="G66" s="21">
        <v>5</v>
      </c>
      <c r="H66" s="21">
        <v>5</v>
      </c>
      <c r="I66" s="21">
        <v>5</v>
      </c>
      <c r="J66" s="21">
        <v>5</v>
      </c>
      <c r="K66" s="21">
        <v>5</v>
      </c>
      <c r="L66" s="21">
        <v>5</v>
      </c>
      <c r="M66" s="21">
        <v>5</v>
      </c>
      <c r="N66" s="21">
        <v>5</v>
      </c>
      <c r="O66" s="22">
        <f>SUM(Form_Responses13[[#This Row],[X1.1]:[Y2]])</f>
        <v>70</v>
      </c>
      <c r="Q66" s="16">
        <f>SUM(Form_Responses13[[#This Row],[X1.1]:[X1.3]])</f>
        <v>15</v>
      </c>
      <c r="R66" s="16">
        <f>SUM(Form_Responses13[[#This Row],[X2.1]:[X2.2]])</f>
        <v>10</v>
      </c>
      <c r="S66" s="16">
        <f>SUM(Form_Responses13[[#This Row],[X3.1]:[X3.2]])</f>
        <v>10</v>
      </c>
      <c r="T66" s="16">
        <f>SUM(Form_Responses13[[#This Row],[X4.1]:[X4.2]])</f>
        <v>10</v>
      </c>
      <c r="U66" s="16">
        <f>SUM(Form_Responses13[[#This Row],[X5.1]:[X5.3]])</f>
        <v>15</v>
      </c>
      <c r="V66" s="16">
        <f>SUM(Form_Responses13[[#This Row],[Y1]:[Y2]])</f>
        <v>10</v>
      </c>
    </row>
    <row r="67" spans="1:22" ht="13.2" x14ac:dyDescent="0.25">
      <c r="A67" s="20">
        <v>3</v>
      </c>
      <c r="B67" s="21">
        <v>4</v>
      </c>
      <c r="C67" s="21">
        <v>3</v>
      </c>
      <c r="D67" s="21">
        <v>4</v>
      </c>
      <c r="E67" s="21">
        <v>4</v>
      </c>
      <c r="F67" s="21">
        <v>4</v>
      </c>
      <c r="G67" s="21">
        <v>4</v>
      </c>
      <c r="H67" s="21">
        <v>5</v>
      </c>
      <c r="I67" s="21">
        <v>3</v>
      </c>
      <c r="J67" s="21">
        <v>4</v>
      </c>
      <c r="K67" s="21">
        <v>3</v>
      </c>
      <c r="L67" s="21">
        <v>2</v>
      </c>
      <c r="M67" s="21">
        <v>4</v>
      </c>
      <c r="N67" s="21">
        <v>5</v>
      </c>
      <c r="O67" s="22">
        <f>SUM(Form_Responses13[[#This Row],[X1.1]:[Y2]])</f>
        <v>52</v>
      </c>
      <c r="Q67" s="16">
        <f>SUM(Form_Responses13[[#This Row],[X1.1]:[X1.3]])</f>
        <v>10</v>
      </c>
      <c r="R67" s="16">
        <f>SUM(Form_Responses13[[#This Row],[X2.1]:[X2.2]])</f>
        <v>8</v>
      </c>
      <c r="S67" s="16">
        <f>SUM(Form_Responses13[[#This Row],[X3.1]:[X3.2]])</f>
        <v>8</v>
      </c>
      <c r="T67" s="16">
        <f>SUM(Form_Responses13[[#This Row],[X4.1]:[X4.2]])</f>
        <v>8</v>
      </c>
      <c r="U67" s="16">
        <f>SUM(Form_Responses13[[#This Row],[X5.1]:[X5.3]])</f>
        <v>9</v>
      </c>
      <c r="V67" s="16">
        <f>SUM(Form_Responses13[[#This Row],[Y1]:[Y2]])</f>
        <v>9</v>
      </c>
    </row>
    <row r="68" spans="1:22" ht="13.2" x14ac:dyDescent="0.25">
      <c r="A68" s="20">
        <v>4</v>
      </c>
      <c r="B68" s="21">
        <v>4</v>
      </c>
      <c r="C68" s="21">
        <v>4</v>
      </c>
      <c r="D68" s="21">
        <v>4</v>
      </c>
      <c r="E68" s="21">
        <v>4</v>
      </c>
      <c r="F68" s="21">
        <v>4</v>
      </c>
      <c r="G68" s="21">
        <v>4</v>
      </c>
      <c r="H68" s="21">
        <v>4</v>
      </c>
      <c r="I68" s="21">
        <v>4</v>
      </c>
      <c r="J68" s="21">
        <v>4</v>
      </c>
      <c r="K68" s="21">
        <v>3</v>
      </c>
      <c r="L68" s="21">
        <v>3</v>
      </c>
      <c r="M68" s="21">
        <v>3</v>
      </c>
      <c r="N68" s="21">
        <v>4</v>
      </c>
      <c r="O68" s="22">
        <f>SUM(Form_Responses13[[#This Row],[X1.1]:[Y2]])</f>
        <v>53</v>
      </c>
      <c r="Q68" s="16">
        <f>SUM(Form_Responses13[[#This Row],[X1.1]:[X1.3]])</f>
        <v>12</v>
      </c>
      <c r="R68" s="16">
        <f>SUM(Form_Responses13[[#This Row],[X2.1]:[X2.2]])</f>
        <v>8</v>
      </c>
      <c r="S68" s="16">
        <f>SUM(Form_Responses13[[#This Row],[X3.1]:[X3.2]])</f>
        <v>8</v>
      </c>
      <c r="T68" s="16">
        <f>SUM(Form_Responses13[[#This Row],[X4.1]:[X4.2]])</f>
        <v>8</v>
      </c>
      <c r="U68" s="16">
        <f>SUM(Form_Responses13[[#This Row],[X5.1]:[X5.3]])</f>
        <v>10</v>
      </c>
      <c r="V68" s="16">
        <f>SUM(Form_Responses13[[#This Row],[Y1]:[Y2]])</f>
        <v>7</v>
      </c>
    </row>
    <row r="69" spans="1:22" ht="13.2" x14ac:dyDescent="0.25">
      <c r="A69" s="20">
        <v>4</v>
      </c>
      <c r="B69" s="21">
        <v>4</v>
      </c>
      <c r="C69" s="21">
        <v>4</v>
      </c>
      <c r="D69" s="21">
        <v>4</v>
      </c>
      <c r="E69" s="21">
        <v>4</v>
      </c>
      <c r="F69" s="21">
        <v>4</v>
      </c>
      <c r="G69" s="21">
        <v>4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21">
        <v>4</v>
      </c>
      <c r="O69" s="22">
        <f>SUM(Form_Responses13[[#This Row],[X1.1]:[Y2]])</f>
        <v>56</v>
      </c>
      <c r="Q69" s="16">
        <f>SUM(Form_Responses13[[#This Row],[X1.1]:[X1.3]])</f>
        <v>12</v>
      </c>
      <c r="R69" s="16">
        <f>SUM(Form_Responses13[[#This Row],[X2.1]:[X2.2]])</f>
        <v>8</v>
      </c>
      <c r="S69" s="16">
        <f>SUM(Form_Responses13[[#This Row],[X3.1]:[X3.2]])</f>
        <v>8</v>
      </c>
      <c r="T69" s="16">
        <f>SUM(Form_Responses13[[#This Row],[X4.1]:[X4.2]])</f>
        <v>8</v>
      </c>
      <c r="U69" s="16">
        <f>SUM(Form_Responses13[[#This Row],[X5.1]:[X5.3]])</f>
        <v>12</v>
      </c>
      <c r="V69" s="16">
        <f>SUM(Form_Responses13[[#This Row],[Y1]:[Y2]])</f>
        <v>8</v>
      </c>
    </row>
    <row r="70" spans="1:22" ht="13.2" x14ac:dyDescent="0.25">
      <c r="A70" s="20">
        <v>5</v>
      </c>
      <c r="B70" s="21">
        <v>5</v>
      </c>
      <c r="C70" s="21">
        <v>5</v>
      </c>
      <c r="D70" s="21">
        <v>5</v>
      </c>
      <c r="E70" s="21">
        <v>5</v>
      </c>
      <c r="F70" s="21">
        <v>5</v>
      </c>
      <c r="G70" s="21">
        <v>5</v>
      </c>
      <c r="H70" s="21">
        <v>5</v>
      </c>
      <c r="I70" s="21">
        <v>5</v>
      </c>
      <c r="J70" s="21">
        <v>5</v>
      </c>
      <c r="K70" s="21">
        <v>5</v>
      </c>
      <c r="L70" s="21">
        <v>5</v>
      </c>
      <c r="M70" s="21">
        <v>5</v>
      </c>
      <c r="N70" s="21">
        <v>5</v>
      </c>
      <c r="O70" s="22">
        <f>SUM(Form_Responses13[[#This Row],[X1.1]:[Y2]])</f>
        <v>70</v>
      </c>
      <c r="Q70" s="16">
        <f>SUM(Form_Responses13[[#This Row],[X1.1]:[X1.3]])</f>
        <v>15</v>
      </c>
      <c r="R70" s="16">
        <f>SUM(Form_Responses13[[#This Row],[X2.1]:[X2.2]])</f>
        <v>10</v>
      </c>
      <c r="S70" s="16">
        <f>SUM(Form_Responses13[[#This Row],[X3.1]:[X3.2]])</f>
        <v>10</v>
      </c>
      <c r="T70" s="16">
        <f>SUM(Form_Responses13[[#This Row],[X4.1]:[X4.2]])</f>
        <v>10</v>
      </c>
      <c r="U70" s="16">
        <f>SUM(Form_Responses13[[#This Row],[X5.1]:[X5.3]])</f>
        <v>15</v>
      </c>
      <c r="V70" s="16">
        <f>SUM(Form_Responses13[[#This Row],[Y1]:[Y2]])</f>
        <v>10</v>
      </c>
    </row>
    <row r="71" spans="1:22" ht="13.2" x14ac:dyDescent="0.25">
      <c r="A71" s="20">
        <v>1</v>
      </c>
      <c r="B71" s="21">
        <v>1</v>
      </c>
      <c r="C71" s="21">
        <v>1</v>
      </c>
      <c r="D71" s="21">
        <v>1</v>
      </c>
      <c r="E71" s="21">
        <v>1</v>
      </c>
      <c r="F71" s="21">
        <v>3</v>
      </c>
      <c r="G71" s="21">
        <v>2</v>
      </c>
      <c r="H71" s="21">
        <v>1</v>
      </c>
      <c r="I71" s="21">
        <v>4</v>
      </c>
      <c r="J71" s="21">
        <v>2</v>
      </c>
      <c r="K71" s="21">
        <v>2</v>
      </c>
      <c r="L71" s="21">
        <v>1</v>
      </c>
      <c r="M71" s="21">
        <v>1</v>
      </c>
      <c r="N71" s="21">
        <v>2</v>
      </c>
      <c r="O71" s="22">
        <f>SUM(Form_Responses13[[#This Row],[X1.1]:[Y2]])</f>
        <v>23</v>
      </c>
      <c r="Q71" s="16">
        <f>SUM(Form_Responses13[[#This Row],[X1.1]:[X1.3]])</f>
        <v>3</v>
      </c>
      <c r="R71" s="16">
        <f>SUM(Form_Responses13[[#This Row],[X2.1]:[X2.2]])</f>
        <v>2</v>
      </c>
      <c r="S71" s="16">
        <f>SUM(Form_Responses13[[#This Row],[X3.1]:[X3.2]])</f>
        <v>5</v>
      </c>
      <c r="T71" s="16">
        <f>SUM(Form_Responses13[[#This Row],[X4.1]:[X4.2]])</f>
        <v>5</v>
      </c>
      <c r="U71" s="16">
        <f>SUM(Form_Responses13[[#This Row],[X5.1]:[X5.3]])</f>
        <v>5</v>
      </c>
      <c r="V71" s="16">
        <f>SUM(Form_Responses13[[#This Row],[Y1]:[Y2]])</f>
        <v>3</v>
      </c>
    </row>
    <row r="72" spans="1:22" ht="13.2" x14ac:dyDescent="0.25">
      <c r="A72" s="20">
        <v>5</v>
      </c>
      <c r="B72" s="21">
        <v>5</v>
      </c>
      <c r="C72" s="21">
        <v>5</v>
      </c>
      <c r="D72" s="21">
        <v>5</v>
      </c>
      <c r="E72" s="21">
        <v>5</v>
      </c>
      <c r="F72" s="21">
        <v>5</v>
      </c>
      <c r="G72" s="21">
        <v>5</v>
      </c>
      <c r="H72" s="21">
        <v>5</v>
      </c>
      <c r="I72" s="21">
        <v>5</v>
      </c>
      <c r="J72" s="21">
        <v>5</v>
      </c>
      <c r="K72" s="21">
        <v>5</v>
      </c>
      <c r="L72" s="21">
        <v>5</v>
      </c>
      <c r="M72" s="21">
        <v>5</v>
      </c>
      <c r="N72" s="21">
        <v>5</v>
      </c>
      <c r="O72" s="22">
        <f>SUM(Form_Responses13[[#This Row],[X1.1]:[Y2]])</f>
        <v>70</v>
      </c>
      <c r="Q72" s="16">
        <f>SUM(Form_Responses13[[#This Row],[X1.1]:[X1.3]])</f>
        <v>15</v>
      </c>
      <c r="R72" s="16">
        <f>SUM(Form_Responses13[[#This Row],[X2.1]:[X2.2]])</f>
        <v>10</v>
      </c>
      <c r="S72" s="16">
        <f>SUM(Form_Responses13[[#This Row],[X3.1]:[X3.2]])</f>
        <v>10</v>
      </c>
      <c r="T72" s="16">
        <f>SUM(Form_Responses13[[#This Row],[X4.1]:[X4.2]])</f>
        <v>10</v>
      </c>
      <c r="U72" s="16">
        <f>SUM(Form_Responses13[[#This Row],[X5.1]:[X5.3]])</f>
        <v>15</v>
      </c>
      <c r="V72" s="16">
        <f>SUM(Form_Responses13[[#This Row],[Y1]:[Y2]])</f>
        <v>10</v>
      </c>
    </row>
    <row r="73" spans="1:22" ht="13.2" x14ac:dyDescent="0.25">
      <c r="A73" s="20">
        <v>3</v>
      </c>
      <c r="B73" s="21">
        <v>2</v>
      </c>
      <c r="C73" s="21">
        <v>2</v>
      </c>
      <c r="D73" s="21">
        <v>2</v>
      </c>
      <c r="E73" s="21">
        <v>2</v>
      </c>
      <c r="F73" s="21">
        <v>2</v>
      </c>
      <c r="G73" s="21">
        <v>2</v>
      </c>
      <c r="H73" s="21">
        <v>1</v>
      </c>
      <c r="I73" s="21">
        <v>4</v>
      </c>
      <c r="J73" s="21">
        <v>3</v>
      </c>
      <c r="K73" s="21">
        <v>2</v>
      </c>
      <c r="L73" s="21">
        <v>2</v>
      </c>
      <c r="M73" s="21">
        <v>1</v>
      </c>
      <c r="N73" s="21">
        <v>2</v>
      </c>
      <c r="O73" s="22">
        <f>SUM(Form_Responses13[[#This Row],[X1.1]:[Y2]])</f>
        <v>30</v>
      </c>
      <c r="Q73" s="16">
        <f>SUM(Form_Responses13[[#This Row],[X1.1]:[X1.3]])</f>
        <v>7</v>
      </c>
      <c r="R73" s="16">
        <f>SUM(Form_Responses13[[#This Row],[X2.1]:[X2.2]])</f>
        <v>4</v>
      </c>
      <c r="S73" s="16">
        <f>SUM(Form_Responses13[[#This Row],[X3.1]:[X3.2]])</f>
        <v>4</v>
      </c>
      <c r="T73" s="16">
        <f>SUM(Form_Responses13[[#This Row],[X4.1]:[X4.2]])</f>
        <v>5</v>
      </c>
      <c r="U73" s="16">
        <f>SUM(Form_Responses13[[#This Row],[X5.1]:[X5.3]])</f>
        <v>7</v>
      </c>
      <c r="V73" s="16">
        <f>SUM(Form_Responses13[[#This Row],[Y1]:[Y2]])</f>
        <v>3</v>
      </c>
    </row>
    <row r="74" spans="1:22" ht="13.2" x14ac:dyDescent="0.25">
      <c r="A74" s="20">
        <v>5</v>
      </c>
      <c r="B74" s="21">
        <v>5</v>
      </c>
      <c r="C74" s="21"/>
      <c r="D74" s="21">
        <v>5</v>
      </c>
      <c r="E74" s="21">
        <v>5</v>
      </c>
      <c r="F74" s="21">
        <v>5</v>
      </c>
      <c r="G74" s="21">
        <v>5</v>
      </c>
      <c r="H74" s="21">
        <v>5</v>
      </c>
      <c r="I74" s="21">
        <v>5</v>
      </c>
      <c r="J74" s="21">
        <v>5</v>
      </c>
      <c r="K74" s="21">
        <v>5</v>
      </c>
      <c r="L74" s="21">
        <v>5</v>
      </c>
      <c r="M74" s="21">
        <v>5</v>
      </c>
      <c r="N74" s="21">
        <v>5</v>
      </c>
      <c r="O74" s="22">
        <f>SUM(Form_Responses13[[#This Row],[X1.1]:[Y2]])</f>
        <v>65</v>
      </c>
      <c r="Q74" s="16">
        <f>SUM(Form_Responses13[[#This Row],[X1.1]:[X1.3]])</f>
        <v>10</v>
      </c>
      <c r="R74" s="16">
        <f>SUM(Form_Responses13[[#This Row],[X2.1]:[X2.2]])</f>
        <v>10</v>
      </c>
      <c r="S74" s="16">
        <f>SUM(Form_Responses13[[#This Row],[X3.1]:[X3.2]])</f>
        <v>10</v>
      </c>
      <c r="T74" s="16">
        <f>SUM(Form_Responses13[[#This Row],[X4.1]:[X4.2]])</f>
        <v>10</v>
      </c>
      <c r="U74" s="16">
        <f>SUM(Form_Responses13[[#This Row],[X5.1]:[X5.3]])</f>
        <v>15</v>
      </c>
      <c r="V74" s="16">
        <f>SUM(Form_Responses13[[#This Row],[Y1]:[Y2]])</f>
        <v>10</v>
      </c>
    </row>
    <row r="75" spans="1:22" ht="13.2" x14ac:dyDescent="0.25">
      <c r="A75" s="20">
        <v>4</v>
      </c>
      <c r="B75" s="21">
        <v>5</v>
      </c>
      <c r="C75" s="21">
        <v>4</v>
      </c>
      <c r="D75" s="21">
        <v>4</v>
      </c>
      <c r="E75" s="21">
        <v>5</v>
      </c>
      <c r="F75" s="21">
        <v>5</v>
      </c>
      <c r="G75" s="21">
        <v>5</v>
      </c>
      <c r="H75" s="21">
        <v>4</v>
      </c>
      <c r="I75" s="21">
        <v>2</v>
      </c>
      <c r="J75" s="21">
        <v>5</v>
      </c>
      <c r="K75" s="21">
        <v>5</v>
      </c>
      <c r="L75" s="21">
        <v>3</v>
      </c>
      <c r="M75" s="21">
        <v>4</v>
      </c>
      <c r="N75" s="21">
        <v>5</v>
      </c>
      <c r="O75" s="22">
        <f>SUM(Form_Responses13[[#This Row],[X1.1]:[Y2]])</f>
        <v>60</v>
      </c>
      <c r="Q75" s="16">
        <f>SUM(Form_Responses13[[#This Row],[X1.1]:[X1.3]])</f>
        <v>13</v>
      </c>
      <c r="R75" s="16">
        <f>SUM(Form_Responses13[[#This Row],[X2.1]:[X2.2]])</f>
        <v>9</v>
      </c>
      <c r="S75" s="16">
        <f>SUM(Form_Responses13[[#This Row],[X3.1]:[X3.2]])</f>
        <v>10</v>
      </c>
      <c r="T75" s="16">
        <f>SUM(Form_Responses13[[#This Row],[X4.1]:[X4.2]])</f>
        <v>6</v>
      </c>
      <c r="U75" s="16">
        <f>SUM(Form_Responses13[[#This Row],[X5.1]:[X5.3]])</f>
        <v>13</v>
      </c>
      <c r="V75" s="16">
        <f>SUM(Form_Responses13[[#This Row],[Y1]:[Y2]])</f>
        <v>9</v>
      </c>
    </row>
    <row r="76" spans="1:22" ht="13.2" x14ac:dyDescent="0.25">
      <c r="A76" s="20">
        <v>5</v>
      </c>
      <c r="B76" s="21">
        <v>5</v>
      </c>
      <c r="C76" s="21">
        <v>5</v>
      </c>
      <c r="D76" s="21">
        <v>5</v>
      </c>
      <c r="E76" s="21">
        <v>5</v>
      </c>
      <c r="F76" s="21">
        <v>5</v>
      </c>
      <c r="G76" s="21">
        <v>5</v>
      </c>
      <c r="H76" s="21">
        <v>5</v>
      </c>
      <c r="I76" s="21">
        <v>5</v>
      </c>
      <c r="J76" s="21">
        <v>5</v>
      </c>
      <c r="K76" s="21">
        <v>5</v>
      </c>
      <c r="L76" s="21">
        <v>5</v>
      </c>
      <c r="M76" s="21">
        <v>5</v>
      </c>
      <c r="N76" s="21">
        <v>5</v>
      </c>
      <c r="O76" s="22">
        <f>SUM(Form_Responses13[[#This Row],[X1.1]:[Y2]])</f>
        <v>70</v>
      </c>
      <c r="Q76" s="16">
        <f>SUM(Form_Responses13[[#This Row],[X1.1]:[X1.3]])</f>
        <v>15</v>
      </c>
      <c r="R76" s="16">
        <f>SUM(Form_Responses13[[#This Row],[X2.1]:[X2.2]])</f>
        <v>10</v>
      </c>
      <c r="S76" s="16">
        <f>SUM(Form_Responses13[[#This Row],[X3.1]:[X3.2]])</f>
        <v>10</v>
      </c>
      <c r="T76" s="16">
        <f>SUM(Form_Responses13[[#This Row],[X4.1]:[X4.2]])</f>
        <v>10</v>
      </c>
      <c r="U76" s="16">
        <f>SUM(Form_Responses13[[#This Row],[X5.1]:[X5.3]])</f>
        <v>15</v>
      </c>
      <c r="V76" s="16">
        <f>SUM(Form_Responses13[[#This Row],[Y1]:[Y2]])</f>
        <v>10</v>
      </c>
    </row>
    <row r="77" spans="1:22" ht="13.2" x14ac:dyDescent="0.25">
      <c r="A77" s="20">
        <v>5</v>
      </c>
      <c r="B77" s="21">
        <v>5</v>
      </c>
      <c r="C77" s="21">
        <v>5</v>
      </c>
      <c r="D77" s="21">
        <v>5</v>
      </c>
      <c r="E77" s="21">
        <v>5</v>
      </c>
      <c r="F77" s="21">
        <v>5</v>
      </c>
      <c r="G77" s="21">
        <v>5</v>
      </c>
      <c r="H77" s="21">
        <v>5</v>
      </c>
      <c r="I77" s="21">
        <v>5</v>
      </c>
      <c r="J77" s="21">
        <v>5</v>
      </c>
      <c r="K77" s="21">
        <v>5</v>
      </c>
      <c r="L77" s="21">
        <v>5</v>
      </c>
      <c r="M77" s="21">
        <v>5</v>
      </c>
      <c r="N77" s="21">
        <v>5</v>
      </c>
      <c r="O77" s="22">
        <f>SUM(Form_Responses13[[#This Row],[X1.1]:[Y2]])</f>
        <v>70</v>
      </c>
      <c r="Q77" s="16">
        <f>SUM(Form_Responses13[[#This Row],[X1.1]:[X1.3]])</f>
        <v>15</v>
      </c>
      <c r="R77" s="16">
        <f>SUM(Form_Responses13[[#This Row],[X2.1]:[X2.2]])</f>
        <v>10</v>
      </c>
      <c r="S77" s="16">
        <f>SUM(Form_Responses13[[#This Row],[X3.1]:[X3.2]])</f>
        <v>10</v>
      </c>
      <c r="T77" s="16">
        <f>SUM(Form_Responses13[[#This Row],[X4.1]:[X4.2]])</f>
        <v>10</v>
      </c>
      <c r="U77" s="16">
        <f>SUM(Form_Responses13[[#This Row],[X5.1]:[X5.3]])</f>
        <v>15</v>
      </c>
      <c r="V77" s="16">
        <f>SUM(Form_Responses13[[#This Row],[Y1]:[Y2]])</f>
        <v>10</v>
      </c>
    </row>
    <row r="78" spans="1:22" ht="13.2" x14ac:dyDescent="0.25">
      <c r="A78" s="20">
        <v>5</v>
      </c>
      <c r="B78" s="21">
        <v>4</v>
      </c>
      <c r="C78" s="21">
        <v>4</v>
      </c>
      <c r="D78" s="21">
        <v>4</v>
      </c>
      <c r="E78" s="21">
        <v>4</v>
      </c>
      <c r="F78" s="21">
        <v>4</v>
      </c>
      <c r="G78" s="21">
        <v>4</v>
      </c>
      <c r="H78" s="21">
        <v>4</v>
      </c>
      <c r="I78" s="21">
        <v>2</v>
      </c>
      <c r="J78" s="21">
        <v>5</v>
      </c>
      <c r="K78" s="21">
        <v>3</v>
      </c>
      <c r="L78" s="21">
        <v>2</v>
      </c>
      <c r="M78" s="21">
        <v>2</v>
      </c>
      <c r="N78" s="21">
        <v>5</v>
      </c>
      <c r="O78" s="22">
        <f>SUM(Form_Responses13[[#This Row],[X1.1]:[Y2]])</f>
        <v>52</v>
      </c>
      <c r="Q78" s="16">
        <f>SUM(Form_Responses13[[#This Row],[X1.1]:[X1.3]])</f>
        <v>13</v>
      </c>
      <c r="R78" s="16">
        <f>SUM(Form_Responses13[[#This Row],[X2.1]:[X2.2]])</f>
        <v>8</v>
      </c>
      <c r="S78" s="16">
        <f>SUM(Form_Responses13[[#This Row],[X3.1]:[X3.2]])</f>
        <v>8</v>
      </c>
      <c r="T78" s="16">
        <f>SUM(Form_Responses13[[#This Row],[X4.1]:[X4.2]])</f>
        <v>6</v>
      </c>
      <c r="U78" s="16">
        <f>SUM(Form_Responses13[[#This Row],[X5.1]:[X5.3]])</f>
        <v>10</v>
      </c>
      <c r="V78" s="16">
        <f>SUM(Form_Responses13[[#This Row],[Y1]:[Y2]])</f>
        <v>7</v>
      </c>
    </row>
    <row r="79" spans="1:22" ht="13.2" x14ac:dyDescent="0.25">
      <c r="A79" s="20">
        <v>3</v>
      </c>
      <c r="B79" s="21">
        <v>3</v>
      </c>
      <c r="C79" s="21">
        <v>4</v>
      </c>
      <c r="D79" s="21">
        <v>4</v>
      </c>
      <c r="E79" s="21">
        <v>4</v>
      </c>
      <c r="F79" s="21">
        <v>3</v>
      </c>
      <c r="G79" s="21">
        <v>3</v>
      </c>
      <c r="H79" s="21">
        <v>3</v>
      </c>
      <c r="I79" s="21">
        <v>5</v>
      </c>
      <c r="J79" s="21">
        <v>3</v>
      </c>
      <c r="K79" s="21">
        <v>3</v>
      </c>
      <c r="L79" s="21">
        <v>2</v>
      </c>
      <c r="M79" s="21">
        <v>4</v>
      </c>
      <c r="N79" s="21">
        <v>3</v>
      </c>
      <c r="O79" s="22">
        <f>SUM(Form_Responses13[[#This Row],[X1.1]:[Y2]])</f>
        <v>47</v>
      </c>
      <c r="Q79" s="16">
        <f>SUM(Form_Responses13[[#This Row],[X1.1]:[X1.3]])</f>
        <v>10</v>
      </c>
      <c r="R79" s="16">
        <f>SUM(Form_Responses13[[#This Row],[X2.1]:[X2.2]])</f>
        <v>8</v>
      </c>
      <c r="S79" s="16">
        <f>SUM(Form_Responses13[[#This Row],[X3.1]:[X3.2]])</f>
        <v>6</v>
      </c>
      <c r="T79" s="16">
        <f>SUM(Form_Responses13[[#This Row],[X4.1]:[X4.2]])</f>
        <v>8</v>
      </c>
      <c r="U79" s="16">
        <f>SUM(Form_Responses13[[#This Row],[X5.1]:[X5.3]])</f>
        <v>8</v>
      </c>
      <c r="V79" s="16">
        <f>SUM(Form_Responses13[[#This Row],[Y1]:[Y2]])</f>
        <v>7</v>
      </c>
    </row>
    <row r="80" spans="1:22" ht="13.2" x14ac:dyDescent="0.25">
      <c r="A80" s="20">
        <v>3</v>
      </c>
      <c r="B80" s="21">
        <v>4</v>
      </c>
      <c r="C80" s="21">
        <v>4</v>
      </c>
      <c r="D80" s="21">
        <v>4</v>
      </c>
      <c r="E80" s="21">
        <v>4</v>
      </c>
      <c r="F80" s="21">
        <v>2</v>
      </c>
      <c r="G80" s="21">
        <v>3</v>
      </c>
      <c r="H80" s="21">
        <v>4</v>
      </c>
      <c r="I80" s="21">
        <v>3</v>
      </c>
      <c r="J80" s="21">
        <v>4</v>
      </c>
      <c r="K80" s="21">
        <v>3</v>
      </c>
      <c r="L80" s="21">
        <v>4</v>
      </c>
      <c r="M80" s="21">
        <v>3</v>
      </c>
      <c r="N80" s="21">
        <v>3</v>
      </c>
      <c r="O80" s="22">
        <f>SUM(Form_Responses13[[#This Row],[X1.1]:[Y2]])</f>
        <v>48</v>
      </c>
      <c r="Q80" s="16">
        <f>SUM(Form_Responses13[[#This Row],[X1.1]:[X1.3]])</f>
        <v>11</v>
      </c>
      <c r="R80" s="16">
        <f>SUM(Form_Responses13[[#This Row],[X2.1]:[X2.2]])</f>
        <v>8</v>
      </c>
      <c r="S80" s="16">
        <f>SUM(Form_Responses13[[#This Row],[X3.1]:[X3.2]])</f>
        <v>5</v>
      </c>
      <c r="T80" s="16">
        <f>SUM(Form_Responses13[[#This Row],[X4.1]:[X4.2]])</f>
        <v>7</v>
      </c>
      <c r="U80" s="16">
        <f>SUM(Form_Responses13[[#This Row],[X5.1]:[X5.3]])</f>
        <v>11</v>
      </c>
      <c r="V80" s="16">
        <f>SUM(Form_Responses13[[#This Row],[Y1]:[Y2]])</f>
        <v>6</v>
      </c>
    </row>
    <row r="81" spans="1:22" ht="13.2" x14ac:dyDescent="0.25">
      <c r="A81" s="20">
        <v>4</v>
      </c>
      <c r="B81" s="21">
        <v>4</v>
      </c>
      <c r="C81" s="21">
        <v>3</v>
      </c>
      <c r="D81" s="21">
        <v>4</v>
      </c>
      <c r="E81" s="21">
        <v>3</v>
      </c>
      <c r="F81" s="21">
        <v>4</v>
      </c>
      <c r="G81" s="21">
        <v>5</v>
      </c>
      <c r="H81" s="21">
        <v>4</v>
      </c>
      <c r="I81" s="21">
        <v>5</v>
      </c>
      <c r="J81" s="21">
        <v>4</v>
      </c>
      <c r="K81" s="21">
        <v>4</v>
      </c>
      <c r="L81" s="21">
        <v>2</v>
      </c>
      <c r="M81" s="21">
        <v>3</v>
      </c>
      <c r="N81" s="21">
        <v>3</v>
      </c>
      <c r="O81" s="22">
        <f>SUM(Form_Responses13[[#This Row],[X1.1]:[Y2]])</f>
        <v>52</v>
      </c>
      <c r="Q81" s="16">
        <f>SUM(Form_Responses13[[#This Row],[X1.1]:[X1.3]])</f>
        <v>11</v>
      </c>
      <c r="R81" s="16">
        <f>SUM(Form_Responses13[[#This Row],[X2.1]:[X2.2]])</f>
        <v>7</v>
      </c>
      <c r="S81" s="16">
        <f>SUM(Form_Responses13[[#This Row],[X3.1]:[X3.2]])</f>
        <v>9</v>
      </c>
      <c r="T81" s="16">
        <f>SUM(Form_Responses13[[#This Row],[X4.1]:[X4.2]])</f>
        <v>9</v>
      </c>
      <c r="U81" s="16">
        <f>SUM(Form_Responses13[[#This Row],[X5.1]:[X5.3]])</f>
        <v>10</v>
      </c>
      <c r="V81" s="16">
        <f>SUM(Form_Responses13[[#This Row],[Y1]:[Y2]])</f>
        <v>6</v>
      </c>
    </row>
    <row r="82" spans="1:22" ht="13.2" x14ac:dyDescent="0.25">
      <c r="A82" s="20">
        <v>5</v>
      </c>
      <c r="B82" s="21">
        <v>5</v>
      </c>
      <c r="C82" s="21">
        <v>5</v>
      </c>
      <c r="D82" s="21">
        <v>5</v>
      </c>
      <c r="E82" s="21">
        <v>5</v>
      </c>
      <c r="F82" s="21">
        <v>4</v>
      </c>
      <c r="G82" s="21">
        <v>4</v>
      </c>
      <c r="H82" s="21">
        <v>5</v>
      </c>
      <c r="I82" s="21">
        <v>5</v>
      </c>
      <c r="J82" s="21">
        <v>5</v>
      </c>
      <c r="K82" s="21">
        <v>5</v>
      </c>
      <c r="L82" s="21">
        <v>4</v>
      </c>
      <c r="M82" s="21">
        <v>4</v>
      </c>
      <c r="N82" s="21">
        <v>4</v>
      </c>
      <c r="O82" s="22">
        <f>SUM(Form_Responses13[[#This Row],[X1.1]:[Y2]])</f>
        <v>65</v>
      </c>
      <c r="Q82" s="16">
        <f>SUM(Form_Responses13[[#This Row],[X1.1]:[X1.3]])</f>
        <v>15</v>
      </c>
      <c r="R82" s="16">
        <f>SUM(Form_Responses13[[#This Row],[X2.1]:[X2.2]])</f>
        <v>10</v>
      </c>
      <c r="S82" s="16">
        <f>SUM(Form_Responses13[[#This Row],[X3.1]:[X3.2]])</f>
        <v>8</v>
      </c>
      <c r="T82" s="16">
        <f>SUM(Form_Responses13[[#This Row],[X4.1]:[X4.2]])</f>
        <v>10</v>
      </c>
      <c r="U82" s="16">
        <f>SUM(Form_Responses13[[#This Row],[X5.1]:[X5.3]])</f>
        <v>14</v>
      </c>
      <c r="V82" s="16">
        <f>SUM(Form_Responses13[[#This Row],[Y1]:[Y2]])</f>
        <v>8</v>
      </c>
    </row>
    <row r="83" spans="1:22" ht="13.2" x14ac:dyDescent="0.25">
      <c r="A83" s="23">
        <v>4</v>
      </c>
      <c r="B83" s="24">
        <v>5</v>
      </c>
      <c r="C83" s="24">
        <v>4</v>
      </c>
      <c r="D83" s="24">
        <v>5</v>
      </c>
      <c r="E83" s="24">
        <v>5</v>
      </c>
      <c r="F83" s="24">
        <v>3</v>
      </c>
      <c r="G83" s="24">
        <v>2</v>
      </c>
      <c r="H83" s="24">
        <v>2</v>
      </c>
      <c r="I83" s="24">
        <v>5</v>
      </c>
      <c r="J83" s="24">
        <v>4</v>
      </c>
      <c r="K83" s="24">
        <v>3</v>
      </c>
      <c r="L83" s="24">
        <v>5</v>
      </c>
      <c r="M83" s="24">
        <v>5</v>
      </c>
      <c r="N83" s="24">
        <v>4</v>
      </c>
      <c r="O83" s="25">
        <f>SUM(Form_Responses13[[#This Row],[X1.1]:[Y2]])</f>
        <v>56</v>
      </c>
      <c r="Q83" s="16">
        <f>SUM(Form_Responses13[[#This Row],[X1.1]:[X1.3]])</f>
        <v>13</v>
      </c>
      <c r="R83" s="16">
        <f>SUM(Form_Responses13[[#This Row],[X2.1]:[X2.2]])</f>
        <v>10</v>
      </c>
      <c r="S83" s="16">
        <f>SUM(Form_Responses13[[#This Row],[X3.1]:[X3.2]])</f>
        <v>5</v>
      </c>
      <c r="T83" s="16">
        <f>SUM(Form_Responses13[[#This Row],[X4.1]:[X4.2]])</f>
        <v>7</v>
      </c>
      <c r="U83" s="16">
        <f>SUM(Form_Responses13[[#This Row],[X5.1]:[X5.3]])</f>
        <v>12</v>
      </c>
      <c r="V83" s="16">
        <f>SUM(Form_Responses13[[#This Row],[Y1]:[Y2]])</f>
        <v>9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C3FA-4875-44C4-8A04-A4566D0EF76F}">
  <sheetPr>
    <outlinePr summaryBelow="0" summaryRight="0"/>
  </sheetPr>
  <dimension ref="A1:N83"/>
  <sheetViews>
    <sheetView workbookViewId="0">
      <pane ySplit="1" topLeftCell="A2" activePane="bottomLeft" state="frozen"/>
      <selection pane="bottomLeft" activeCell="H7" sqref="H7"/>
    </sheetView>
  </sheetViews>
  <sheetFormatPr defaultColWidth="12.6640625" defaultRowHeight="15.75" customHeight="1" x14ac:dyDescent="0.25"/>
  <cols>
    <col min="1" max="1" width="11.21875" customWidth="1"/>
    <col min="2" max="2" width="11" customWidth="1"/>
    <col min="3" max="3" width="13.5546875" customWidth="1"/>
    <col min="4" max="4" width="11.6640625" customWidth="1"/>
    <col min="5" max="5" width="11.44140625" customWidth="1"/>
    <col min="6" max="6" width="12.109375" customWidth="1"/>
    <col min="7" max="7" width="13.77734375" customWidth="1"/>
    <col min="8" max="8" width="10.6640625" customWidth="1"/>
    <col min="9" max="9" width="12.109375" customWidth="1"/>
    <col min="10" max="10" width="15.77734375" customWidth="1"/>
    <col min="11" max="11" width="13.44140625" customWidth="1"/>
    <col min="12" max="12" width="11.88671875" customWidth="1"/>
    <col min="13" max="13" width="12.33203125" customWidth="1"/>
    <col min="14" max="14" width="13.88671875" customWidth="1"/>
    <col min="15" max="15" width="12.109375" customWidth="1"/>
    <col min="16" max="17" width="37.6640625" customWidth="1"/>
    <col min="18" max="22" width="18.88671875" customWidth="1"/>
  </cols>
  <sheetData>
    <row r="1" spans="1:14" ht="15.75" customHeight="1" x14ac:dyDescent="0.25">
      <c r="A1" s="17" t="s">
        <v>16</v>
      </c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15</v>
      </c>
      <c r="I1" s="13"/>
      <c r="J1" s="13"/>
      <c r="K1" s="13"/>
      <c r="L1" s="13"/>
      <c r="M1" s="13"/>
      <c r="N1" s="13"/>
    </row>
    <row r="2" spans="1:14" ht="15.75" customHeight="1" x14ac:dyDescent="0.25">
      <c r="A2" s="20">
        <f>SUM(Form_Responses13[[#This Row],[X1.1]:[X1.3]])</f>
        <v>9</v>
      </c>
      <c r="B2" s="21">
        <f>SUM(Form_Responses13[[#This Row],[X2.1]:[X2.2]])</f>
        <v>7</v>
      </c>
      <c r="C2" s="21">
        <f>SUM(Form_Responses13[[#This Row],[X3.1]:[X3.2]])</f>
        <v>6</v>
      </c>
      <c r="D2" s="21">
        <f>SUM(Form_Responses13[[#This Row],[X4.1]:[X4.2]])</f>
        <v>10</v>
      </c>
      <c r="E2" s="21">
        <f>SUM(Form_Responses13[[#This Row],[X5.1]:[X5.3]])</f>
        <v>6</v>
      </c>
      <c r="F2" s="21">
        <f>SUM(Form_Responses13[[#This Row],[Y1]:[Y2]])</f>
        <v>4</v>
      </c>
      <c r="G2" s="26">
        <f>Form_Responses13[[#This Row],[Total]]</f>
        <v>42</v>
      </c>
    </row>
    <row r="3" spans="1:14" ht="15.75" customHeight="1" x14ac:dyDescent="0.25">
      <c r="A3" s="20">
        <f>SUM(Form_Responses13[[#This Row],[X1.1]:[X1.3]])</f>
        <v>11</v>
      </c>
      <c r="B3" s="21">
        <f>SUM(Form_Responses13[[#This Row],[X2.1]:[X2.2]])</f>
        <v>8</v>
      </c>
      <c r="C3" s="21">
        <f>SUM(Form_Responses13[[#This Row],[X3.1]:[X3.2]])</f>
        <v>5</v>
      </c>
      <c r="D3" s="21">
        <f>SUM(Form_Responses13[[#This Row],[X4.1]:[X4.2]])</f>
        <v>9</v>
      </c>
      <c r="E3" s="21">
        <f>SUM(Form_Responses13[[#This Row],[X5.1]:[X5.3]])</f>
        <v>11</v>
      </c>
      <c r="F3" s="21">
        <f>SUM(Form_Responses13[[#This Row],[Y1]:[Y2]])</f>
        <v>8</v>
      </c>
      <c r="G3" s="26">
        <f>Form_Responses13[[#This Row],[Total]]</f>
        <v>52</v>
      </c>
    </row>
    <row r="4" spans="1:14" ht="15.75" customHeight="1" x14ac:dyDescent="0.25">
      <c r="A4" s="20">
        <f>SUM(Form_Responses13[[#This Row],[X1.1]:[X1.3]])</f>
        <v>9</v>
      </c>
      <c r="B4" s="21">
        <f>SUM(Form_Responses13[[#This Row],[X2.1]:[X2.2]])</f>
        <v>6</v>
      </c>
      <c r="C4" s="21">
        <f>SUM(Form_Responses13[[#This Row],[X3.1]:[X3.2]])</f>
        <v>8</v>
      </c>
      <c r="D4" s="21">
        <f>SUM(Form_Responses13[[#This Row],[X4.1]:[X4.2]])</f>
        <v>7</v>
      </c>
      <c r="E4" s="21">
        <f>SUM(Form_Responses13[[#This Row],[X5.1]:[X5.3]])</f>
        <v>9</v>
      </c>
      <c r="F4" s="21">
        <f>SUM(Form_Responses13[[#This Row],[Y1]:[Y2]])</f>
        <v>8</v>
      </c>
      <c r="G4" s="26">
        <f>Form_Responses13[[#This Row],[Total]]</f>
        <v>47</v>
      </c>
    </row>
    <row r="5" spans="1:14" ht="15.75" customHeight="1" x14ac:dyDescent="0.25">
      <c r="A5" s="20">
        <f>SUM(Form_Responses13[[#This Row],[X1.1]:[X1.3]])</f>
        <v>14</v>
      </c>
      <c r="B5" s="21">
        <f>SUM(Form_Responses13[[#This Row],[X2.1]:[X2.2]])</f>
        <v>8</v>
      </c>
      <c r="C5" s="21">
        <f>SUM(Form_Responses13[[#This Row],[X3.1]:[X3.2]])</f>
        <v>8</v>
      </c>
      <c r="D5" s="21">
        <f>SUM(Form_Responses13[[#This Row],[X4.1]:[X4.2]])</f>
        <v>10</v>
      </c>
      <c r="E5" s="21">
        <f>SUM(Form_Responses13[[#This Row],[X5.1]:[X5.3]])</f>
        <v>13</v>
      </c>
      <c r="F5" s="21">
        <f>SUM(Form_Responses13[[#This Row],[Y1]:[Y2]])</f>
        <v>9</v>
      </c>
      <c r="G5" s="26">
        <f>Form_Responses13[[#This Row],[Total]]</f>
        <v>62</v>
      </c>
    </row>
    <row r="6" spans="1:14" ht="15.75" customHeight="1" x14ac:dyDescent="0.25">
      <c r="A6" s="20">
        <f>SUM(Form_Responses13[[#This Row],[X1.1]:[X1.3]])</f>
        <v>10</v>
      </c>
      <c r="B6" s="21">
        <f>SUM(Form_Responses13[[#This Row],[X2.1]:[X2.2]])</f>
        <v>6</v>
      </c>
      <c r="C6" s="21">
        <f>SUM(Form_Responses13[[#This Row],[X3.1]:[X3.2]])</f>
        <v>8</v>
      </c>
      <c r="D6" s="21">
        <f>SUM(Form_Responses13[[#This Row],[X4.1]:[X4.2]])</f>
        <v>8</v>
      </c>
      <c r="E6" s="21">
        <f>SUM(Form_Responses13[[#This Row],[X5.1]:[X5.3]])</f>
        <v>10</v>
      </c>
      <c r="F6" s="21">
        <f>SUM(Form_Responses13[[#This Row],[Y1]:[Y2]])</f>
        <v>7</v>
      </c>
      <c r="G6" s="26">
        <f>Form_Responses13[[#This Row],[Total]]</f>
        <v>49</v>
      </c>
    </row>
    <row r="7" spans="1:14" ht="15.75" customHeight="1" x14ac:dyDescent="0.25">
      <c r="A7" s="20">
        <f>SUM(Form_Responses13[[#This Row],[X1.1]:[X1.3]])</f>
        <v>7</v>
      </c>
      <c r="B7" s="21">
        <f>SUM(Form_Responses13[[#This Row],[X2.1]:[X2.2]])</f>
        <v>4</v>
      </c>
      <c r="C7" s="21">
        <f>SUM(Form_Responses13[[#This Row],[X3.1]:[X3.2]])</f>
        <v>6</v>
      </c>
      <c r="D7" s="21">
        <f>SUM(Form_Responses13[[#This Row],[X4.1]:[X4.2]])</f>
        <v>5</v>
      </c>
      <c r="E7" s="21">
        <f>SUM(Form_Responses13[[#This Row],[X5.1]:[X5.3]])</f>
        <v>8</v>
      </c>
      <c r="F7" s="21">
        <f>SUM(Form_Responses13[[#This Row],[Y1]:[Y2]])</f>
        <v>5</v>
      </c>
      <c r="G7" s="26">
        <f>Form_Responses13[[#This Row],[Total]]</f>
        <v>35</v>
      </c>
    </row>
    <row r="8" spans="1:14" ht="15.75" customHeight="1" x14ac:dyDescent="0.25">
      <c r="A8" s="20">
        <f>SUM(Form_Responses13[[#This Row],[X1.1]:[X1.3]])</f>
        <v>12</v>
      </c>
      <c r="B8" s="21">
        <f>SUM(Form_Responses13[[#This Row],[X2.1]:[X2.2]])</f>
        <v>7</v>
      </c>
      <c r="C8" s="21">
        <f>SUM(Form_Responses13[[#This Row],[X3.1]:[X3.2]])</f>
        <v>7</v>
      </c>
      <c r="D8" s="21">
        <f>SUM(Form_Responses13[[#This Row],[X4.1]:[X4.2]])</f>
        <v>5</v>
      </c>
      <c r="E8" s="21">
        <f>SUM(Form_Responses13[[#This Row],[X5.1]:[X5.3]])</f>
        <v>10</v>
      </c>
      <c r="F8" s="21">
        <f>SUM(Form_Responses13[[#This Row],[Y1]:[Y2]])</f>
        <v>6</v>
      </c>
      <c r="G8" s="26">
        <f>Form_Responses13[[#This Row],[Total]]</f>
        <v>47</v>
      </c>
    </row>
    <row r="9" spans="1:14" ht="15.75" customHeight="1" x14ac:dyDescent="0.25">
      <c r="A9" s="20">
        <f>SUM(Form_Responses13[[#This Row],[X1.1]:[X1.3]])</f>
        <v>15</v>
      </c>
      <c r="B9" s="21">
        <f>SUM(Form_Responses13[[#This Row],[X2.1]:[X2.2]])</f>
        <v>10</v>
      </c>
      <c r="C9" s="21">
        <f>SUM(Form_Responses13[[#This Row],[X3.1]:[X3.2]])</f>
        <v>10</v>
      </c>
      <c r="D9" s="21">
        <f>SUM(Form_Responses13[[#This Row],[X4.1]:[X4.2]])</f>
        <v>10</v>
      </c>
      <c r="E9" s="21">
        <f>SUM(Form_Responses13[[#This Row],[X5.1]:[X5.3]])</f>
        <v>15</v>
      </c>
      <c r="F9" s="21">
        <f>SUM(Form_Responses13[[#This Row],[Y1]:[Y2]])</f>
        <v>10</v>
      </c>
      <c r="G9" s="26">
        <f>Form_Responses13[[#This Row],[Total]]</f>
        <v>70</v>
      </c>
    </row>
    <row r="10" spans="1:14" ht="15.75" customHeight="1" x14ac:dyDescent="0.25">
      <c r="A10" s="20">
        <f>SUM(Form_Responses13[[#This Row],[X1.1]:[X1.3]])</f>
        <v>12</v>
      </c>
      <c r="B10" s="21">
        <f>SUM(Form_Responses13[[#This Row],[X2.1]:[X2.2]])</f>
        <v>8</v>
      </c>
      <c r="C10" s="21">
        <f>SUM(Form_Responses13[[#This Row],[X3.1]:[X3.2]])</f>
        <v>4</v>
      </c>
      <c r="D10" s="21">
        <f>SUM(Form_Responses13[[#This Row],[X4.1]:[X4.2]])</f>
        <v>7</v>
      </c>
      <c r="E10" s="21">
        <f>SUM(Form_Responses13[[#This Row],[X5.1]:[X5.3]])</f>
        <v>10</v>
      </c>
      <c r="F10" s="21">
        <f>SUM(Form_Responses13[[#This Row],[Y1]:[Y2]])</f>
        <v>7</v>
      </c>
      <c r="G10" s="26">
        <f>Form_Responses13[[#This Row],[Total]]</f>
        <v>48</v>
      </c>
    </row>
    <row r="11" spans="1:14" ht="15.75" customHeight="1" x14ac:dyDescent="0.25">
      <c r="A11" s="20">
        <f>SUM(Form_Responses13[[#This Row],[X1.1]:[X1.3]])</f>
        <v>12</v>
      </c>
      <c r="B11" s="21">
        <f>SUM(Form_Responses13[[#This Row],[X2.1]:[X2.2]])</f>
        <v>5</v>
      </c>
      <c r="C11" s="21">
        <f>SUM(Form_Responses13[[#This Row],[X3.1]:[X3.2]])</f>
        <v>5</v>
      </c>
      <c r="D11" s="21">
        <f>SUM(Form_Responses13[[#This Row],[X4.1]:[X4.2]])</f>
        <v>5</v>
      </c>
      <c r="E11" s="21">
        <f>SUM(Form_Responses13[[#This Row],[X5.1]:[X5.3]])</f>
        <v>7</v>
      </c>
      <c r="F11" s="21">
        <f>SUM(Form_Responses13[[#This Row],[Y1]:[Y2]])</f>
        <v>2</v>
      </c>
      <c r="G11" s="26">
        <f>Form_Responses13[[#This Row],[Total]]</f>
        <v>36</v>
      </c>
    </row>
    <row r="12" spans="1:14" ht="15.75" customHeight="1" x14ac:dyDescent="0.25">
      <c r="A12" s="20">
        <f>SUM(Form_Responses13[[#This Row],[X1.1]:[X1.3]])</f>
        <v>12</v>
      </c>
      <c r="B12" s="21">
        <f>SUM(Form_Responses13[[#This Row],[X2.1]:[X2.2]])</f>
        <v>8</v>
      </c>
      <c r="C12" s="21">
        <f>SUM(Form_Responses13[[#This Row],[X3.1]:[X3.2]])</f>
        <v>7</v>
      </c>
      <c r="D12" s="21">
        <f>SUM(Form_Responses13[[#This Row],[X4.1]:[X4.2]])</f>
        <v>8</v>
      </c>
      <c r="E12" s="21">
        <f>SUM(Form_Responses13[[#This Row],[X5.1]:[X5.3]])</f>
        <v>12</v>
      </c>
      <c r="F12" s="21">
        <f>SUM(Form_Responses13[[#This Row],[Y1]:[Y2]])</f>
        <v>9</v>
      </c>
      <c r="G12" s="26">
        <f>Form_Responses13[[#This Row],[Total]]</f>
        <v>56</v>
      </c>
    </row>
    <row r="13" spans="1:14" ht="15.75" customHeight="1" x14ac:dyDescent="0.25">
      <c r="A13" s="20">
        <f>SUM(Form_Responses13[[#This Row],[X1.1]:[X1.3]])</f>
        <v>15</v>
      </c>
      <c r="B13" s="21">
        <f>SUM(Form_Responses13[[#This Row],[X2.1]:[X2.2]])</f>
        <v>10</v>
      </c>
      <c r="C13" s="21">
        <f>SUM(Form_Responses13[[#This Row],[X3.1]:[X3.2]])</f>
        <v>10</v>
      </c>
      <c r="D13" s="21">
        <f>SUM(Form_Responses13[[#This Row],[X4.1]:[X4.2]])</f>
        <v>10</v>
      </c>
      <c r="E13" s="21">
        <f>SUM(Form_Responses13[[#This Row],[X5.1]:[X5.3]])</f>
        <v>15</v>
      </c>
      <c r="F13" s="21">
        <f>SUM(Form_Responses13[[#This Row],[Y1]:[Y2]])</f>
        <v>10</v>
      </c>
      <c r="G13" s="26">
        <f>Form_Responses13[[#This Row],[Total]]</f>
        <v>70</v>
      </c>
    </row>
    <row r="14" spans="1:14" ht="15.75" customHeight="1" x14ac:dyDescent="0.25">
      <c r="A14" s="20">
        <f>SUM(Form_Responses13[[#This Row],[X1.1]:[X1.3]])</f>
        <v>15</v>
      </c>
      <c r="B14" s="21">
        <f>SUM(Form_Responses13[[#This Row],[X2.1]:[X2.2]])</f>
        <v>10</v>
      </c>
      <c r="C14" s="21">
        <f>SUM(Form_Responses13[[#This Row],[X3.1]:[X3.2]])</f>
        <v>10</v>
      </c>
      <c r="D14" s="21">
        <f>SUM(Form_Responses13[[#This Row],[X4.1]:[X4.2]])</f>
        <v>10</v>
      </c>
      <c r="E14" s="21">
        <f>SUM(Form_Responses13[[#This Row],[X5.1]:[X5.3]])</f>
        <v>15</v>
      </c>
      <c r="F14" s="21">
        <f>SUM(Form_Responses13[[#This Row],[Y1]:[Y2]])</f>
        <v>10</v>
      </c>
      <c r="G14" s="26">
        <f>Form_Responses13[[#This Row],[Total]]</f>
        <v>70</v>
      </c>
    </row>
    <row r="15" spans="1:14" ht="15.75" customHeight="1" x14ac:dyDescent="0.25">
      <c r="A15" s="20">
        <f>SUM(Form_Responses13[[#This Row],[X1.1]:[X1.3]])</f>
        <v>14</v>
      </c>
      <c r="B15" s="21">
        <f>SUM(Form_Responses13[[#This Row],[X2.1]:[X2.2]])</f>
        <v>9</v>
      </c>
      <c r="C15" s="21">
        <f>SUM(Form_Responses13[[#This Row],[X3.1]:[X3.2]])</f>
        <v>8</v>
      </c>
      <c r="D15" s="21">
        <f>SUM(Form_Responses13[[#This Row],[X4.1]:[X4.2]])</f>
        <v>10</v>
      </c>
      <c r="E15" s="21">
        <f>SUM(Form_Responses13[[#This Row],[X5.1]:[X5.3]])</f>
        <v>12</v>
      </c>
      <c r="F15" s="21">
        <f>SUM(Form_Responses13[[#This Row],[Y1]:[Y2]])</f>
        <v>9</v>
      </c>
      <c r="G15" s="26">
        <f>Form_Responses13[[#This Row],[Total]]</f>
        <v>62</v>
      </c>
    </row>
    <row r="16" spans="1:14" ht="15.75" customHeight="1" x14ac:dyDescent="0.25">
      <c r="A16" s="20">
        <f>SUM(Form_Responses13[[#This Row],[X1.1]:[X1.3]])</f>
        <v>15</v>
      </c>
      <c r="B16" s="21">
        <f>SUM(Form_Responses13[[#This Row],[X2.1]:[X2.2]])</f>
        <v>10</v>
      </c>
      <c r="C16" s="21">
        <f>SUM(Form_Responses13[[#This Row],[X3.1]:[X3.2]])</f>
        <v>10</v>
      </c>
      <c r="D16" s="21">
        <f>SUM(Form_Responses13[[#This Row],[X4.1]:[X4.2]])</f>
        <v>10</v>
      </c>
      <c r="E16" s="21">
        <f>SUM(Form_Responses13[[#This Row],[X5.1]:[X5.3]])</f>
        <v>15</v>
      </c>
      <c r="F16" s="21">
        <f>SUM(Form_Responses13[[#This Row],[Y1]:[Y2]])</f>
        <v>10</v>
      </c>
      <c r="G16" s="26">
        <f>Form_Responses13[[#This Row],[Total]]</f>
        <v>70</v>
      </c>
    </row>
    <row r="17" spans="1:7" ht="15.75" customHeight="1" x14ac:dyDescent="0.25">
      <c r="A17" s="20">
        <f>SUM(Form_Responses13[[#This Row],[X1.1]:[X1.3]])</f>
        <v>15</v>
      </c>
      <c r="B17" s="21">
        <f>SUM(Form_Responses13[[#This Row],[X2.1]:[X2.2]])</f>
        <v>10</v>
      </c>
      <c r="C17" s="21">
        <f>SUM(Form_Responses13[[#This Row],[X3.1]:[X3.2]])</f>
        <v>10</v>
      </c>
      <c r="D17" s="21">
        <f>SUM(Form_Responses13[[#This Row],[X4.1]:[X4.2]])</f>
        <v>8</v>
      </c>
      <c r="E17" s="21">
        <f>SUM(Form_Responses13[[#This Row],[X5.1]:[X5.3]])</f>
        <v>13</v>
      </c>
      <c r="F17" s="21">
        <f>SUM(Form_Responses13[[#This Row],[Y1]:[Y2]])</f>
        <v>9</v>
      </c>
      <c r="G17" s="26">
        <f>Form_Responses13[[#This Row],[Total]]</f>
        <v>65</v>
      </c>
    </row>
    <row r="18" spans="1:7" ht="15.75" customHeight="1" x14ac:dyDescent="0.25">
      <c r="A18" s="20">
        <f>SUM(Form_Responses13[[#This Row],[X1.1]:[X1.3]])</f>
        <v>12</v>
      </c>
      <c r="B18" s="21">
        <f>SUM(Form_Responses13[[#This Row],[X2.1]:[X2.2]])</f>
        <v>8</v>
      </c>
      <c r="C18" s="21">
        <f>SUM(Form_Responses13[[#This Row],[X3.1]:[X3.2]])</f>
        <v>8</v>
      </c>
      <c r="D18" s="21">
        <f>SUM(Form_Responses13[[#This Row],[X4.1]:[X4.2]])</f>
        <v>8</v>
      </c>
      <c r="E18" s="21">
        <f>SUM(Form_Responses13[[#This Row],[X5.1]:[X5.3]])</f>
        <v>12</v>
      </c>
      <c r="F18" s="21">
        <f>SUM(Form_Responses13[[#This Row],[Y1]:[Y2]])</f>
        <v>8</v>
      </c>
      <c r="G18" s="26">
        <f>Form_Responses13[[#This Row],[Total]]</f>
        <v>56</v>
      </c>
    </row>
    <row r="19" spans="1:7" ht="15.75" customHeight="1" x14ac:dyDescent="0.25">
      <c r="A19" s="20">
        <f>SUM(Form_Responses13[[#This Row],[X1.1]:[X1.3]])</f>
        <v>15</v>
      </c>
      <c r="B19" s="21">
        <f>SUM(Form_Responses13[[#This Row],[X2.1]:[X2.2]])</f>
        <v>10</v>
      </c>
      <c r="C19" s="21">
        <f>SUM(Form_Responses13[[#This Row],[X3.1]:[X3.2]])</f>
        <v>9</v>
      </c>
      <c r="D19" s="21">
        <f>SUM(Form_Responses13[[#This Row],[X4.1]:[X4.2]])</f>
        <v>10</v>
      </c>
      <c r="E19" s="21">
        <f>SUM(Form_Responses13[[#This Row],[X5.1]:[X5.3]])</f>
        <v>15</v>
      </c>
      <c r="F19" s="21">
        <f>SUM(Form_Responses13[[#This Row],[Y1]:[Y2]])</f>
        <v>10</v>
      </c>
      <c r="G19" s="26">
        <f>Form_Responses13[[#This Row],[Total]]</f>
        <v>69</v>
      </c>
    </row>
    <row r="20" spans="1:7" ht="15.75" customHeight="1" x14ac:dyDescent="0.25">
      <c r="A20" s="20">
        <f>SUM(Form_Responses13[[#This Row],[X1.1]:[X1.3]])</f>
        <v>14</v>
      </c>
      <c r="B20" s="21">
        <f>SUM(Form_Responses13[[#This Row],[X2.1]:[X2.2]])</f>
        <v>10</v>
      </c>
      <c r="C20" s="21">
        <f>SUM(Form_Responses13[[#This Row],[X3.1]:[X3.2]])</f>
        <v>8</v>
      </c>
      <c r="D20" s="21">
        <f>SUM(Form_Responses13[[#This Row],[X4.1]:[X4.2]])</f>
        <v>8</v>
      </c>
      <c r="E20" s="21">
        <f>SUM(Form_Responses13[[#This Row],[X5.1]:[X5.3]])</f>
        <v>8</v>
      </c>
      <c r="F20" s="21">
        <f>SUM(Form_Responses13[[#This Row],[Y1]:[Y2]])</f>
        <v>5</v>
      </c>
      <c r="G20" s="26">
        <f>Form_Responses13[[#This Row],[Total]]</f>
        <v>53</v>
      </c>
    </row>
    <row r="21" spans="1:7" ht="15.75" customHeight="1" x14ac:dyDescent="0.25">
      <c r="A21" s="20">
        <f>SUM(Form_Responses13[[#This Row],[X1.1]:[X1.3]])</f>
        <v>12</v>
      </c>
      <c r="B21" s="21">
        <f>SUM(Form_Responses13[[#This Row],[X2.1]:[X2.2]])</f>
        <v>7</v>
      </c>
      <c r="C21" s="21">
        <f>SUM(Form_Responses13[[#This Row],[X3.1]:[X3.2]])</f>
        <v>7</v>
      </c>
      <c r="D21" s="21">
        <f>SUM(Form_Responses13[[#This Row],[X4.1]:[X4.2]])</f>
        <v>8</v>
      </c>
      <c r="E21" s="21">
        <f>SUM(Form_Responses13[[#This Row],[X5.1]:[X5.3]])</f>
        <v>11</v>
      </c>
      <c r="F21" s="21">
        <f>SUM(Form_Responses13[[#This Row],[Y1]:[Y2]])</f>
        <v>7</v>
      </c>
      <c r="G21" s="26">
        <f>Form_Responses13[[#This Row],[Total]]</f>
        <v>52</v>
      </c>
    </row>
    <row r="22" spans="1:7" ht="13.2" x14ac:dyDescent="0.25">
      <c r="A22" s="20">
        <f>SUM(Form_Responses13[[#This Row],[X1.1]:[X1.3]])</f>
        <v>15</v>
      </c>
      <c r="B22" s="21">
        <f>SUM(Form_Responses13[[#This Row],[X2.1]:[X2.2]])</f>
        <v>10</v>
      </c>
      <c r="C22" s="21">
        <f>SUM(Form_Responses13[[#This Row],[X3.1]:[X3.2]])</f>
        <v>10</v>
      </c>
      <c r="D22" s="21">
        <f>SUM(Form_Responses13[[#This Row],[X4.1]:[X4.2]])</f>
        <v>10</v>
      </c>
      <c r="E22" s="21">
        <f>SUM(Form_Responses13[[#This Row],[X5.1]:[X5.3]])</f>
        <v>15</v>
      </c>
      <c r="F22" s="21">
        <f>SUM(Form_Responses13[[#This Row],[Y1]:[Y2]])</f>
        <v>10</v>
      </c>
      <c r="G22" s="26">
        <f>Form_Responses13[[#This Row],[Total]]</f>
        <v>70</v>
      </c>
    </row>
    <row r="23" spans="1:7" ht="13.2" x14ac:dyDescent="0.25">
      <c r="A23" s="20">
        <f>SUM(Form_Responses13[[#This Row],[X1.1]:[X1.3]])</f>
        <v>11</v>
      </c>
      <c r="B23" s="21">
        <f>SUM(Form_Responses13[[#This Row],[X2.1]:[X2.2]])</f>
        <v>6</v>
      </c>
      <c r="C23" s="21">
        <f>SUM(Form_Responses13[[#This Row],[X3.1]:[X3.2]])</f>
        <v>8</v>
      </c>
      <c r="D23" s="21">
        <f>SUM(Form_Responses13[[#This Row],[X4.1]:[X4.2]])</f>
        <v>9</v>
      </c>
      <c r="E23" s="21">
        <f>SUM(Form_Responses13[[#This Row],[X5.1]:[X5.3]])</f>
        <v>11</v>
      </c>
      <c r="F23" s="21">
        <f>SUM(Form_Responses13[[#This Row],[Y1]:[Y2]])</f>
        <v>7</v>
      </c>
      <c r="G23" s="26">
        <f>Form_Responses13[[#This Row],[Total]]</f>
        <v>52</v>
      </c>
    </row>
    <row r="24" spans="1:7" ht="13.2" x14ac:dyDescent="0.25">
      <c r="A24" s="20">
        <f>SUM(Form_Responses13[[#This Row],[X1.1]:[X1.3]])</f>
        <v>9</v>
      </c>
      <c r="B24" s="21">
        <f>SUM(Form_Responses13[[#This Row],[X2.1]:[X2.2]])</f>
        <v>5</v>
      </c>
      <c r="C24" s="21">
        <f>SUM(Form_Responses13[[#This Row],[X3.1]:[X3.2]])</f>
        <v>7</v>
      </c>
      <c r="D24" s="21">
        <f>SUM(Form_Responses13[[#This Row],[X4.1]:[X4.2]])</f>
        <v>6</v>
      </c>
      <c r="E24" s="21">
        <f>SUM(Form_Responses13[[#This Row],[X5.1]:[X5.3]])</f>
        <v>4</v>
      </c>
      <c r="F24" s="21">
        <f>SUM(Form_Responses13[[#This Row],[Y1]:[Y2]])</f>
        <v>4</v>
      </c>
      <c r="G24" s="26">
        <f>Form_Responses13[[#This Row],[Total]]</f>
        <v>35</v>
      </c>
    </row>
    <row r="25" spans="1:7" ht="13.2" x14ac:dyDescent="0.25">
      <c r="A25" s="20">
        <f>SUM(Form_Responses13[[#This Row],[X1.1]:[X1.3]])</f>
        <v>15</v>
      </c>
      <c r="B25" s="21">
        <f>SUM(Form_Responses13[[#This Row],[X2.1]:[X2.2]])</f>
        <v>10</v>
      </c>
      <c r="C25" s="21">
        <f>SUM(Form_Responses13[[#This Row],[X3.1]:[X3.2]])</f>
        <v>10</v>
      </c>
      <c r="D25" s="21">
        <f>SUM(Form_Responses13[[#This Row],[X4.1]:[X4.2]])</f>
        <v>10</v>
      </c>
      <c r="E25" s="21">
        <f>SUM(Form_Responses13[[#This Row],[X5.1]:[X5.3]])</f>
        <v>15</v>
      </c>
      <c r="F25" s="21">
        <f>SUM(Form_Responses13[[#This Row],[Y1]:[Y2]])</f>
        <v>10</v>
      </c>
      <c r="G25" s="26">
        <f>Form_Responses13[[#This Row],[Total]]</f>
        <v>70</v>
      </c>
    </row>
    <row r="26" spans="1:7" ht="13.2" x14ac:dyDescent="0.25">
      <c r="A26" s="20">
        <f>SUM(Form_Responses13[[#This Row],[X1.1]:[X1.3]])</f>
        <v>10</v>
      </c>
      <c r="B26" s="21">
        <f>SUM(Form_Responses13[[#This Row],[X2.1]:[X2.2]])</f>
        <v>6</v>
      </c>
      <c r="C26" s="21">
        <f>SUM(Form_Responses13[[#This Row],[X3.1]:[X3.2]])</f>
        <v>7</v>
      </c>
      <c r="D26" s="21">
        <f>SUM(Form_Responses13[[#This Row],[X4.1]:[X4.2]])</f>
        <v>8</v>
      </c>
      <c r="E26" s="21">
        <f>SUM(Form_Responses13[[#This Row],[X5.1]:[X5.3]])</f>
        <v>10</v>
      </c>
      <c r="F26" s="21">
        <f>SUM(Form_Responses13[[#This Row],[Y1]:[Y2]])</f>
        <v>6</v>
      </c>
      <c r="G26" s="26">
        <f>Form_Responses13[[#This Row],[Total]]</f>
        <v>47</v>
      </c>
    </row>
    <row r="27" spans="1:7" ht="13.2" x14ac:dyDescent="0.25">
      <c r="A27" s="20">
        <f>SUM(Form_Responses13[[#This Row],[X1.1]:[X1.3]])</f>
        <v>9</v>
      </c>
      <c r="B27" s="21">
        <f>SUM(Form_Responses13[[#This Row],[X2.1]:[X2.2]])</f>
        <v>6</v>
      </c>
      <c r="C27" s="21">
        <f>SUM(Form_Responses13[[#This Row],[X3.1]:[X3.2]])</f>
        <v>6</v>
      </c>
      <c r="D27" s="21">
        <f>SUM(Form_Responses13[[#This Row],[X4.1]:[X4.2]])</f>
        <v>6</v>
      </c>
      <c r="E27" s="21">
        <f>SUM(Form_Responses13[[#This Row],[X5.1]:[X5.3]])</f>
        <v>9</v>
      </c>
      <c r="F27" s="21">
        <f>SUM(Form_Responses13[[#This Row],[Y1]:[Y2]])</f>
        <v>6</v>
      </c>
      <c r="G27" s="26">
        <f>Form_Responses13[[#This Row],[Total]]</f>
        <v>42</v>
      </c>
    </row>
    <row r="28" spans="1:7" ht="13.2" x14ac:dyDescent="0.25">
      <c r="A28" s="20">
        <f>SUM(Form_Responses13[[#This Row],[X1.1]:[X1.3]])</f>
        <v>15</v>
      </c>
      <c r="B28" s="21">
        <f>SUM(Form_Responses13[[#This Row],[X2.1]:[X2.2]])</f>
        <v>10</v>
      </c>
      <c r="C28" s="21">
        <f>SUM(Form_Responses13[[#This Row],[X3.1]:[X3.2]])</f>
        <v>10</v>
      </c>
      <c r="D28" s="21">
        <f>SUM(Form_Responses13[[#This Row],[X4.1]:[X4.2]])</f>
        <v>10</v>
      </c>
      <c r="E28" s="21">
        <f>SUM(Form_Responses13[[#This Row],[X5.1]:[X5.3]])</f>
        <v>15</v>
      </c>
      <c r="F28" s="21">
        <f>SUM(Form_Responses13[[#This Row],[Y1]:[Y2]])</f>
        <v>10</v>
      </c>
      <c r="G28" s="26">
        <f>Form_Responses13[[#This Row],[Total]]</f>
        <v>70</v>
      </c>
    </row>
    <row r="29" spans="1:7" ht="13.2" x14ac:dyDescent="0.25">
      <c r="A29" s="20">
        <f>SUM(Form_Responses13[[#This Row],[X1.1]:[X1.3]])</f>
        <v>12</v>
      </c>
      <c r="B29" s="21">
        <f>SUM(Form_Responses13[[#This Row],[X2.1]:[X2.2]])</f>
        <v>7</v>
      </c>
      <c r="C29" s="21">
        <f>SUM(Form_Responses13[[#This Row],[X3.1]:[X3.2]])</f>
        <v>7</v>
      </c>
      <c r="D29" s="21">
        <f>SUM(Form_Responses13[[#This Row],[X4.1]:[X4.2]])</f>
        <v>6</v>
      </c>
      <c r="E29" s="21">
        <f>SUM(Form_Responses13[[#This Row],[X5.1]:[X5.3]])</f>
        <v>11</v>
      </c>
      <c r="F29" s="21">
        <f>SUM(Form_Responses13[[#This Row],[Y1]:[Y2]])</f>
        <v>8</v>
      </c>
      <c r="G29" s="26">
        <f>Form_Responses13[[#This Row],[Total]]</f>
        <v>51</v>
      </c>
    </row>
    <row r="30" spans="1:7" ht="13.2" x14ac:dyDescent="0.25">
      <c r="A30" s="20">
        <f>SUM(Form_Responses13[[#This Row],[X1.1]:[X1.3]])</f>
        <v>15</v>
      </c>
      <c r="B30" s="21">
        <f>SUM(Form_Responses13[[#This Row],[X2.1]:[X2.2]])</f>
        <v>7</v>
      </c>
      <c r="C30" s="21">
        <f>SUM(Form_Responses13[[#This Row],[X3.1]:[X3.2]])</f>
        <v>8</v>
      </c>
      <c r="D30" s="21">
        <f>SUM(Form_Responses13[[#This Row],[X4.1]:[X4.2]])</f>
        <v>3</v>
      </c>
      <c r="E30" s="21">
        <f>SUM(Form_Responses13[[#This Row],[X5.1]:[X5.3]])</f>
        <v>10</v>
      </c>
      <c r="F30" s="21">
        <f>SUM(Form_Responses13[[#This Row],[Y1]:[Y2]])</f>
        <v>7</v>
      </c>
      <c r="G30" s="26">
        <f>Form_Responses13[[#This Row],[Total]]</f>
        <v>50</v>
      </c>
    </row>
    <row r="31" spans="1:7" ht="13.2" x14ac:dyDescent="0.25">
      <c r="A31" s="20">
        <f>SUM(Form_Responses13[[#This Row],[X1.1]:[X1.3]])</f>
        <v>14</v>
      </c>
      <c r="B31" s="21">
        <f>SUM(Form_Responses13[[#This Row],[X2.1]:[X2.2]])</f>
        <v>10</v>
      </c>
      <c r="C31" s="21">
        <f>SUM(Form_Responses13[[#This Row],[X3.1]:[X3.2]])</f>
        <v>9</v>
      </c>
      <c r="D31" s="21">
        <f>SUM(Form_Responses13[[#This Row],[X4.1]:[X4.2]])</f>
        <v>8</v>
      </c>
      <c r="E31" s="21">
        <f>SUM(Form_Responses13[[#This Row],[X5.1]:[X5.3]])</f>
        <v>14</v>
      </c>
      <c r="F31" s="21">
        <f>SUM(Form_Responses13[[#This Row],[Y1]:[Y2]])</f>
        <v>10</v>
      </c>
      <c r="G31" s="26">
        <f>Form_Responses13[[#This Row],[Total]]</f>
        <v>65</v>
      </c>
    </row>
    <row r="32" spans="1:7" ht="13.2" x14ac:dyDescent="0.25">
      <c r="A32" s="20">
        <f>SUM(Form_Responses13[[#This Row],[X1.1]:[X1.3]])</f>
        <v>8</v>
      </c>
      <c r="B32" s="21">
        <f>SUM(Form_Responses13[[#This Row],[X2.1]:[X2.2]])</f>
        <v>7</v>
      </c>
      <c r="C32" s="21">
        <f>SUM(Form_Responses13[[#This Row],[X3.1]:[X3.2]])</f>
        <v>6</v>
      </c>
      <c r="D32" s="21">
        <f>SUM(Form_Responses13[[#This Row],[X4.1]:[X4.2]])</f>
        <v>9</v>
      </c>
      <c r="E32" s="21">
        <f>SUM(Form_Responses13[[#This Row],[X5.1]:[X5.3]])</f>
        <v>8</v>
      </c>
      <c r="F32" s="21">
        <f>SUM(Form_Responses13[[#This Row],[Y1]:[Y2]])</f>
        <v>6</v>
      </c>
      <c r="G32" s="26">
        <f>Form_Responses13[[#This Row],[Total]]</f>
        <v>44</v>
      </c>
    </row>
    <row r="33" spans="1:7" ht="13.2" x14ac:dyDescent="0.25">
      <c r="A33" s="20">
        <f>SUM(Form_Responses13[[#This Row],[X1.1]:[X1.3]])</f>
        <v>10</v>
      </c>
      <c r="B33" s="21">
        <f>SUM(Form_Responses13[[#This Row],[X2.1]:[X2.2]])</f>
        <v>8</v>
      </c>
      <c r="C33" s="21">
        <f>SUM(Form_Responses13[[#This Row],[X3.1]:[X3.2]])</f>
        <v>9</v>
      </c>
      <c r="D33" s="21">
        <f>SUM(Form_Responses13[[#This Row],[X4.1]:[X4.2]])</f>
        <v>10</v>
      </c>
      <c r="E33" s="21">
        <f>SUM(Form_Responses13[[#This Row],[X5.1]:[X5.3]])</f>
        <v>12</v>
      </c>
      <c r="F33" s="21">
        <f>SUM(Form_Responses13[[#This Row],[Y1]:[Y2]])</f>
        <v>8</v>
      </c>
      <c r="G33" s="26">
        <f>Form_Responses13[[#This Row],[Total]]</f>
        <v>57</v>
      </c>
    </row>
    <row r="34" spans="1:7" ht="13.2" x14ac:dyDescent="0.25">
      <c r="A34" s="20">
        <f>SUM(Form_Responses13[[#This Row],[X1.1]:[X1.3]])</f>
        <v>15</v>
      </c>
      <c r="B34" s="21">
        <f>SUM(Form_Responses13[[#This Row],[X2.1]:[X2.2]])</f>
        <v>10</v>
      </c>
      <c r="C34" s="21">
        <f>SUM(Form_Responses13[[#This Row],[X3.1]:[X3.2]])</f>
        <v>10</v>
      </c>
      <c r="D34" s="21">
        <f>SUM(Form_Responses13[[#This Row],[X4.1]:[X4.2]])</f>
        <v>10</v>
      </c>
      <c r="E34" s="21">
        <f>SUM(Form_Responses13[[#This Row],[X5.1]:[X5.3]])</f>
        <v>15</v>
      </c>
      <c r="F34" s="21">
        <f>SUM(Form_Responses13[[#This Row],[Y1]:[Y2]])</f>
        <v>10</v>
      </c>
      <c r="G34" s="26">
        <f>Form_Responses13[[#This Row],[Total]]</f>
        <v>70</v>
      </c>
    </row>
    <row r="35" spans="1:7" ht="13.2" x14ac:dyDescent="0.25">
      <c r="A35" s="20">
        <f>SUM(Form_Responses13[[#This Row],[X1.1]:[X1.3]])</f>
        <v>3</v>
      </c>
      <c r="B35" s="21">
        <f>SUM(Form_Responses13[[#This Row],[X2.1]:[X2.2]])</f>
        <v>3</v>
      </c>
      <c r="C35" s="21">
        <f>SUM(Form_Responses13[[#This Row],[X3.1]:[X3.2]])</f>
        <v>2</v>
      </c>
      <c r="D35" s="21">
        <f>SUM(Form_Responses13[[#This Row],[X4.1]:[X4.2]])</f>
        <v>2</v>
      </c>
      <c r="E35" s="21">
        <f>SUM(Form_Responses13[[#This Row],[X5.1]:[X5.3]])</f>
        <v>3</v>
      </c>
      <c r="F35" s="21">
        <f>SUM(Form_Responses13[[#This Row],[Y1]:[Y2]])</f>
        <v>5</v>
      </c>
      <c r="G35" s="26">
        <f>Form_Responses13[[#This Row],[Total]]</f>
        <v>18</v>
      </c>
    </row>
    <row r="36" spans="1:7" ht="13.2" x14ac:dyDescent="0.25">
      <c r="A36" s="20">
        <f>SUM(Form_Responses13[[#This Row],[X1.1]:[X1.3]])</f>
        <v>4</v>
      </c>
      <c r="B36" s="21">
        <f>SUM(Form_Responses13[[#This Row],[X2.1]:[X2.2]])</f>
        <v>5</v>
      </c>
      <c r="C36" s="21">
        <f>SUM(Form_Responses13[[#This Row],[X3.1]:[X3.2]])</f>
        <v>2</v>
      </c>
      <c r="D36" s="21">
        <f>SUM(Form_Responses13[[#This Row],[X4.1]:[X4.2]])</f>
        <v>5</v>
      </c>
      <c r="E36" s="21">
        <f>SUM(Form_Responses13[[#This Row],[X5.1]:[X5.3]])</f>
        <v>6</v>
      </c>
      <c r="F36" s="21">
        <f>SUM(Form_Responses13[[#This Row],[Y1]:[Y2]])</f>
        <v>4</v>
      </c>
      <c r="G36" s="26">
        <f>Form_Responses13[[#This Row],[Total]]</f>
        <v>26</v>
      </c>
    </row>
    <row r="37" spans="1:7" ht="13.2" x14ac:dyDescent="0.25">
      <c r="A37" s="20">
        <f>SUM(Form_Responses13[[#This Row],[X1.1]:[X1.3]])</f>
        <v>12</v>
      </c>
      <c r="B37" s="21">
        <f>SUM(Form_Responses13[[#This Row],[X2.1]:[X2.2]])</f>
        <v>9</v>
      </c>
      <c r="C37" s="21">
        <f>SUM(Form_Responses13[[#This Row],[X3.1]:[X3.2]])</f>
        <v>6</v>
      </c>
      <c r="D37" s="21">
        <f>SUM(Form_Responses13[[#This Row],[X4.1]:[X4.2]])</f>
        <v>8</v>
      </c>
      <c r="E37" s="21">
        <f>SUM(Form_Responses13[[#This Row],[X5.1]:[X5.3]])</f>
        <v>12</v>
      </c>
      <c r="F37" s="21">
        <f>SUM(Form_Responses13[[#This Row],[Y1]:[Y2]])</f>
        <v>8</v>
      </c>
      <c r="G37" s="26">
        <f>Form_Responses13[[#This Row],[Total]]</f>
        <v>55</v>
      </c>
    </row>
    <row r="38" spans="1:7" ht="13.2" x14ac:dyDescent="0.25">
      <c r="A38" s="20">
        <f>SUM(Form_Responses13[[#This Row],[X1.1]:[X1.3]])</f>
        <v>12</v>
      </c>
      <c r="B38" s="21">
        <f>SUM(Form_Responses13[[#This Row],[X2.1]:[X2.2]])</f>
        <v>7</v>
      </c>
      <c r="C38" s="21">
        <f>SUM(Form_Responses13[[#This Row],[X3.1]:[X3.2]])</f>
        <v>5</v>
      </c>
      <c r="D38" s="21">
        <f>SUM(Form_Responses13[[#This Row],[X4.1]:[X4.2]])</f>
        <v>6</v>
      </c>
      <c r="E38" s="21">
        <f>SUM(Form_Responses13[[#This Row],[X5.1]:[X5.3]])</f>
        <v>6</v>
      </c>
      <c r="F38" s="21">
        <f>SUM(Form_Responses13[[#This Row],[Y1]:[Y2]])</f>
        <v>3</v>
      </c>
      <c r="G38" s="26">
        <f>Form_Responses13[[#This Row],[Total]]</f>
        <v>39</v>
      </c>
    </row>
    <row r="39" spans="1:7" ht="13.2" x14ac:dyDescent="0.25">
      <c r="A39" s="20">
        <f>SUM(Form_Responses13[[#This Row],[X1.1]:[X1.3]])</f>
        <v>9</v>
      </c>
      <c r="B39" s="21">
        <f>SUM(Form_Responses13[[#This Row],[X2.1]:[X2.2]])</f>
        <v>5</v>
      </c>
      <c r="C39" s="21">
        <f>SUM(Form_Responses13[[#This Row],[X3.1]:[X3.2]])</f>
        <v>6</v>
      </c>
      <c r="D39" s="21">
        <f>SUM(Form_Responses13[[#This Row],[X4.1]:[X4.2]])</f>
        <v>5</v>
      </c>
      <c r="E39" s="21">
        <f>SUM(Form_Responses13[[#This Row],[X5.1]:[X5.3]])</f>
        <v>7</v>
      </c>
      <c r="F39" s="21">
        <f>SUM(Form_Responses13[[#This Row],[Y1]:[Y2]])</f>
        <v>5</v>
      </c>
      <c r="G39" s="26">
        <f>Form_Responses13[[#This Row],[Total]]</f>
        <v>37</v>
      </c>
    </row>
    <row r="40" spans="1:7" ht="13.2" x14ac:dyDescent="0.25">
      <c r="A40" s="20">
        <f>SUM(Form_Responses13[[#This Row],[X1.1]:[X1.3]])</f>
        <v>15</v>
      </c>
      <c r="B40" s="21">
        <f>SUM(Form_Responses13[[#This Row],[X2.1]:[X2.2]])</f>
        <v>10</v>
      </c>
      <c r="C40" s="21">
        <f>SUM(Form_Responses13[[#This Row],[X3.1]:[X3.2]])</f>
        <v>10</v>
      </c>
      <c r="D40" s="21">
        <f>SUM(Form_Responses13[[#This Row],[X4.1]:[X4.2]])</f>
        <v>10</v>
      </c>
      <c r="E40" s="21">
        <f>SUM(Form_Responses13[[#This Row],[X5.1]:[X5.3]])</f>
        <v>15</v>
      </c>
      <c r="F40" s="21">
        <f>SUM(Form_Responses13[[#This Row],[Y1]:[Y2]])</f>
        <v>10</v>
      </c>
      <c r="G40" s="26">
        <f>Form_Responses13[[#This Row],[Total]]</f>
        <v>70</v>
      </c>
    </row>
    <row r="41" spans="1:7" ht="13.2" x14ac:dyDescent="0.25">
      <c r="A41" s="20">
        <f>SUM(Form_Responses13[[#This Row],[X1.1]:[X1.3]])</f>
        <v>5</v>
      </c>
      <c r="B41" s="21">
        <f>SUM(Form_Responses13[[#This Row],[X2.1]:[X2.2]])</f>
        <v>3</v>
      </c>
      <c r="C41" s="21">
        <f>SUM(Form_Responses13[[#This Row],[X3.1]:[X3.2]])</f>
        <v>4</v>
      </c>
      <c r="D41" s="21">
        <f>SUM(Form_Responses13[[#This Row],[X4.1]:[X4.2]])</f>
        <v>2</v>
      </c>
      <c r="E41" s="21">
        <f>SUM(Form_Responses13[[#This Row],[X5.1]:[X5.3]])</f>
        <v>3</v>
      </c>
      <c r="F41" s="21">
        <f>SUM(Form_Responses13[[#This Row],[Y1]:[Y2]])</f>
        <v>2</v>
      </c>
      <c r="G41" s="26">
        <f>Form_Responses13[[#This Row],[Total]]</f>
        <v>19</v>
      </c>
    </row>
    <row r="42" spans="1:7" ht="13.2" x14ac:dyDescent="0.25">
      <c r="A42" s="20">
        <f>SUM(Form_Responses13[[#This Row],[X1.1]:[X1.3]])</f>
        <v>4</v>
      </c>
      <c r="B42" s="21">
        <f>SUM(Form_Responses13[[#This Row],[X2.1]:[X2.2]])</f>
        <v>3</v>
      </c>
      <c r="C42" s="21">
        <f>SUM(Form_Responses13[[#This Row],[X3.1]:[X3.2]])</f>
        <v>4</v>
      </c>
      <c r="D42" s="21">
        <f>SUM(Form_Responses13[[#This Row],[X4.1]:[X4.2]])</f>
        <v>4</v>
      </c>
      <c r="E42" s="21">
        <f>SUM(Form_Responses13[[#This Row],[X5.1]:[X5.3]])</f>
        <v>4</v>
      </c>
      <c r="F42" s="21">
        <f>SUM(Form_Responses13[[#This Row],[Y1]:[Y2]])</f>
        <v>2</v>
      </c>
      <c r="G42" s="26">
        <f>Form_Responses13[[#This Row],[Total]]</f>
        <v>21</v>
      </c>
    </row>
    <row r="43" spans="1:7" ht="13.2" x14ac:dyDescent="0.25">
      <c r="A43" s="20">
        <f>SUM(Form_Responses13[[#This Row],[X1.1]:[X1.3]])</f>
        <v>15</v>
      </c>
      <c r="B43" s="21">
        <f>SUM(Form_Responses13[[#This Row],[X2.1]:[X2.2]])</f>
        <v>10</v>
      </c>
      <c r="C43" s="21">
        <f>SUM(Form_Responses13[[#This Row],[X3.1]:[X3.2]])</f>
        <v>10</v>
      </c>
      <c r="D43" s="21">
        <f>SUM(Form_Responses13[[#This Row],[X4.1]:[X4.2]])</f>
        <v>10</v>
      </c>
      <c r="E43" s="21">
        <f>SUM(Form_Responses13[[#This Row],[X5.1]:[X5.3]])</f>
        <v>15</v>
      </c>
      <c r="F43" s="21">
        <f>SUM(Form_Responses13[[#This Row],[Y1]:[Y2]])</f>
        <v>10</v>
      </c>
      <c r="G43" s="26">
        <f>Form_Responses13[[#This Row],[Total]]</f>
        <v>70</v>
      </c>
    </row>
    <row r="44" spans="1:7" ht="13.2" x14ac:dyDescent="0.25">
      <c r="A44" s="20">
        <f>SUM(Form_Responses13[[#This Row],[X1.1]:[X1.3]])</f>
        <v>11</v>
      </c>
      <c r="B44" s="21">
        <f>SUM(Form_Responses13[[#This Row],[X2.1]:[X2.2]])</f>
        <v>4</v>
      </c>
      <c r="C44" s="21">
        <f>SUM(Form_Responses13[[#This Row],[X3.1]:[X3.2]])</f>
        <v>6</v>
      </c>
      <c r="D44" s="21">
        <f>SUM(Form_Responses13[[#This Row],[X4.1]:[X4.2]])</f>
        <v>5</v>
      </c>
      <c r="E44" s="21">
        <f>SUM(Form_Responses13[[#This Row],[X5.1]:[X5.3]])</f>
        <v>6</v>
      </c>
      <c r="F44" s="21">
        <f>SUM(Form_Responses13[[#This Row],[Y1]:[Y2]])</f>
        <v>5</v>
      </c>
      <c r="G44" s="26">
        <f>Form_Responses13[[#This Row],[Total]]</f>
        <v>37</v>
      </c>
    </row>
    <row r="45" spans="1:7" ht="13.2" x14ac:dyDescent="0.25">
      <c r="A45" s="20">
        <f>SUM(Form_Responses13[[#This Row],[X1.1]:[X1.3]])</f>
        <v>12</v>
      </c>
      <c r="B45" s="21">
        <f>SUM(Form_Responses13[[#This Row],[X2.1]:[X2.2]])</f>
        <v>8</v>
      </c>
      <c r="C45" s="21">
        <f>SUM(Form_Responses13[[#This Row],[X3.1]:[X3.2]])</f>
        <v>8</v>
      </c>
      <c r="D45" s="21">
        <f>SUM(Form_Responses13[[#This Row],[X4.1]:[X4.2]])</f>
        <v>8</v>
      </c>
      <c r="E45" s="21">
        <f>SUM(Form_Responses13[[#This Row],[X5.1]:[X5.3]])</f>
        <v>10</v>
      </c>
      <c r="F45" s="21">
        <f>SUM(Form_Responses13[[#This Row],[Y1]:[Y2]])</f>
        <v>7</v>
      </c>
      <c r="G45" s="26">
        <f>Form_Responses13[[#This Row],[Total]]</f>
        <v>53</v>
      </c>
    </row>
    <row r="46" spans="1:7" ht="13.2" x14ac:dyDescent="0.25">
      <c r="A46" s="20">
        <f>SUM(Form_Responses13[[#This Row],[X1.1]:[X1.3]])</f>
        <v>9</v>
      </c>
      <c r="B46" s="21">
        <f>SUM(Form_Responses13[[#This Row],[X2.1]:[X2.2]])</f>
        <v>3</v>
      </c>
      <c r="C46" s="21">
        <f>SUM(Form_Responses13[[#This Row],[X3.1]:[X3.2]])</f>
        <v>4</v>
      </c>
      <c r="D46" s="21">
        <f>SUM(Form_Responses13[[#This Row],[X4.1]:[X4.2]])</f>
        <v>5</v>
      </c>
      <c r="E46" s="21">
        <f>SUM(Form_Responses13[[#This Row],[X5.1]:[X5.3]])</f>
        <v>9</v>
      </c>
      <c r="F46" s="21">
        <f>SUM(Form_Responses13[[#This Row],[Y1]:[Y2]])</f>
        <v>5</v>
      </c>
      <c r="G46" s="26">
        <f>Form_Responses13[[#This Row],[Total]]</f>
        <v>35</v>
      </c>
    </row>
    <row r="47" spans="1:7" ht="13.2" x14ac:dyDescent="0.25">
      <c r="A47" s="20">
        <f>SUM(Form_Responses13[[#This Row],[X1.1]:[X1.3]])</f>
        <v>15</v>
      </c>
      <c r="B47" s="21">
        <f>SUM(Form_Responses13[[#This Row],[X2.1]:[X2.2]])</f>
        <v>9</v>
      </c>
      <c r="C47" s="21">
        <f>SUM(Form_Responses13[[#This Row],[X3.1]:[X3.2]])</f>
        <v>10</v>
      </c>
      <c r="D47" s="21">
        <f>SUM(Form_Responses13[[#This Row],[X4.1]:[X4.2]])</f>
        <v>10</v>
      </c>
      <c r="E47" s="21">
        <f>SUM(Form_Responses13[[#This Row],[X5.1]:[X5.3]])</f>
        <v>13</v>
      </c>
      <c r="F47" s="21">
        <f>SUM(Form_Responses13[[#This Row],[Y1]:[Y2]])</f>
        <v>10</v>
      </c>
      <c r="G47" s="26">
        <f>Form_Responses13[[#This Row],[Total]]</f>
        <v>67</v>
      </c>
    </row>
    <row r="48" spans="1:7" ht="13.2" x14ac:dyDescent="0.25">
      <c r="A48" s="20">
        <f>SUM(Form_Responses13[[#This Row],[X1.1]:[X1.3]])</f>
        <v>13</v>
      </c>
      <c r="B48" s="21">
        <f>SUM(Form_Responses13[[#This Row],[X2.1]:[X2.2]])</f>
        <v>9</v>
      </c>
      <c r="C48" s="21">
        <f>SUM(Form_Responses13[[#This Row],[X3.1]:[X3.2]])</f>
        <v>9</v>
      </c>
      <c r="D48" s="21">
        <f>SUM(Form_Responses13[[#This Row],[X4.1]:[X4.2]])</f>
        <v>9</v>
      </c>
      <c r="E48" s="21">
        <f>SUM(Form_Responses13[[#This Row],[X5.1]:[X5.3]])</f>
        <v>11</v>
      </c>
      <c r="F48" s="21">
        <f>SUM(Form_Responses13[[#This Row],[Y1]:[Y2]])</f>
        <v>7</v>
      </c>
      <c r="G48" s="26">
        <f>Form_Responses13[[#This Row],[Total]]</f>
        <v>58</v>
      </c>
    </row>
    <row r="49" spans="1:7" ht="13.2" x14ac:dyDescent="0.25">
      <c r="A49" s="20">
        <f>SUM(Form_Responses13[[#This Row],[X1.1]:[X1.3]])</f>
        <v>12</v>
      </c>
      <c r="B49" s="21">
        <f>SUM(Form_Responses13[[#This Row],[X2.1]:[X2.2]])</f>
        <v>8</v>
      </c>
      <c r="C49" s="21">
        <f>SUM(Form_Responses13[[#This Row],[X3.1]:[X3.2]])</f>
        <v>8</v>
      </c>
      <c r="D49" s="21">
        <f>SUM(Form_Responses13[[#This Row],[X4.1]:[X4.2]])</f>
        <v>8</v>
      </c>
      <c r="E49" s="21">
        <f>SUM(Form_Responses13[[#This Row],[X5.1]:[X5.3]])</f>
        <v>12</v>
      </c>
      <c r="F49" s="21">
        <f>SUM(Form_Responses13[[#This Row],[Y1]:[Y2]])</f>
        <v>8</v>
      </c>
      <c r="G49" s="26">
        <f>Form_Responses13[[#This Row],[Total]]</f>
        <v>56</v>
      </c>
    </row>
    <row r="50" spans="1:7" ht="13.2" x14ac:dyDescent="0.25">
      <c r="A50" s="20">
        <f>SUM(Form_Responses13[[#This Row],[X1.1]:[X1.3]])</f>
        <v>11</v>
      </c>
      <c r="B50" s="21">
        <f>SUM(Form_Responses13[[#This Row],[X2.1]:[X2.2]])</f>
        <v>8</v>
      </c>
      <c r="C50" s="21">
        <f>SUM(Form_Responses13[[#This Row],[X3.1]:[X3.2]])</f>
        <v>5</v>
      </c>
      <c r="D50" s="21">
        <f>SUM(Form_Responses13[[#This Row],[X4.1]:[X4.2]])</f>
        <v>2</v>
      </c>
      <c r="E50" s="21">
        <f>SUM(Form_Responses13[[#This Row],[X5.1]:[X5.3]])</f>
        <v>5</v>
      </c>
      <c r="F50" s="21">
        <f>SUM(Form_Responses13[[#This Row],[Y1]:[Y2]])</f>
        <v>5</v>
      </c>
      <c r="G50" s="26">
        <f>Form_Responses13[[#This Row],[Total]]</f>
        <v>36</v>
      </c>
    </row>
    <row r="51" spans="1:7" ht="13.2" x14ac:dyDescent="0.25">
      <c r="A51" s="20">
        <f>SUM(Form_Responses13[[#This Row],[X1.1]:[X1.3]])</f>
        <v>4</v>
      </c>
      <c r="B51" s="21">
        <f>SUM(Form_Responses13[[#This Row],[X2.1]:[X2.2]])</f>
        <v>4</v>
      </c>
      <c r="C51" s="21">
        <f>SUM(Form_Responses13[[#This Row],[X3.1]:[X3.2]])</f>
        <v>8</v>
      </c>
      <c r="D51" s="21">
        <f>SUM(Form_Responses13[[#This Row],[X4.1]:[X4.2]])</f>
        <v>2</v>
      </c>
      <c r="E51" s="21">
        <f>SUM(Form_Responses13[[#This Row],[X5.1]:[X5.3]])</f>
        <v>3</v>
      </c>
      <c r="F51" s="21">
        <f>SUM(Form_Responses13[[#This Row],[Y1]:[Y2]])</f>
        <v>2</v>
      </c>
      <c r="G51" s="26">
        <f>Form_Responses13[[#This Row],[Total]]</f>
        <v>23</v>
      </c>
    </row>
    <row r="52" spans="1:7" ht="13.2" x14ac:dyDescent="0.25">
      <c r="A52" s="20">
        <f>SUM(Form_Responses13[[#This Row],[X1.1]:[X1.3]])</f>
        <v>10</v>
      </c>
      <c r="B52" s="21">
        <f>SUM(Form_Responses13[[#This Row],[X2.1]:[X2.2]])</f>
        <v>7</v>
      </c>
      <c r="C52" s="21">
        <f>SUM(Form_Responses13[[#This Row],[X3.1]:[X3.2]])</f>
        <v>7</v>
      </c>
      <c r="D52" s="21">
        <f>SUM(Form_Responses13[[#This Row],[X4.1]:[X4.2]])</f>
        <v>5</v>
      </c>
      <c r="E52" s="21">
        <f>SUM(Form_Responses13[[#This Row],[X5.1]:[X5.3]])</f>
        <v>7</v>
      </c>
      <c r="F52" s="21">
        <f>SUM(Form_Responses13[[#This Row],[Y1]:[Y2]])</f>
        <v>5</v>
      </c>
      <c r="G52" s="26">
        <f>Form_Responses13[[#This Row],[Total]]</f>
        <v>41</v>
      </c>
    </row>
    <row r="53" spans="1:7" ht="13.2" x14ac:dyDescent="0.25">
      <c r="A53" s="20">
        <f>SUM(Form_Responses13[[#This Row],[X1.1]:[X1.3]])</f>
        <v>12</v>
      </c>
      <c r="B53" s="21">
        <f>SUM(Form_Responses13[[#This Row],[X2.1]:[X2.2]])</f>
        <v>8</v>
      </c>
      <c r="C53" s="21">
        <f>SUM(Form_Responses13[[#This Row],[X3.1]:[X3.2]])</f>
        <v>8</v>
      </c>
      <c r="D53" s="21">
        <f>SUM(Form_Responses13[[#This Row],[X4.1]:[X4.2]])</f>
        <v>8</v>
      </c>
      <c r="E53" s="21">
        <f>SUM(Form_Responses13[[#This Row],[X5.1]:[X5.3]])</f>
        <v>12</v>
      </c>
      <c r="F53" s="21">
        <f>SUM(Form_Responses13[[#This Row],[Y1]:[Y2]])</f>
        <v>8</v>
      </c>
      <c r="G53" s="26">
        <f>Form_Responses13[[#This Row],[Total]]</f>
        <v>56</v>
      </c>
    </row>
    <row r="54" spans="1:7" ht="13.2" x14ac:dyDescent="0.25">
      <c r="A54" s="20">
        <f>SUM(Form_Responses13[[#This Row],[X1.1]:[X1.3]])</f>
        <v>10</v>
      </c>
      <c r="B54" s="21">
        <f>SUM(Form_Responses13[[#This Row],[X2.1]:[X2.2]])</f>
        <v>7</v>
      </c>
      <c r="C54" s="21">
        <f>SUM(Form_Responses13[[#This Row],[X3.1]:[X3.2]])</f>
        <v>5</v>
      </c>
      <c r="D54" s="21">
        <f>SUM(Form_Responses13[[#This Row],[X4.1]:[X4.2]])</f>
        <v>6</v>
      </c>
      <c r="E54" s="21">
        <f>SUM(Form_Responses13[[#This Row],[X5.1]:[X5.3]])</f>
        <v>8</v>
      </c>
      <c r="F54" s="21">
        <f>SUM(Form_Responses13[[#This Row],[Y1]:[Y2]])</f>
        <v>5</v>
      </c>
      <c r="G54" s="26">
        <f>Form_Responses13[[#This Row],[Total]]</f>
        <v>41</v>
      </c>
    </row>
    <row r="55" spans="1:7" ht="13.2" x14ac:dyDescent="0.25">
      <c r="A55" s="20">
        <f>SUM(Form_Responses13[[#This Row],[X1.1]:[X1.3]])</f>
        <v>15</v>
      </c>
      <c r="B55" s="21">
        <f>SUM(Form_Responses13[[#This Row],[X2.1]:[X2.2]])</f>
        <v>10</v>
      </c>
      <c r="C55" s="21">
        <f>SUM(Form_Responses13[[#This Row],[X3.1]:[X3.2]])</f>
        <v>10</v>
      </c>
      <c r="D55" s="21">
        <f>SUM(Form_Responses13[[#This Row],[X4.1]:[X4.2]])</f>
        <v>10</v>
      </c>
      <c r="E55" s="21">
        <f>SUM(Form_Responses13[[#This Row],[X5.1]:[X5.3]])</f>
        <v>15</v>
      </c>
      <c r="F55" s="21">
        <f>SUM(Form_Responses13[[#This Row],[Y1]:[Y2]])</f>
        <v>10</v>
      </c>
      <c r="G55" s="26">
        <f>Form_Responses13[[#This Row],[Total]]</f>
        <v>70</v>
      </c>
    </row>
    <row r="56" spans="1:7" ht="13.2" x14ac:dyDescent="0.25">
      <c r="A56" s="20">
        <f>SUM(Form_Responses13[[#This Row],[X1.1]:[X1.3]])</f>
        <v>15</v>
      </c>
      <c r="B56" s="21">
        <f>SUM(Form_Responses13[[#This Row],[X2.1]:[X2.2]])</f>
        <v>10</v>
      </c>
      <c r="C56" s="21">
        <f>SUM(Form_Responses13[[#This Row],[X3.1]:[X3.2]])</f>
        <v>10</v>
      </c>
      <c r="D56" s="21">
        <f>SUM(Form_Responses13[[#This Row],[X4.1]:[X4.2]])</f>
        <v>10</v>
      </c>
      <c r="E56" s="21">
        <f>SUM(Form_Responses13[[#This Row],[X5.1]:[X5.3]])</f>
        <v>15</v>
      </c>
      <c r="F56" s="21">
        <f>SUM(Form_Responses13[[#This Row],[Y1]:[Y2]])</f>
        <v>10</v>
      </c>
      <c r="G56" s="26">
        <f>Form_Responses13[[#This Row],[Total]]</f>
        <v>70</v>
      </c>
    </row>
    <row r="57" spans="1:7" ht="13.2" x14ac:dyDescent="0.25">
      <c r="A57" s="20">
        <f>SUM(Form_Responses13[[#This Row],[X1.1]:[X1.3]])</f>
        <v>14</v>
      </c>
      <c r="B57" s="21">
        <f>SUM(Form_Responses13[[#This Row],[X2.1]:[X2.2]])</f>
        <v>6</v>
      </c>
      <c r="C57" s="21">
        <f>SUM(Form_Responses13[[#This Row],[X3.1]:[X3.2]])</f>
        <v>8</v>
      </c>
      <c r="D57" s="21">
        <f>SUM(Form_Responses13[[#This Row],[X4.1]:[X4.2]])</f>
        <v>5</v>
      </c>
      <c r="E57" s="21">
        <f>SUM(Form_Responses13[[#This Row],[X5.1]:[X5.3]])</f>
        <v>7</v>
      </c>
      <c r="F57" s="21">
        <f>SUM(Form_Responses13[[#This Row],[Y1]:[Y2]])</f>
        <v>7</v>
      </c>
      <c r="G57" s="26">
        <f>Form_Responses13[[#This Row],[Total]]</f>
        <v>47</v>
      </c>
    </row>
    <row r="58" spans="1:7" ht="13.2" x14ac:dyDescent="0.25">
      <c r="A58" s="20">
        <f>SUM(Form_Responses13[[#This Row],[X1.1]:[X1.3]])</f>
        <v>12</v>
      </c>
      <c r="B58" s="21">
        <f>SUM(Form_Responses13[[#This Row],[X2.1]:[X2.2]])</f>
        <v>8</v>
      </c>
      <c r="C58" s="21">
        <f>SUM(Form_Responses13[[#This Row],[X3.1]:[X3.2]])</f>
        <v>9</v>
      </c>
      <c r="D58" s="21">
        <f>SUM(Form_Responses13[[#This Row],[X4.1]:[X4.2]])</f>
        <v>7</v>
      </c>
      <c r="E58" s="21">
        <f>SUM(Form_Responses13[[#This Row],[X5.1]:[X5.3]])</f>
        <v>13</v>
      </c>
      <c r="F58" s="21">
        <f>SUM(Form_Responses13[[#This Row],[Y1]:[Y2]])</f>
        <v>10</v>
      </c>
      <c r="G58" s="26">
        <f>Form_Responses13[[#This Row],[Total]]</f>
        <v>59</v>
      </c>
    </row>
    <row r="59" spans="1:7" ht="13.2" x14ac:dyDescent="0.25">
      <c r="A59" s="20">
        <f>SUM(Form_Responses13[[#This Row],[X1.1]:[X1.3]])</f>
        <v>15</v>
      </c>
      <c r="B59" s="21">
        <f>SUM(Form_Responses13[[#This Row],[X2.1]:[X2.2]])</f>
        <v>10</v>
      </c>
      <c r="C59" s="21">
        <f>SUM(Form_Responses13[[#This Row],[X3.1]:[X3.2]])</f>
        <v>10</v>
      </c>
      <c r="D59" s="21">
        <f>SUM(Form_Responses13[[#This Row],[X4.1]:[X4.2]])</f>
        <v>10</v>
      </c>
      <c r="E59" s="21">
        <f>SUM(Form_Responses13[[#This Row],[X5.1]:[X5.3]])</f>
        <v>15</v>
      </c>
      <c r="F59" s="21">
        <f>SUM(Form_Responses13[[#This Row],[Y1]:[Y2]])</f>
        <v>10</v>
      </c>
      <c r="G59" s="26">
        <f>Form_Responses13[[#This Row],[Total]]</f>
        <v>70</v>
      </c>
    </row>
    <row r="60" spans="1:7" ht="13.2" x14ac:dyDescent="0.25">
      <c r="A60" s="20">
        <f>SUM(Form_Responses13[[#This Row],[X1.1]:[X1.3]])</f>
        <v>10</v>
      </c>
      <c r="B60" s="21">
        <f>SUM(Form_Responses13[[#This Row],[X2.1]:[X2.2]])</f>
        <v>5</v>
      </c>
      <c r="C60" s="21">
        <f>SUM(Form_Responses13[[#This Row],[X3.1]:[X3.2]])</f>
        <v>6</v>
      </c>
      <c r="D60" s="21">
        <f>SUM(Form_Responses13[[#This Row],[X4.1]:[X4.2]])</f>
        <v>8</v>
      </c>
      <c r="E60" s="21">
        <f>SUM(Form_Responses13[[#This Row],[X5.1]:[X5.3]])</f>
        <v>11</v>
      </c>
      <c r="F60" s="21">
        <f>SUM(Form_Responses13[[#This Row],[Y1]:[Y2]])</f>
        <v>8</v>
      </c>
      <c r="G60" s="26">
        <f>Form_Responses13[[#This Row],[Total]]</f>
        <v>48</v>
      </c>
    </row>
    <row r="61" spans="1:7" ht="13.2" x14ac:dyDescent="0.25">
      <c r="A61" s="20">
        <f>SUM(Form_Responses13[[#This Row],[X1.1]:[X1.3]])</f>
        <v>15</v>
      </c>
      <c r="B61" s="21">
        <f>SUM(Form_Responses13[[#This Row],[X2.1]:[X2.2]])</f>
        <v>10</v>
      </c>
      <c r="C61" s="21">
        <f>SUM(Form_Responses13[[#This Row],[X3.1]:[X3.2]])</f>
        <v>10</v>
      </c>
      <c r="D61" s="21">
        <f>SUM(Form_Responses13[[#This Row],[X4.1]:[X4.2]])</f>
        <v>10</v>
      </c>
      <c r="E61" s="21">
        <f>SUM(Form_Responses13[[#This Row],[X5.1]:[X5.3]])</f>
        <v>15</v>
      </c>
      <c r="F61" s="21">
        <f>SUM(Form_Responses13[[#This Row],[Y1]:[Y2]])</f>
        <v>10</v>
      </c>
      <c r="G61" s="26">
        <f>Form_Responses13[[#This Row],[Total]]</f>
        <v>70</v>
      </c>
    </row>
    <row r="62" spans="1:7" ht="13.2" x14ac:dyDescent="0.25">
      <c r="A62" s="20">
        <f>SUM(Form_Responses13[[#This Row],[X1.1]:[X1.3]])</f>
        <v>12</v>
      </c>
      <c r="B62" s="21">
        <f>SUM(Form_Responses13[[#This Row],[X2.1]:[X2.2]])</f>
        <v>10</v>
      </c>
      <c r="C62" s="21">
        <f>SUM(Form_Responses13[[#This Row],[X3.1]:[X3.2]])</f>
        <v>10</v>
      </c>
      <c r="D62" s="21">
        <f>SUM(Form_Responses13[[#This Row],[X4.1]:[X4.2]])</f>
        <v>10</v>
      </c>
      <c r="E62" s="21">
        <f>SUM(Form_Responses13[[#This Row],[X5.1]:[X5.3]])</f>
        <v>11</v>
      </c>
      <c r="F62" s="21">
        <f>SUM(Form_Responses13[[#This Row],[Y1]:[Y2]])</f>
        <v>7</v>
      </c>
      <c r="G62" s="26">
        <f>Form_Responses13[[#This Row],[Total]]</f>
        <v>60</v>
      </c>
    </row>
    <row r="63" spans="1:7" ht="13.2" x14ac:dyDescent="0.25">
      <c r="A63" s="20">
        <f>SUM(Form_Responses13[[#This Row],[X1.1]:[X1.3]])</f>
        <v>6</v>
      </c>
      <c r="B63" s="21">
        <f>SUM(Form_Responses13[[#This Row],[X2.1]:[X2.2]])</f>
        <v>5</v>
      </c>
      <c r="C63" s="21">
        <f>SUM(Form_Responses13[[#This Row],[X3.1]:[X3.2]])</f>
        <v>6</v>
      </c>
      <c r="D63" s="21">
        <f>SUM(Form_Responses13[[#This Row],[X4.1]:[X4.2]])</f>
        <v>7</v>
      </c>
      <c r="E63" s="21">
        <f>SUM(Form_Responses13[[#This Row],[X5.1]:[X5.3]])</f>
        <v>6</v>
      </c>
      <c r="F63" s="21">
        <f>SUM(Form_Responses13[[#This Row],[Y1]:[Y2]])</f>
        <v>6</v>
      </c>
      <c r="G63" s="26">
        <f>Form_Responses13[[#This Row],[Total]]</f>
        <v>36</v>
      </c>
    </row>
    <row r="64" spans="1:7" ht="13.2" x14ac:dyDescent="0.25">
      <c r="A64" s="20">
        <f>SUM(Form_Responses13[[#This Row],[X1.1]:[X1.3]])</f>
        <v>8</v>
      </c>
      <c r="B64" s="21">
        <f>SUM(Form_Responses13[[#This Row],[X2.1]:[X2.2]])</f>
        <v>6</v>
      </c>
      <c r="C64" s="21">
        <f>SUM(Form_Responses13[[#This Row],[X3.1]:[X3.2]])</f>
        <v>8</v>
      </c>
      <c r="D64" s="21">
        <f>SUM(Form_Responses13[[#This Row],[X4.1]:[X4.2]])</f>
        <v>4</v>
      </c>
      <c r="E64" s="21">
        <f>SUM(Form_Responses13[[#This Row],[X5.1]:[X5.3]])</f>
        <v>8</v>
      </c>
      <c r="F64" s="21">
        <f>SUM(Form_Responses13[[#This Row],[Y1]:[Y2]])</f>
        <v>5</v>
      </c>
      <c r="G64" s="26">
        <f>Form_Responses13[[#This Row],[Total]]</f>
        <v>39</v>
      </c>
    </row>
    <row r="65" spans="1:7" ht="13.2" x14ac:dyDescent="0.25">
      <c r="A65" s="20">
        <f>SUM(Form_Responses13[[#This Row],[X1.1]:[X1.3]])</f>
        <v>9</v>
      </c>
      <c r="B65" s="21">
        <f>SUM(Form_Responses13[[#This Row],[X2.1]:[X2.2]])</f>
        <v>6</v>
      </c>
      <c r="C65" s="21">
        <f>SUM(Form_Responses13[[#This Row],[X3.1]:[X3.2]])</f>
        <v>6</v>
      </c>
      <c r="D65" s="21">
        <f>SUM(Form_Responses13[[#This Row],[X4.1]:[X4.2]])</f>
        <v>7</v>
      </c>
      <c r="E65" s="21">
        <f>SUM(Form_Responses13[[#This Row],[X5.1]:[X5.3]])</f>
        <v>8</v>
      </c>
      <c r="F65" s="21">
        <f>SUM(Form_Responses13[[#This Row],[Y1]:[Y2]])</f>
        <v>5</v>
      </c>
      <c r="G65" s="26">
        <f>Form_Responses13[[#This Row],[Total]]</f>
        <v>41</v>
      </c>
    </row>
    <row r="66" spans="1:7" ht="13.2" x14ac:dyDescent="0.25">
      <c r="A66" s="20">
        <f>SUM(Form_Responses13[[#This Row],[X1.1]:[X1.3]])</f>
        <v>15</v>
      </c>
      <c r="B66" s="21">
        <f>SUM(Form_Responses13[[#This Row],[X2.1]:[X2.2]])</f>
        <v>10</v>
      </c>
      <c r="C66" s="21">
        <f>SUM(Form_Responses13[[#This Row],[X3.1]:[X3.2]])</f>
        <v>10</v>
      </c>
      <c r="D66" s="21">
        <f>SUM(Form_Responses13[[#This Row],[X4.1]:[X4.2]])</f>
        <v>10</v>
      </c>
      <c r="E66" s="21">
        <f>SUM(Form_Responses13[[#This Row],[X5.1]:[X5.3]])</f>
        <v>15</v>
      </c>
      <c r="F66" s="21">
        <f>SUM(Form_Responses13[[#This Row],[Y1]:[Y2]])</f>
        <v>10</v>
      </c>
      <c r="G66" s="26">
        <f>Form_Responses13[[#This Row],[Total]]</f>
        <v>70</v>
      </c>
    </row>
    <row r="67" spans="1:7" ht="13.2" x14ac:dyDescent="0.25">
      <c r="A67" s="20">
        <f>SUM(Form_Responses13[[#This Row],[X1.1]:[X1.3]])</f>
        <v>10</v>
      </c>
      <c r="B67" s="21">
        <f>SUM(Form_Responses13[[#This Row],[X2.1]:[X2.2]])</f>
        <v>8</v>
      </c>
      <c r="C67" s="21">
        <f>SUM(Form_Responses13[[#This Row],[X3.1]:[X3.2]])</f>
        <v>8</v>
      </c>
      <c r="D67" s="21">
        <f>SUM(Form_Responses13[[#This Row],[X4.1]:[X4.2]])</f>
        <v>8</v>
      </c>
      <c r="E67" s="21">
        <f>SUM(Form_Responses13[[#This Row],[X5.1]:[X5.3]])</f>
        <v>9</v>
      </c>
      <c r="F67" s="21">
        <f>SUM(Form_Responses13[[#This Row],[Y1]:[Y2]])</f>
        <v>9</v>
      </c>
      <c r="G67" s="26">
        <f>Form_Responses13[[#This Row],[Total]]</f>
        <v>52</v>
      </c>
    </row>
    <row r="68" spans="1:7" ht="13.2" x14ac:dyDescent="0.25">
      <c r="A68" s="20">
        <f>SUM(Form_Responses13[[#This Row],[X1.1]:[X1.3]])</f>
        <v>12</v>
      </c>
      <c r="B68" s="21">
        <f>SUM(Form_Responses13[[#This Row],[X2.1]:[X2.2]])</f>
        <v>8</v>
      </c>
      <c r="C68" s="21">
        <f>SUM(Form_Responses13[[#This Row],[X3.1]:[X3.2]])</f>
        <v>8</v>
      </c>
      <c r="D68" s="21">
        <f>SUM(Form_Responses13[[#This Row],[X4.1]:[X4.2]])</f>
        <v>8</v>
      </c>
      <c r="E68" s="21">
        <f>SUM(Form_Responses13[[#This Row],[X5.1]:[X5.3]])</f>
        <v>10</v>
      </c>
      <c r="F68" s="21">
        <f>SUM(Form_Responses13[[#This Row],[Y1]:[Y2]])</f>
        <v>7</v>
      </c>
      <c r="G68" s="26">
        <f>Form_Responses13[[#This Row],[Total]]</f>
        <v>53</v>
      </c>
    </row>
    <row r="69" spans="1:7" ht="13.2" x14ac:dyDescent="0.25">
      <c r="A69" s="20">
        <f>SUM(Form_Responses13[[#This Row],[X1.1]:[X1.3]])</f>
        <v>12</v>
      </c>
      <c r="B69" s="21">
        <f>SUM(Form_Responses13[[#This Row],[X2.1]:[X2.2]])</f>
        <v>8</v>
      </c>
      <c r="C69" s="21">
        <f>SUM(Form_Responses13[[#This Row],[X3.1]:[X3.2]])</f>
        <v>8</v>
      </c>
      <c r="D69" s="21">
        <f>SUM(Form_Responses13[[#This Row],[X4.1]:[X4.2]])</f>
        <v>8</v>
      </c>
      <c r="E69" s="21">
        <f>SUM(Form_Responses13[[#This Row],[X5.1]:[X5.3]])</f>
        <v>12</v>
      </c>
      <c r="F69" s="21">
        <f>SUM(Form_Responses13[[#This Row],[Y1]:[Y2]])</f>
        <v>8</v>
      </c>
      <c r="G69" s="26">
        <f>Form_Responses13[[#This Row],[Total]]</f>
        <v>56</v>
      </c>
    </row>
    <row r="70" spans="1:7" ht="13.2" x14ac:dyDescent="0.25">
      <c r="A70" s="20">
        <f>SUM(Form_Responses13[[#This Row],[X1.1]:[X1.3]])</f>
        <v>15</v>
      </c>
      <c r="B70" s="21">
        <f>SUM(Form_Responses13[[#This Row],[X2.1]:[X2.2]])</f>
        <v>10</v>
      </c>
      <c r="C70" s="21">
        <f>SUM(Form_Responses13[[#This Row],[X3.1]:[X3.2]])</f>
        <v>10</v>
      </c>
      <c r="D70" s="21">
        <f>SUM(Form_Responses13[[#This Row],[X4.1]:[X4.2]])</f>
        <v>10</v>
      </c>
      <c r="E70" s="21">
        <f>SUM(Form_Responses13[[#This Row],[X5.1]:[X5.3]])</f>
        <v>15</v>
      </c>
      <c r="F70" s="21">
        <f>SUM(Form_Responses13[[#This Row],[Y1]:[Y2]])</f>
        <v>10</v>
      </c>
      <c r="G70" s="26">
        <f>Form_Responses13[[#This Row],[Total]]</f>
        <v>70</v>
      </c>
    </row>
    <row r="71" spans="1:7" ht="13.2" x14ac:dyDescent="0.25">
      <c r="A71" s="20">
        <f>SUM(Form_Responses13[[#This Row],[X1.1]:[X1.3]])</f>
        <v>3</v>
      </c>
      <c r="B71" s="21">
        <f>SUM(Form_Responses13[[#This Row],[X2.1]:[X2.2]])</f>
        <v>2</v>
      </c>
      <c r="C71" s="21">
        <f>SUM(Form_Responses13[[#This Row],[X3.1]:[X3.2]])</f>
        <v>5</v>
      </c>
      <c r="D71" s="21">
        <f>SUM(Form_Responses13[[#This Row],[X4.1]:[X4.2]])</f>
        <v>5</v>
      </c>
      <c r="E71" s="21">
        <f>SUM(Form_Responses13[[#This Row],[X5.1]:[X5.3]])</f>
        <v>5</v>
      </c>
      <c r="F71" s="21">
        <f>SUM(Form_Responses13[[#This Row],[Y1]:[Y2]])</f>
        <v>3</v>
      </c>
      <c r="G71" s="26">
        <f>Form_Responses13[[#This Row],[Total]]</f>
        <v>23</v>
      </c>
    </row>
    <row r="72" spans="1:7" ht="13.2" x14ac:dyDescent="0.25">
      <c r="A72" s="20">
        <f>SUM(Form_Responses13[[#This Row],[X1.1]:[X1.3]])</f>
        <v>15</v>
      </c>
      <c r="B72" s="21">
        <f>SUM(Form_Responses13[[#This Row],[X2.1]:[X2.2]])</f>
        <v>10</v>
      </c>
      <c r="C72" s="21">
        <f>SUM(Form_Responses13[[#This Row],[X3.1]:[X3.2]])</f>
        <v>10</v>
      </c>
      <c r="D72" s="21">
        <f>SUM(Form_Responses13[[#This Row],[X4.1]:[X4.2]])</f>
        <v>10</v>
      </c>
      <c r="E72" s="21">
        <f>SUM(Form_Responses13[[#This Row],[X5.1]:[X5.3]])</f>
        <v>15</v>
      </c>
      <c r="F72" s="21">
        <f>SUM(Form_Responses13[[#This Row],[Y1]:[Y2]])</f>
        <v>10</v>
      </c>
      <c r="G72" s="26">
        <f>Form_Responses13[[#This Row],[Total]]</f>
        <v>70</v>
      </c>
    </row>
    <row r="73" spans="1:7" ht="13.2" x14ac:dyDescent="0.25">
      <c r="A73" s="20">
        <f>SUM(Form_Responses13[[#This Row],[X1.1]:[X1.3]])</f>
        <v>7</v>
      </c>
      <c r="B73" s="21">
        <f>SUM(Form_Responses13[[#This Row],[X2.1]:[X2.2]])</f>
        <v>4</v>
      </c>
      <c r="C73" s="21">
        <f>SUM(Form_Responses13[[#This Row],[X3.1]:[X3.2]])</f>
        <v>4</v>
      </c>
      <c r="D73" s="21">
        <f>SUM(Form_Responses13[[#This Row],[X4.1]:[X4.2]])</f>
        <v>5</v>
      </c>
      <c r="E73" s="21">
        <f>SUM(Form_Responses13[[#This Row],[X5.1]:[X5.3]])</f>
        <v>7</v>
      </c>
      <c r="F73" s="21">
        <f>SUM(Form_Responses13[[#This Row],[Y1]:[Y2]])</f>
        <v>3</v>
      </c>
      <c r="G73" s="26">
        <f>Form_Responses13[[#This Row],[Total]]</f>
        <v>30</v>
      </c>
    </row>
    <row r="74" spans="1:7" ht="13.2" x14ac:dyDescent="0.25">
      <c r="A74" s="20">
        <f>SUM(Form_Responses13[[#This Row],[X1.1]:[X1.3]])</f>
        <v>10</v>
      </c>
      <c r="B74" s="21">
        <f>SUM(Form_Responses13[[#This Row],[X2.1]:[X2.2]])</f>
        <v>10</v>
      </c>
      <c r="C74" s="21">
        <f>SUM(Form_Responses13[[#This Row],[X3.1]:[X3.2]])</f>
        <v>10</v>
      </c>
      <c r="D74" s="21">
        <f>SUM(Form_Responses13[[#This Row],[X4.1]:[X4.2]])</f>
        <v>10</v>
      </c>
      <c r="E74" s="21">
        <f>SUM(Form_Responses13[[#This Row],[X5.1]:[X5.3]])</f>
        <v>15</v>
      </c>
      <c r="F74" s="21">
        <f>SUM(Form_Responses13[[#This Row],[Y1]:[Y2]])</f>
        <v>10</v>
      </c>
      <c r="G74" s="26">
        <f>Form_Responses13[[#This Row],[Total]]</f>
        <v>65</v>
      </c>
    </row>
    <row r="75" spans="1:7" ht="13.2" x14ac:dyDescent="0.25">
      <c r="A75" s="20">
        <f>SUM(Form_Responses13[[#This Row],[X1.1]:[X1.3]])</f>
        <v>13</v>
      </c>
      <c r="B75" s="21">
        <f>SUM(Form_Responses13[[#This Row],[X2.1]:[X2.2]])</f>
        <v>9</v>
      </c>
      <c r="C75" s="21">
        <f>SUM(Form_Responses13[[#This Row],[X3.1]:[X3.2]])</f>
        <v>10</v>
      </c>
      <c r="D75" s="21">
        <f>SUM(Form_Responses13[[#This Row],[X4.1]:[X4.2]])</f>
        <v>6</v>
      </c>
      <c r="E75" s="21">
        <f>SUM(Form_Responses13[[#This Row],[X5.1]:[X5.3]])</f>
        <v>13</v>
      </c>
      <c r="F75" s="21">
        <f>SUM(Form_Responses13[[#This Row],[Y1]:[Y2]])</f>
        <v>9</v>
      </c>
      <c r="G75" s="26">
        <f>Form_Responses13[[#This Row],[Total]]</f>
        <v>60</v>
      </c>
    </row>
    <row r="76" spans="1:7" ht="13.2" x14ac:dyDescent="0.25">
      <c r="A76" s="20">
        <f>SUM(Form_Responses13[[#This Row],[X1.1]:[X1.3]])</f>
        <v>15</v>
      </c>
      <c r="B76" s="21">
        <f>SUM(Form_Responses13[[#This Row],[X2.1]:[X2.2]])</f>
        <v>10</v>
      </c>
      <c r="C76" s="21">
        <f>SUM(Form_Responses13[[#This Row],[X3.1]:[X3.2]])</f>
        <v>10</v>
      </c>
      <c r="D76" s="21">
        <f>SUM(Form_Responses13[[#This Row],[X4.1]:[X4.2]])</f>
        <v>10</v>
      </c>
      <c r="E76" s="21">
        <f>SUM(Form_Responses13[[#This Row],[X5.1]:[X5.3]])</f>
        <v>15</v>
      </c>
      <c r="F76" s="21">
        <f>SUM(Form_Responses13[[#This Row],[Y1]:[Y2]])</f>
        <v>10</v>
      </c>
      <c r="G76" s="26">
        <f>Form_Responses13[[#This Row],[Total]]</f>
        <v>70</v>
      </c>
    </row>
    <row r="77" spans="1:7" ht="13.2" x14ac:dyDescent="0.25">
      <c r="A77" s="20">
        <f>SUM(Form_Responses13[[#This Row],[X1.1]:[X1.3]])</f>
        <v>15</v>
      </c>
      <c r="B77" s="21">
        <f>SUM(Form_Responses13[[#This Row],[X2.1]:[X2.2]])</f>
        <v>10</v>
      </c>
      <c r="C77" s="21">
        <f>SUM(Form_Responses13[[#This Row],[X3.1]:[X3.2]])</f>
        <v>10</v>
      </c>
      <c r="D77" s="21">
        <f>SUM(Form_Responses13[[#This Row],[X4.1]:[X4.2]])</f>
        <v>10</v>
      </c>
      <c r="E77" s="21">
        <f>SUM(Form_Responses13[[#This Row],[X5.1]:[X5.3]])</f>
        <v>15</v>
      </c>
      <c r="F77" s="21">
        <f>SUM(Form_Responses13[[#This Row],[Y1]:[Y2]])</f>
        <v>10</v>
      </c>
      <c r="G77" s="26">
        <f>Form_Responses13[[#This Row],[Total]]</f>
        <v>70</v>
      </c>
    </row>
    <row r="78" spans="1:7" ht="13.2" x14ac:dyDescent="0.25">
      <c r="A78" s="20">
        <f>SUM(Form_Responses13[[#This Row],[X1.1]:[X1.3]])</f>
        <v>13</v>
      </c>
      <c r="B78" s="21">
        <f>SUM(Form_Responses13[[#This Row],[X2.1]:[X2.2]])</f>
        <v>8</v>
      </c>
      <c r="C78" s="21">
        <f>SUM(Form_Responses13[[#This Row],[X3.1]:[X3.2]])</f>
        <v>8</v>
      </c>
      <c r="D78" s="21">
        <f>SUM(Form_Responses13[[#This Row],[X4.1]:[X4.2]])</f>
        <v>6</v>
      </c>
      <c r="E78" s="21">
        <f>SUM(Form_Responses13[[#This Row],[X5.1]:[X5.3]])</f>
        <v>10</v>
      </c>
      <c r="F78" s="21">
        <f>SUM(Form_Responses13[[#This Row],[Y1]:[Y2]])</f>
        <v>7</v>
      </c>
      <c r="G78" s="26">
        <f>Form_Responses13[[#This Row],[Total]]</f>
        <v>52</v>
      </c>
    </row>
    <row r="79" spans="1:7" ht="13.2" x14ac:dyDescent="0.25">
      <c r="A79" s="20">
        <f>SUM(Form_Responses13[[#This Row],[X1.1]:[X1.3]])</f>
        <v>10</v>
      </c>
      <c r="B79" s="21">
        <f>SUM(Form_Responses13[[#This Row],[X2.1]:[X2.2]])</f>
        <v>8</v>
      </c>
      <c r="C79" s="21">
        <f>SUM(Form_Responses13[[#This Row],[X3.1]:[X3.2]])</f>
        <v>6</v>
      </c>
      <c r="D79" s="21">
        <f>SUM(Form_Responses13[[#This Row],[X4.1]:[X4.2]])</f>
        <v>8</v>
      </c>
      <c r="E79" s="21">
        <f>SUM(Form_Responses13[[#This Row],[X5.1]:[X5.3]])</f>
        <v>8</v>
      </c>
      <c r="F79" s="21">
        <f>SUM(Form_Responses13[[#This Row],[Y1]:[Y2]])</f>
        <v>7</v>
      </c>
      <c r="G79" s="26">
        <f>Form_Responses13[[#This Row],[Total]]</f>
        <v>47</v>
      </c>
    </row>
    <row r="80" spans="1:7" ht="13.2" x14ac:dyDescent="0.25">
      <c r="A80" s="20">
        <f>SUM(Form_Responses13[[#This Row],[X1.1]:[X1.3]])</f>
        <v>11</v>
      </c>
      <c r="B80" s="21">
        <f>SUM(Form_Responses13[[#This Row],[X2.1]:[X2.2]])</f>
        <v>8</v>
      </c>
      <c r="C80" s="21">
        <f>SUM(Form_Responses13[[#This Row],[X3.1]:[X3.2]])</f>
        <v>5</v>
      </c>
      <c r="D80" s="21">
        <f>SUM(Form_Responses13[[#This Row],[X4.1]:[X4.2]])</f>
        <v>7</v>
      </c>
      <c r="E80" s="21">
        <f>SUM(Form_Responses13[[#This Row],[X5.1]:[X5.3]])</f>
        <v>11</v>
      </c>
      <c r="F80" s="21">
        <f>SUM(Form_Responses13[[#This Row],[Y1]:[Y2]])</f>
        <v>6</v>
      </c>
      <c r="G80" s="26">
        <f>Form_Responses13[[#This Row],[Total]]</f>
        <v>48</v>
      </c>
    </row>
    <row r="81" spans="1:7" ht="13.2" x14ac:dyDescent="0.25">
      <c r="A81" s="20">
        <f>SUM(Form_Responses13[[#This Row],[X1.1]:[X1.3]])</f>
        <v>11</v>
      </c>
      <c r="B81" s="21">
        <f>SUM(Form_Responses13[[#This Row],[X2.1]:[X2.2]])</f>
        <v>7</v>
      </c>
      <c r="C81" s="21">
        <f>SUM(Form_Responses13[[#This Row],[X3.1]:[X3.2]])</f>
        <v>9</v>
      </c>
      <c r="D81" s="21">
        <f>SUM(Form_Responses13[[#This Row],[X4.1]:[X4.2]])</f>
        <v>9</v>
      </c>
      <c r="E81" s="21">
        <f>SUM(Form_Responses13[[#This Row],[X5.1]:[X5.3]])</f>
        <v>10</v>
      </c>
      <c r="F81" s="21">
        <f>SUM(Form_Responses13[[#This Row],[Y1]:[Y2]])</f>
        <v>6</v>
      </c>
      <c r="G81" s="26">
        <f>Form_Responses13[[#This Row],[Total]]</f>
        <v>52</v>
      </c>
    </row>
    <row r="82" spans="1:7" ht="13.2" x14ac:dyDescent="0.25">
      <c r="A82" s="20">
        <f>SUM(Form_Responses13[[#This Row],[X1.1]:[X1.3]])</f>
        <v>15</v>
      </c>
      <c r="B82" s="21">
        <f>SUM(Form_Responses13[[#This Row],[X2.1]:[X2.2]])</f>
        <v>10</v>
      </c>
      <c r="C82" s="21">
        <f>SUM(Form_Responses13[[#This Row],[X3.1]:[X3.2]])</f>
        <v>8</v>
      </c>
      <c r="D82" s="21">
        <f>SUM(Form_Responses13[[#This Row],[X4.1]:[X4.2]])</f>
        <v>10</v>
      </c>
      <c r="E82" s="21">
        <f>SUM(Form_Responses13[[#This Row],[X5.1]:[X5.3]])</f>
        <v>14</v>
      </c>
      <c r="F82" s="21">
        <f>SUM(Form_Responses13[[#This Row],[Y1]:[Y2]])</f>
        <v>8</v>
      </c>
      <c r="G82" s="26">
        <f>Form_Responses13[[#This Row],[Total]]</f>
        <v>65</v>
      </c>
    </row>
    <row r="83" spans="1:7" ht="13.2" x14ac:dyDescent="0.25">
      <c r="A83" s="23">
        <f>SUM(Form_Responses13[[#This Row],[X1.1]:[X1.3]])</f>
        <v>13</v>
      </c>
      <c r="B83" s="24">
        <f>SUM(Form_Responses13[[#This Row],[X2.1]:[X2.2]])</f>
        <v>10</v>
      </c>
      <c r="C83" s="24">
        <f>SUM(Form_Responses13[[#This Row],[X3.1]:[X3.2]])</f>
        <v>5</v>
      </c>
      <c r="D83" s="24">
        <f>SUM(Form_Responses13[[#This Row],[X4.1]:[X4.2]])</f>
        <v>7</v>
      </c>
      <c r="E83" s="24">
        <f>SUM(Form_Responses13[[#This Row],[X5.1]:[X5.3]])</f>
        <v>12</v>
      </c>
      <c r="F83" s="24">
        <f>SUM(Form_Responses13[[#This Row],[Y1]:[Y2]])</f>
        <v>9</v>
      </c>
      <c r="G83" s="27">
        <f>Form_Responses13[[#This Row],[Total]]</f>
        <v>56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Raw</vt:lpstr>
      <vt:lpstr>CookSpesifik</vt:lpstr>
      <vt:lpstr>CookGeneral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Hilmi</dc:creator>
  <cp:lastModifiedBy>Ahmad Hilmi</cp:lastModifiedBy>
  <dcterms:created xsi:type="dcterms:W3CDTF">2024-11-28T05:46:55Z</dcterms:created>
  <dcterms:modified xsi:type="dcterms:W3CDTF">2024-11-28T05:46:55Z</dcterms:modified>
</cp:coreProperties>
</file>