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<sst xmlns="http://schemas.openxmlformats.org/spreadsheetml/2006/main" count="21" uniqueCount="21">
  <si>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Variables</t>
  </si>
  <si>
    <t>Valeurs</t>
  </si>
  <si>
    <t>Unitee</t>
  </si>
  <si>
    <t>Moments d'Inertie I</t>
  </si>
  <si>
    <t>m4</t>
  </si>
  <si>
    <t>Module de Young E</t>
  </si>
  <si>
    <t>Pa (acier</t>
  </si>
  <si>
    <t>Longueur de la Lame L</t>
  </si>
  <si>
    <t>metre</t>
  </si>
  <si>
    <t>Coefficient de jauge G</t>
  </si>
  <si>
    <t>Pesanteur g</t>
  </si>
  <si>
    <t>m/s2</t>
  </si>
  <si>
    <t>Voltage d'entree</t>
  </si>
  <si>
    <t>V</t>
  </si>
  <si>
    <t>Masse (g)</t>
  </si>
  <si>
    <t>P = M*g</t>
  </si>
  <si>
    <t>l (metre)</t>
  </si>
  <si>
    <t>deformation (delta)</t>
  </si>
  <si>
    <t>ebsilone</t>
  </si>
  <si>
    <t>Variation de resistance deltaR/R</t>
  </si>
  <si>
    <t>Vm (mV)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</si>
</sst>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11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1" fillId="0" fontId="1" numFmtId="11" xfId="0" applyBorder="1" applyFont="1" applyNumberFormat="1"/>
    <xf borderId="3" fillId="0" fontId="1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/>
      <c r="C2" s="3" t="s">
        <v>1</v>
      </c>
      <c r="D2" s="3" t="s">
        <v>2</v>
      </c>
    </row>
    <row r="3">
      <c r="A3" s="4" t="s">
        <v>3</v>
      </c>
      <c r="B3" s="2"/>
      <c r="C3" s="5">
        <v>2.0E-11</v>
      </c>
      <c r="D3" s="6" t="s">
        <v>4</v>
      </c>
    </row>
    <row r="4">
      <c r="A4" s="4" t="s">
        <v>5</v>
      </c>
      <c r="B4" s="2"/>
      <c r="C4" s="5">
        <v>2.0E11</v>
      </c>
      <c r="D4" s="6" t="s">
        <v>6</v>
      </c>
    </row>
    <row r="5">
      <c r="A5" s="4" t="s">
        <v>7</v>
      </c>
      <c r="B5" s="2"/>
      <c r="C5" s="6">
        <v>0.31</v>
      </c>
      <c r="D5" s="6" t="s">
        <v>8</v>
      </c>
    </row>
    <row r="6">
      <c r="A6" s="4" t="s">
        <v>9</v>
      </c>
      <c r="B6" s="2"/>
      <c r="C6" s="6">
        <v>2.1</v>
      </c>
      <c r="D6" s="7"/>
    </row>
    <row r="7">
      <c r="A7" s="4" t="s">
        <v>10</v>
      </c>
      <c r="B7" s="2"/>
      <c r="C7" s="6">
        <v>10.0</v>
      </c>
      <c r="D7" s="6" t="s">
        <v>11</v>
      </c>
    </row>
    <row r="8">
      <c r="A8" s="4" t="s">
        <v>12</v>
      </c>
      <c r="B8" s="2"/>
      <c r="C8" s="6">
        <v>5.0</v>
      </c>
      <c r="D8" s="6" t="s">
        <v>13</v>
      </c>
    </row>
    <row r="12">
      <c r="A12" s="3" t="s">
        <v>14</v>
      </c>
      <c r="B12" s="3" t="s">
        <v>15</v>
      </c>
      <c r="C12" s="3" t="s">
        <v>16</v>
      </c>
      <c r="D12" s="1" t="s">
        <v>17</v>
      </c>
      <c r="E12" s="2"/>
      <c r="F12" s="3" t="s">
        <v>18</v>
      </c>
      <c r="G12" s="1" t="s">
        <v>19</v>
      </c>
      <c r="H12" s="2"/>
      <c r="I12" s="3" t="s">
        <v>20</v>
      </c>
    </row>
    <row r="13">
      <c r="A13" s="6">
        <v>20.0</v>
      </c>
      <c r="B13" s="7">
        <f>A13*C7</f>
        <v>200</v>
      </c>
      <c r="C13" s="6">
        <v>0.27</v>
      </c>
      <c r="D13" s="8">
        <f>(B13*C13*C13)/(2*C4*C3)</f>
        <v>1.8225</v>
      </c>
      <c r="E13" s="2"/>
      <c r="F13" s="9">
        <f>D13/C5</f>
        <v>5.879032258</v>
      </c>
      <c r="G13" s="8">
        <f>C6*F13</f>
        <v>12.34596774</v>
      </c>
      <c r="H13" s="2"/>
      <c r="I13" s="9">
        <f>G13*C8</f>
        <v>61.72983871</v>
      </c>
    </row>
    <row r="14">
      <c r="A14" s="6">
        <v>40.0</v>
      </c>
      <c r="B14" s="7">
        <f>A14*C7</f>
        <v>400</v>
      </c>
      <c r="C14" s="6">
        <v>0.27</v>
      </c>
      <c r="D14" s="8">
        <f>(B14*C14*C14)/(2*C3*C4)</f>
        <v>3.645</v>
      </c>
      <c r="E14" s="2"/>
      <c r="F14" s="9">
        <f>D14/C5</f>
        <v>11.75806452</v>
      </c>
      <c r="G14" s="8">
        <f>F14*C6</f>
        <v>24.69193548</v>
      </c>
      <c r="H14" s="2"/>
      <c r="I14" s="9">
        <f>G14*C8</f>
        <v>123.4596774</v>
      </c>
    </row>
    <row r="15">
      <c r="A15" s="6">
        <v>50.0</v>
      </c>
      <c r="B15" s="7">
        <f>A15*C7</f>
        <v>500</v>
      </c>
      <c r="C15" s="6">
        <v>0.27</v>
      </c>
      <c r="D15" s="8">
        <f>(B15*C15*C15)/(2*C4*C3)</f>
        <v>4.55625</v>
      </c>
      <c r="E15" s="2"/>
      <c r="F15" s="9">
        <f>D15/C5</f>
        <v>14.69758065</v>
      </c>
      <c r="G15" s="8">
        <f>C6*F15</f>
        <v>30.86491935</v>
      </c>
      <c r="H15" s="2"/>
      <c r="I15" s="9">
        <f>G15*C8</f>
        <v>154.3245968</v>
      </c>
    </row>
    <row r="16">
      <c r="A16" s="6">
        <v>100.0</v>
      </c>
      <c r="B16" s="7">
        <f>A16*C7</f>
        <v>1000</v>
      </c>
      <c r="C16" s="6">
        <v>0.27</v>
      </c>
      <c r="D16" s="8">
        <f>(B16*C16*C16)/(2*C3*C4)</f>
        <v>9.1125</v>
      </c>
      <c r="E16" s="2"/>
      <c r="F16" s="9">
        <f>D16/C5</f>
        <v>29.39516129</v>
      </c>
      <c r="G16" s="8">
        <f>C6*F16</f>
        <v>61.72983871</v>
      </c>
      <c r="H16" s="2"/>
      <c r="I16" s="9">
        <f>G16*C8</f>
        <v>308.6491935</v>
      </c>
    </row>
  </sheetData>
  <mergeCells count="18">
    <mergeCell ref="A3:B3"/>
    <mergeCell ref="A4:B4"/>
    <mergeCell ref="A5:B5"/>
    <mergeCell ref="A6:B6"/>
    <mergeCell ref="A7:B7"/>
    <mergeCell ref="A8:B8"/>
    <mergeCell ref="G12:H12"/>
    <mergeCell ref="A2:B2"/>
    <mergeCell ref="G15:H15"/>
    <mergeCell ref="G16:H16"/>
    <mergeCell ref="D12:E12"/>
    <mergeCell ref="D13:E13"/>
    <mergeCell ref="G13:H13"/>
    <mergeCell ref="D14:E14"/>
    <mergeCell ref="G14:H14"/>
    <mergeCell ref="D15:E15"/>
    <mergeCell ref="D17:E17"/>
    <mergeCell ref="D16:E16"/>
  </mergeCells>
  <drawing r:id="rId1"/>
</worksheet>
</file>