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67" firstSheet="0" activeTab="0"/>
  </bookViews>
  <sheets>
    <sheet name="GanttChart" sheetId="1" state="visible" r:id="rId2"/>
  </sheets>
  <definedNames>
    <definedName function="false" hidden="false" localSheetId="0" name="_xlnm.Print_Area" vbProcedure="false">GanttChart!$A$3:$IO$22</definedName>
    <definedName function="false" hidden="false" name="Excel_BuiltIn_Print_Area_1" vbProcedure="false">GanttChart!$A$3:$IO$31</definedName>
  </definedNames>
  <calcPr iterateCount="100" refMode="A1" iterate="false" iterateDelta="0.001"/>
</workbook>
</file>

<file path=xl/comments1.xml><?xml version="1.0" encoding="utf-8"?>
<comments xmlns="http://schemas.openxmlformats.org/spreadsheetml/2006/main" xmlns:xdr="http://schemas.openxmlformats.org/drawingml/2006/spreadsheetDrawing">
  <authors>
    <author/>
  </authors>
  <commentList>
    <comment ref="A9" authorId="0">
      <text>
        <r>
          <rPr>
            <b val="true"/>
            <sz val="8"/>
            <color rgb="FF000000"/>
            <rFont val="Arial"/>
            <family val="2"/>
          </rPr>
          <t xml:space="preserve">Work Breakdown Structure
</t>
        </r>
        <r>
          <rPr>
            <sz val="8"/>
            <color rgb="FF000000"/>
            <rFont val="Arial"/>
            <family val="2"/>
          </rPr>
          <t xml:space="preserve">Enter the Task# and Subtask#
2
2.1
2.2
etc.</t>
        </r>
      </text>
    </comment>
    <comment ref="D9" authorId="0">
      <text>
        <r>
          <rPr>
            <b val="true"/>
            <sz val="8"/>
            <color rgb="FF000000"/>
            <rFont val="Arial"/>
            <family val="2"/>
          </rPr>
          <t xml:space="preserve">Start Date
</t>
        </r>
        <r>
          <rPr>
            <sz val="8"/>
            <color rgb="FF000000"/>
            <rFont val="Arial"/>
            <family val="2"/>
          </rPr>
          <t xml:space="preserve">Enter the starting date for this task. To associate the start date with the end of another task, enter a formula in the start date that refers to the end date of that task.</t>
        </r>
      </text>
    </comment>
    <comment ref="E9" authorId="0">
      <text>
        <r>
          <rPr>
            <b val="true"/>
            <sz val="8"/>
            <color rgb="FF000000"/>
            <rFont val="Arial"/>
            <family val="2"/>
          </rPr>
          <t xml:space="preserve">End Date
</t>
        </r>
        <r>
          <rPr>
            <sz val="8"/>
            <color rgb="FF000000"/>
            <rFont val="Arial"/>
            <family val="2"/>
          </rPr>
          <t xml:space="preserve">The ending date is calculated by adding the Duration (calendar days) to the Start date minus 1 day, because the task duration is from the </t>
        </r>
        <r>
          <rPr>
            <b val="true"/>
            <sz val="8"/>
            <color rgb="FF000000"/>
            <rFont val="Arial"/>
            <family val="2"/>
          </rPr>
          <t xml:space="preserve">beginning</t>
        </r>
        <r>
          <rPr>
            <sz val="8"/>
            <color rgb="FF000000"/>
            <rFont val="Arial"/>
            <family val="2"/>
          </rPr>
          <t xml:space="preserve"> of the </t>
        </r>
        <r>
          <rPr>
            <b val="true"/>
            <sz val="8"/>
            <color rgb="FF000000"/>
            <rFont val="Arial"/>
            <family val="2"/>
          </rPr>
          <t xml:space="preserve">Start</t>
        </r>
        <r>
          <rPr>
            <sz val="8"/>
            <color rgb="FF000000"/>
            <rFont val="Arial"/>
            <family val="2"/>
          </rPr>
          <t xml:space="preserve"> day to the </t>
        </r>
        <r>
          <rPr>
            <b val="true"/>
            <sz val="8"/>
            <color rgb="FF000000"/>
            <rFont val="Arial"/>
            <family val="2"/>
          </rPr>
          <t xml:space="preserve">end</t>
        </r>
        <r>
          <rPr>
            <sz val="8"/>
            <color rgb="FF000000"/>
            <rFont val="Arial"/>
            <family val="2"/>
          </rPr>
          <t xml:space="preserve"> of the </t>
        </r>
        <r>
          <rPr>
            <b val="true"/>
            <sz val="8"/>
            <color rgb="FF000000"/>
            <rFont val="Arial"/>
            <family val="2"/>
          </rPr>
          <t xml:space="preserve">End</t>
        </r>
        <r>
          <rPr>
            <sz val="8"/>
            <color rgb="FF000000"/>
            <rFont val="Arial"/>
            <family val="2"/>
          </rPr>
          <t xml:space="preserve"> day.
</t>
        </r>
      </text>
    </comment>
    <comment ref="F9" authorId="0">
      <text>
        <r>
          <rPr>
            <b val="true"/>
            <sz val="8"/>
            <color rgb="FF000000"/>
            <rFont val="Arial"/>
            <family val="2"/>
          </rPr>
          <t xml:space="preserve">Duration (Calendar Days)
</t>
        </r>
        <r>
          <rPr>
            <sz val="8"/>
            <color rgb="FF000000"/>
            <rFont val="Arial"/>
            <family val="2"/>
          </rPr>
          <t xml:space="preserve">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F11=MAX(E12:E15)-D11</t>
        </r>
      </text>
    </comment>
    <comment ref="G9" authorId="0">
      <text>
        <r>
          <rPr>
            <b val="true"/>
            <sz val="8"/>
            <color rgb="FF000000"/>
            <rFont val="Arial"/>
            <family val="2"/>
          </rPr>
          <t xml:space="preserve">Percent Complete
</t>
        </r>
        <r>
          <rPr>
            <sz val="8"/>
            <color rgb="FF000000"/>
            <rFont val="Arial"/>
            <family val="2"/>
          </rPr>
          <t xml:space="preserve">Update the status of this task by entering the percent complete (between 0% and 100%).
For the main tasks, you can use a weighted average of the sub tasks by adding the formula:
G11=SUMPRODUCT(F12:F15,G12:G15)/SUM(F12:F15)
Note: If you insert rows, make sure that the calculation is updated correctly.</t>
        </r>
      </text>
    </comment>
    <comment ref="H9" authorId="0">
      <text>
        <r>
          <rPr>
            <b val="true"/>
            <sz val="8"/>
            <color rgb="FF000000"/>
            <rFont val="Arial"/>
            <family val="2"/>
          </rPr>
          <t xml:space="preserve">Working Days
</t>
        </r>
        <r>
          <rPr>
            <sz val="8"/>
            <color rgb="FF000000"/>
            <rFont val="Arial"/>
            <family val="2"/>
          </rPr>
          <t xml:space="preserve">Counts only Mon-Fri, using the NETWORKDAYS() formula. When planning work based upon the number of working days, adjust the Duration until the desired # of working days is reached.
</t>
        </r>
        <r>
          <rPr>
            <i val="true"/>
            <sz val="8"/>
            <color rgb="FF000000"/>
            <rFont val="Arial"/>
            <family val="2"/>
          </rPr>
          <t xml:space="preserve">Note: </t>
        </r>
        <r>
          <rPr>
            <sz val="8"/>
            <color rgb="FF000000"/>
            <rFont val="Arial"/>
            <family val="2"/>
          </rPr>
          <t xml:space="preserve">If the start date is later changed, the number of working days may also change.</t>
        </r>
      </text>
    </comment>
    <comment ref="I9" authorId="0">
      <text>
        <r>
          <rPr>
            <b val="true"/>
            <sz val="8"/>
            <color rgb="FF000000"/>
            <rFont val="Arial"/>
            <family val="2"/>
          </rPr>
          <t xml:space="preserve">Calendar Days Complete
</t>
        </r>
        <r>
          <rPr>
            <sz val="8"/>
            <color rgb="FF000000"/>
            <rFont val="Arial"/>
            <family val="2"/>
          </rPr>
          <t xml:space="preserve">This column is calculated by multiplying the Duration by the %Complete and rounding down to the nearest integer.</t>
        </r>
      </text>
    </comment>
    <comment ref="J1" authorId="0">
      <text>
        <r>
          <rPr>
            <b val="true"/>
            <u val="single"/>
            <sz val="8"/>
            <color rgb="FF000000"/>
            <rFont val="Arial"/>
            <family val="2"/>
          </rPr>
          <t xml:space="preserve">Limited Use Policy
</t>
        </r>
        <r>
          <rPr>
            <sz val="8"/>
            <color rgb="FF000000"/>
            <rFont val="Arial"/>
            <family val="2"/>
          </rPr>
          <t xml:space="preserve">You may download this template ("Software") free of charge, make archival copies, and customize the Software for </t>
        </r>
        <r>
          <rPr>
            <b val="true"/>
            <sz val="8"/>
            <color rgb="FF000000"/>
            <rFont val="Arial"/>
            <family val="2"/>
          </rPr>
          <t xml:space="preserve">personal use only</t>
        </r>
        <r>
          <rPr>
            <sz val="8"/>
            <color rgb="FF000000"/>
            <rFont val="Arial"/>
            <family val="2"/>
          </rPr>
          <t xml:space="preserve">. This Software or any document including or derived from this Software </t>
        </r>
        <r>
          <rPr>
            <b val="true"/>
            <sz val="8"/>
            <color rgb="FFFF0000"/>
            <rFont val="Arial"/>
            <family val="2"/>
          </rPr>
          <t xml:space="preserve">may NOT be sold, distributed, or placed on a public server such as the internet</t>
        </r>
        <r>
          <rPr>
            <sz val="8"/>
            <color rgb="FF000000"/>
            <rFont val="Arial"/>
            <family val="2"/>
          </rPr>
          <t xml:space="preserve"> without the express written permission of Vertex42 LLC.
</t>
        </r>
        <r>
          <rPr>
            <b val="true"/>
            <sz val="8"/>
            <color rgb="FF000000"/>
            <rFont val="Arial"/>
            <family val="2"/>
          </rPr>
          <t xml:space="preserve">You may not remove or alter any logo, trademark, copyright, hyperlinks, disclaimers, terms of use, or other proprietary notices</t>
        </r>
        <r>
          <rPr>
            <sz val="8"/>
            <color rgb="FF000000"/>
            <rFont val="Arial"/>
            <family val="2"/>
          </rPr>
          <t xml:space="preserve"> within the Software.
We define </t>
        </r>
        <r>
          <rPr>
            <b val="true"/>
            <sz val="8"/>
            <color rgb="FF000000"/>
            <rFont val="Arial"/>
            <family val="2"/>
          </rPr>
          <t xml:space="preserve">"Personal use"</t>
        </r>
        <r>
          <rPr>
            <sz val="8"/>
            <color rgb="FF000000"/>
            <rFont val="Arial"/>
            <family val="2"/>
          </rPr>
          <t xml:space="preserve"> as </t>
        </r>
        <r>
          <rPr>
            <b val="true"/>
            <sz val="8"/>
            <color rgb="FFFF0000"/>
            <rFont val="Arial"/>
            <family val="2"/>
          </rPr>
          <t xml:space="preserve">Non-Commercial</t>
        </r>
        <r>
          <rPr>
            <sz val="8"/>
            <color rgb="FF000000"/>
            <rFont val="Arial"/>
            <family val="2"/>
          </rPr>
          <t xml:space="preserve"> use by you, your family, or by your close personal friends, on a computer not owned by a business or commercial entity.
We define </t>
        </r>
        <r>
          <rPr>
            <b val="true"/>
            <sz val="8"/>
            <color rgb="FF000000"/>
            <rFont val="Arial"/>
            <family val="2"/>
          </rPr>
          <t xml:space="preserve">"Commercial use"</t>
        </r>
        <r>
          <rPr>
            <sz val="8"/>
            <color rgb="FF000000"/>
            <rFont val="Arial"/>
            <family val="2"/>
          </rPr>
          <t xml:space="preserve"> as any use in which a corporation or business or commercial entity derives or attempts to derive monetary gain and benefit, either directly or indirectly, from the use of the Software. This includes Government and Military entities, corporations, LLCs, sole-proprietorships, home-based businesses, and internet-based businesses.
</t>
        </r>
        <r>
          <rPr>
            <b val="true"/>
            <u val="single"/>
            <sz val="8"/>
            <color rgb="FF000000"/>
            <rFont val="Arial"/>
            <family val="2"/>
          </rPr>
          <t xml:space="preserve">
No Warranties
</t>
        </r>
        <r>
          <rPr>
            <sz val="8"/>
            <color rgb="FF000000"/>
            <rFont val="Arial"/>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t>
        </r>
        <r>
          <rPr>
            <b val="true"/>
            <u val="single"/>
            <sz val="8"/>
            <color rgb="FF000000"/>
            <rFont val="Arial"/>
            <family val="2"/>
          </rPr>
          <t xml:space="preserve">Limitation of Liability
</t>
        </r>
        <r>
          <rPr>
            <sz val="8"/>
            <color rgb="FF000000"/>
            <rFont val="Arial"/>
            <family val="2"/>
          </rPr>
          <t xml:space="preserve">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 ref="J9" authorId="0">
      <text>
        <r>
          <rPr>
            <b val="true"/>
            <sz val="8"/>
            <color rgb="FF000000"/>
            <rFont val="Arial"/>
            <family val="2"/>
          </rPr>
          <t xml:space="preserve">Calendar Days Remaining
</t>
        </r>
        <r>
          <rPr>
            <sz val="8"/>
            <color rgb="FF000000"/>
            <rFont val="Arial"/>
            <family val="2"/>
          </rPr>
          <t xml:space="preserve">This column is calculated by subtracted the Days Complete from the Duration.</t>
        </r>
      </text>
    </comment>
  </commentList>
</comments>
</file>

<file path=xl/sharedStrings.xml><?xml version="1.0" encoding="utf-8"?>
<sst xmlns="http://schemas.openxmlformats.org/spreadsheetml/2006/main" count="42" uniqueCount="39">
  <si>
    <t>Gantt Chart</t>
  </si>
  <si>
    <t>© 2008 Vertex42 LLC</t>
  </si>
  <si>
    <t>BRO IDS log files visualizer and analyzer</t>
  </si>
  <si>
    <t>Project supervisor:</t>
  </si>
  <si>
    <t>Dr.Ali Hadi</t>
  </si>
  <si>
    <t>Today's Date:</t>
  </si>
  <si>
    <t>(vertical red line)</t>
  </si>
  <si>
    <t>[42]</t>
  </si>
  <si>
    <t>Start Date:</t>
  </si>
  <si>
    <t>First Day of Week (Sun=1):</t>
  </si>
  <si>
    <t>WBS</t>
  </si>
  <si>
    <t>Tasks</t>
  </si>
  <si>
    <t>Task Lead</t>
  </si>
  <si>
    <t>Start</t>
  </si>
  <si>
    <t>End</t>
  </si>
  <si>
    <t>Duration (Days)</t>
  </si>
  <si>
    <t>% Complete</t>
  </si>
  <si>
    <t>Working Days</t>
  </si>
  <si>
    <t>Days Complete</t>
  </si>
  <si>
    <t>Days Remaining</t>
  </si>
  <si>
    <t>1</t>
  </si>
  <si>
    <t>designing interface</t>
  </si>
  <si>
    <t>Ahmad</t>
  </si>
  <si>
    <t>1.1</t>
  </si>
  <si>
    <t>load log files design</t>
  </si>
  <si>
    <t>1.2</t>
  </si>
  <si>
    <t>designing the time line of traffic</t>
  </si>
  <si>
    <t>2</t>
  </si>
  <si>
    <t>learn python3</t>
  </si>
  <si>
    <t>Mosab</t>
  </si>
  <si>
    <t>2.4</t>
  </si>
  <si>
    <t>3</t>
  </si>
  <si>
    <t>Task Category 3</t>
  </si>
  <si>
    <t>Bill</t>
  </si>
  <si>
    <t>3.1</t>
  </si>
  <si>
    <t>Sub Task</t>
  </si>
  <si>
    <t>3.2</t>
  </si>
  <si>
    <t>3.3</t>
  </si>
  <si>
    <t>3.4</t>
  </si>
</sst>
</file>

<file path=xl/styles.xml><?xml version="1.0" encoding="utf-8"?>
<styleSheet xmlns="http://schemas.openxmlformats.org/spreadsheetml/2006/main">
  <numFmts count="8">
    <numFmt numFmtId="164" formatCode="GENERAL"/>
    <numFmt numFmtId="165" formatCode="M/D/YYYY"/>
    <numFmt numFmtId="166" formatCode="\(DDD\)"/>
    <numFmt numFmtId="167" formatCode="DD&quot; - &quot;MMM&quot; - &quot;YY"/>
    <numFmt numFmtId="168" formatCode="@"/>
    <numFmt numFmtId="169" formatCode="M/DD/YY"/>
    <numFmt numFmtId="170" formatCode="0"/>
    <numFmt numFmtId="171" formatCode="0%"/>
  </numFmts>
  <fonts count="32">
    <font>
      <sz val="10"/>
      <name val="Arial"/>
      <family val="2"/>
    </font>
    <font>
      <sz val="10"/>
      <name val="Arial"/>
      <family val="0"/>
    </font>
    <font>
      <sz val="10"/>
      <name val="Arial"/>
      <family val="0"/>
    </font>
    <font>
      <sz val="10"/>
      <name val="Arial"/>
      <family val="0"/>
    </font>
    <font>
      <b val="true"/>
      <sz val="18"/>
      <color rgb="FF003366"/>
      <name val="Trebuchet MS"/>
      <family val="2"/>
    </font>
    <font>
      <b val="true"/>
      <sz val="14"/>
      <color rgb="FF800000"/>
      <name val="Trebuchet MS"/>
      <family val="2"/>
    </font>
    <font>
      <sz val="6"/>
      <name val="Trebuchet MS"/>
      <family val="2"/>
    </font>
    <font>
      <sz val="8"/>
      <name val="Trebuchet MS"/>
      <family val="2"/>
    </font>
    <font>
      <sz val="8"/>
      <color rgb="FFC0C0C0"/>
      <name val="Arial"/>
      <family val="2"/>
    </font>
    <font>
      <u val="single"/>
      <sz val="10"/>
      <color rgb="FF0000FF"/>
      <name val="Arial"/>
      <family val="2"/>
    </font>
    <font>
      <u val="single"/>
      <sz val="8"/>
      <color rgb="FF0000FF"/>
      <name val="Arial"/>
      <family val="2"/>
    </font>
    <font>
      <b val="true"/>
      <sz val="12"/>
      <name val="Arial"/>
      <family val="2"/>
    </font>
    <font>
      <sz val="8"/>
      <name val="Arial"/>
      <family val="2"/>
    </font>
    <font>
      <sz val="10"/>
      <color rgb="FFFFFFFF"/>
      <name val="Arial"/>
      <family val="2"/>
    </font>
    <font>
      <i val="true"/>
      <sz val="8"/>
      <name val="Arial"/>
      <family val="2"/>
    </font>
    <font>
      <i val="true"/>
      <sz val="10"/>
      <color rgb="FFFFFFFF"/>
      <name val="Arial"/>
      <family val="2"/>
    </font>
    <font>
      <b val="true"/>
      <sz val="8"/>
      <name val="Arial"/>
      <family val="2"/>
    </font>
    <font>
      <b val="true"/>
      <sz val="10"/>
      <name val="Arial"/>
      <family val="2"/>
    </font>
    <font>
      <b val="true"/>
      <sz val="8"/>
      <name val="Arial Narrow"/>
      <family val="2"/>
    </font>
    <font>
      <sz val="8"/>
      <name val="Arial Narrow"/>
      <family val="2"/>
    </font>
    <font>
      <b val="true"/>
      <sz val="8"/>
      <color rgb="FF000000"/>
      <name val="Arial"/>
      <family val="2"/>
    </font>
    <font>
      <sz val="8"/>
      <color rgb="FF000000"/>
      <name val="Arial"/>
      <family val="2"/>
    </font>
    <font>
      <i val="true"/>
      <sz val="8"/>
      <color rgb="FF000000"/>
      <name val="Arial"/>
      <family val="2"/>
    </font>
    <font>
      <b val="true"/>
      <u val="single"/>
      <sz val="8"/>
      <color rgb="FF000000"/>
      <name val="Arial"/>
      <family val="2"/>
    </font>
    <font>
      <b val="true"/>
      <sz val="8"/>
      <color rgb="FFFF0000"/>
      <name val="Arial"/>
      <family val="2"/>
    </font>
    <font>
      <b val="true"/>
      <sz val="10"/>
      <color rgb="FF008000"/>
      <name val="Arial"/>
      <family val="2"/>
    </font>
    <font>
      <b val="true"/>
      <i val="true"/>
      <sz val="10"/>
      <name val="Arial"/>
      <family val="2"/>
    </font>
    <font>
      <i val="true"/>
      <sz val="10"/>
      <name val="Arial"/>
      <family val="2"/>
    </font>
    <font>
      <b val="true"/>
      <sz val="10"/>
      <color rgb="FFFF0000"/>
      <name val="Arial"/>
      <family val="2"/>
    </font>
    <font>
      <b val="true"/>
      <sz val="10"/>
      <color rgb="FF0000FF"/>
      <name val="Arial"/>
      <family val="2"/>
    </font>
    <font>
      <b val="true"/>
      <sz val="10"/>
      <color rgb="FFFF00FF"/>
      <name val="Arial"/>
      <family val="2"/>
    </font>
    <font>
      <sz val="10"/>
      <color rgb="FF000000"/>
      <name val="Arial"/>
      <family val="2"/>
    </font>
  </fonts>
  <fills count="5">
    <fill>
      <patternFill patternType="none"/>
    </fill>
    <fill>
      <patternFill patternType="gray125"/>
    </fill>
    <fill>
      <patternFill patternType="solid">
        <fgColor rgb="FFEAEAEA"/>
        <bgColor rgb="FFFFFFFF"/>
      </patternFill>
    </fill>
    <fill>
      <patternFill patternType="solid">
        <fgColor rgb="FF99FF99"/>
        <bgColor rgb="FFCCFFCC"/>
      </patternFill>
    </fill>
    <fill>
      <patternFill patternType="solid">
        <fgColor rgb="FFCCFFCC"/>
        <bgColor rgb="FFCCFFFF"/>
      </patternFill>
    </fill>
  </fills>
  <borders count="5">
    <border diagonalUp="false" diagonalDown="false">
      <left/>
      <right/>
      <top/>
      <bottom/>
      <diagonal/>
    </border>
    <border diagonalUp="false" diagonalDown="false">
      <left/>
      <right/>
      <top/>
      <bottom style="thin"/>
      <diagonal/>
    </border>
    <border diagonalUp="false" diagonalDown="false">
      <left/>
      <right/>
      <top/>
      <bottom style="thick"/>
      <diagonal/>
    </border>
    <border diagonalUp="false" diagonalDown="false">
      <left style="thin">
        <color rgb="FFC0C0C0"/>
      </left>
      <right style="thin">
        <color rgb="FFC0C0C0"/>
      </right>
      <top/>
      <bottom style="thick"/>
      <diagonal/>
    </border>
    <border diagonalUp="false" diagonalDown="false">
      <left/>
      <right/>
      <top style="thin">
        <color rgb="FFEAEAEA"/>
      </top>
      <bottom style="thin">
        <color rgb="FFEAEAE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false" applyProtection="false"/>
    <xf numFmtId="164" fontId="9"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true" applyBorder="true" applyAlignment="true" applyProtection="false">
      <alignment horizontal="right" vertical="bottom" textRotation="0" wrapText="false" indent="0" shrinkToFit="false"/>
      <protection locked="true" hidden="false"/>
    </xf>
    <xf numFmtId="165"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15"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17"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90" wrapText="true" indent="0" shrinkToFit="false"/>
      <protection locked="true" hidden="false"/>
    </xf>
    <xf numFmtId="164" fontId="0" fillId="0" borderId="2" xfId="0" applyFont="true" applyBorder="true" applyAlignment="true" applyProtection="false">
      <alignment horizontal="center" vertical="bottom" textRotation="9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7" fontId="12" fillId="0" borderId="3"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8" fontId="12"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8" fontId="12" fillId="2" borderId="4" xfId="0" applyFont="true" applyBorder="true" applyAlignment="true" applyProtection="false">
      <alignment horizontal="left" vertical="bottom" textRotation="0" wrapText="false" indent="0" shrinkToFit="false"/>
      <protection locked="true" hidden="false"/>
    </xf>
    <xf numFmtId="164" fontId="18" fillId="2" borderId="4" xfId="0" applyFont="true" applyBorder="true" applyAlignment="true" applyProtection="false">
      <alignment horizontal="general" vertical="bottom" textRotation="0" wrapText="true" indent="0" shrinkToFit="false"/>
      <protection locked="true" hidden="false"/>
    </xf>
    <xf numFmtId="164" fontId="19" fillId="2" borderId="4" xfId="0" applyFont="true" applyBorder="true" applyAlignment="false" applyProtection="false">
      <alignment horizontal="general" vertical="bottom" textRotation="0" wrapText="false" indent="0" shrinkToFit="false"/>
      <protection locked="true" hidden="false"/>
    </xf>
    <xf numFmtId="169" fontId="12" fillId="3" borderId="4" xfId="0" applyFont="true" applyBorder="true" applyAlignment="true" applyProtection="false">
      <alignment horizontal="right" vertical="bottom" textRotation="0" wrapText="false" indent="0" shrinkToFit="false"/>
      <protection locked="true" hidden="false"/>
    </xf>
    <xf numFmtId="169" fontId="12" fillId="2" borderId="4" xfId="0" applyFont="true" applyBorder="true" applyAlignment="true" applyProtection="false">
      <alignment horizontal="right" vertical="bottom" textRotation="0" wrapText="false" indent="0" shrinkToFit="false"/>
      <protection locked="true" hidden="false"/>
    </xf>
    <xf numFmtId="170" fontId="12" fillId="3" borderId="4" xfId="0" applyFont="true" applyBorder="true" applyAlignment="true" applyProtection="false">
      <alignment horizontal="center" vertical="bottom" textRotation="0" wrapText="false" indent="0" shrinkToFit="false"/>
      <protection locked="true" hidden="false"/>
    </xf>
    <xf numFmtId="171" fontId="12" fillId="3" borderId="4" xfId="19" applyFont="true" applyBorder="true" applyAlignment="true" applyProtection="true">
      <alignment horizontal="center" vertical="bottom" textRotation="0" wrapText="false" indent="0" shrinkToFit="false"/>
      <protection locked="true" hidden="false"/>
    </xf>
    <xf numFmtId="170" fontId="12" fillId="2" borderId="4" xfId="0" applyFont="true" applyBorder="true" applyAlignment="true" applyProtection="false">
      <alignment horizontal="center" vertical="bottom" textRotation="0" wrapText="false" indent="0" shrinkToFit="false"/>
      <protection locked="true" hidden="false"/>
    </xf>
    <xf numFmtId="170" fontId="12" fillId="2" borderId="4" xfId="19" applyFont="true" applyBorder="true" applyAlignment="true" applyProtection="true">
      <alignment horizontal="center" vertical="bottom" textRotation="0" wrapText="false" indent="0" shrinkToFit="false"/>
      <protection locked="true" hidden="false"/>
    </xf>
    <xf numFmtId="164" fontId="12" fillId="2" borderId="4" xfId="0" applyFont="true" applyBorder="true" applyAlignment="false" applyProtection="false">
      <alignment horizontal="general" vertical="bottom" textRotation="0" wrapText="false" indent="0" shrinkToFit="false"/>
      <protection locked="true" hidden="false"/>
    </xf>
    <xf numFmtId="168" fontId="12" fillId="0" borderId="4" xfId="0" applyFont="true" applyBorder="true" applyAlignment="true" applyProtection="false">
      <alignment horizontal="left" vertical="bottom" textRotation="0" wrapText="false" indent="0" shrinkToFit="false"/>
      <protection locked="true" hidden="false"/>
    </xf>
    <xf numFmtId="164" fontId="19" fillId="0" borderId="4" xfId="0" applyFont="true" applyBorder="true" applyAlignment="true" applyProtection="false">
      <alignment horizontal="general" vertical="bottom" textRotation="0" wrapText="true" indent="0" shrinkToFit="false"/>
      <protection locked="true" hidden="false"/>
    </xf>
    <xf numFmtId="164" fontId="19" fillId="0" borderId="4" xfId="0" applyFont="true" applyBorder="true" applyAlignment="false" applyProtection="false">
      <alignment horizontal="general" vertical="bottom" textRotation="0" wrapText="false" indent="0" shrinkToFit="false"/>
      <protection locked="true" hidden="false"/>
    </xf>
    <xf numFmtId="169" fontId="12" fillId="4" borderId="4" xfId="0" applyFont="true" applyBorder="true" applyAlignment="true" applyProtection="false">
      <alignment horizontal="right" vertical="bottom" textRotation="0" wrapText="false" indent="0" shrinkToFit="false"/>
      <protection locked="true" hidden="false"/>
    </xf>
    <xf numFmtId="169" fontId="12" fillId="0" borderId="4" xfId="0" applyFont="true" applyBorder="true" applyAlignment="true" applyProtection="false">
      <alignment horizontal="right" vertical="bottom" textRotation="0" wrapText="false" indent="0" shrinkToFit="false"/>
      <protection locked="true" hidden="false"/>
    </xf>
    <xf numFmtId="170" fontId="12" fillId="4" borderId="4" xfId="0" applyFont="true" applyBorder="true" applyAlignment="true" applyProtection="false">
      <alignment horizontal="center" vertical="bottom" textRotation="0" wrapText="false" indent="0" shrinkToFit="false"/>
      <protection locked="true" hidden="false"/>
    </xf>
    <xf numFmtId="171" fontId="12" fillId="4" borderId="4" xfId="19" applyFont="true" applyBorder="true" applyAlignment="true" applyProtection="true">
      <alignment horizontal="center" vertical="bottom" textRotation="0" wrapText="false" indent="0" shrinkToFit="false"/>
      <protection locked="true" hidden="false"/>
    </xf>
    <xf numFmtId="170" fontId="12" fillId="0" borderId="4" xfId="0" applyFont="true" applyBorder="true" applyAlignment="true" applyProtection="false">
      <alignment horizontal="center" vertical="bottom" textRotation="0" wrapText="false" indent="0" shrinkToFit="false"/>
      <protection locked="true" hidden="false"/>
    </xf>
    <xf numFmtId="170" fontId="12" fillId="0" borderId="4" xfId="19"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699FF"/>
      <rgbColor rgb="FF993366"/>
      <rgbColor rgb="FFEAEAEA"/>
      <rgbColor rgb="FF99FF99"/>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F5F5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70200</xdr:colOff>
      <xdr:row>23</xdr:row>
      <xdr:rowOff>87120</xdr:rowOff>
    </xdr:from>
    <xdr:to>
      <xdr:col>175</xdr:col>
      <xdr:colOff>26280</xdr:colOff>
      <xdr:row>54</xdr:row>
      <xdr:rowOff>111240</xdr:rowOff>
    </xdr:to>
    <xdr:sp>
      <xdr:nvSpPr>
        <xdr:cNvPr id="0" name="CustomShape 1"/>
        <xdr:cNvSpPr/>
      </xdr:nvSpPr>
      <xdr:spPr>
        <a:xfrm>
          <a:off x="70200" y="4739760"/>
          <a:ext cx="11105280" cy="4846680"/>
        </a:xfrm>
        <a:prstGeom prst="rect">
          <a:avLst/>
        </a:prstGeom>
        <a:solidFill>
          <a:srgbClr val="eaeaea"/>
        </a:solidFill>
        <a:ln w="9360">
          <a:solidFill>
            <a:srgbClr val="000000"/>
          </a:solidFill>
          <a:miter/>
        </a:ln>
      </xdr:spPr>
      <xdr:txBody>
        <a:bodyPr lIns="20160" rIns="20160" tIns="20160" bIns="20160"/>
        <a:p>
          <a:r>
            <a:rPr b="1" lang="en-US" sz="1000">
              <a:solidFill>
                <a:srgbClr val="000000"/>
              </a:solidFill>
              <a:latin typeface="Arial"/>
            </a:rPr>
            <a:t>HELP</a:t>
          </a:r>
          <a:endParaRPr/>
        </a:p>
        <a:p>
          <a:endParaRPr/>
        </a:p>
        <a:p>
          <a:r>
            <a:rPr lang="en-US" sz="1000">
              <a:solidFill>
                <a:srgbClr val="000000"/>
              </a:solidFill>
              <a:latin typeface="Arial"/>
            </a:rPr>
            <a:t>- Modify the </a:t>
          </a:r>
          <a:r>
            <a:rPr b="1" lang="en-US" sz="1000">
              <a:solidFill>
                <a:srgbClr val="008000"/>
              </a:solidFill>
              <a:latin typeface="Arial"/>
            </a:rPr>
            <a:t>GREEN</a:t>
          </a:r>
          <a:r>
            <a:rPr lang="en-US" sz="1000">
              <a:solidFill>
                <a:srgbClr val="000000"/>
              </a:solidFill>
              <a:latin typeface="Arial"/>
            </a:rPr>
            <a:t> cells and the </a:t>
          </a:r>
          <a:r>
            <a:rPr b="1" lang="en-US" sz="1000">
              <a:solidFill>
                <a:srgbClr val="000000"/>
              </a:solidFill>
              <a:latin typeface="Arial"/>
            </a:rPr>
            <a:t>WBS</a:t>
          </a:r>
          <a:r>
            <a:rPr lang="en-US" sz="1000">
              <a:solidFill>
                <a:srgbClr val="000000"/>
              </a:solidFill>
              <a:latin typeface="Arial"/>
            </a:rPr>
            <a:t>, </a:t>
          </a:r>
          <a:r>
            <a:rPr b="1" lang="en-US" sz="1000">
              <a:solidFill>
                <a:srgbClr val="000000"/>
              </a:solidFill>
              <a:latin typeface="Arial"/>
            </a:rPr>
            <a:t>Tasks</a:t>
          </a:r>
          <a:r>
            <a:rPr lang="en-US" sz="1000">
              <a:solidFill>
                <a:srgbClr val="000000"/>
              </a:solidFill>
              <a:latin typeface="Arial"/>
            </a:rPr>
            <a:t>, and </a:t>
          </a:r>
          <a:r>
            <a:rPr b="1" lang="en-US" sz="1000">
              <a:solidFill>
                <a:srgbClr val="000000"/>
              </a:solidFill>
              <a:latin typeface="Arial"/>
            </a:rPr>
            <a:t>Task Lead</a:t>
          </a:r>
          <a:r>
            <a:rPr lang="en-US" sz="1000">
              <a:solidFill>
                <a:srgbClr val="000000"/>
              </a:solidFill>
              <a:latin typeface="Arial"/>
            </a:rPr>
            <a:t> columns. The rest of the columns are formulas.</a:t>
          </a:r>
          <a:endParaRPr/>
        </a:p>
        <a:p>
          <a:r>
            <a:rPr lang="en-US" sz="1000">
              <a:solidFill>
                <a:srgbClr val="000000"/>
              </a:solidFill>
              <a:latin typeface="Arial"/>
            </a:rPr>
            <a:t>- The number of weeks shown in the gantt chart is limited by the maximum number of columns available.</a:t>
          </a:r>
          <a:endParaRPr/>
        </a:p>
        <a:p>
          <a:r>
            <a:rPr lang="en-US" sz="1000">
              <a:solidFill>
                <a:srgbClr val="000000"/>
              </a:solidFill>
              <a:latin typeface="Arial"/>
            </a:rPr>
            <a:t>- The Start Date that you choose determines the first week in the gantt chart, starting on a Monday.</a:t>
          </a:r>
          <a:endParaRPr/>
        </a:p>
        <a:p>
          <a:r>
            <a:rPr lang="en-US" sz="1000">
              <a:solidFill>
                <a:srgbClr val="000000"/>
              </a:solidFill>
              <a:latin typeface="Arial"/>
            </a:rPr>
            <a:t>- Change the first day of the week via cell K8</a:t>
          </a:r>
          <a:endParaRPr/>
        </a:p>
        <a:p>
          <a:r>
            <a:rPr lang="en-US" sz="1000">
              <a:solidFill>
                <a:srgbClr val="000000"/>
              </a:solidFill>
              <a:latin typeface="Arial"/>
            </a:rPr>
            <a:t>- Use the slider to adjust the range of dates shown in the gantt chart.</a:t>
          </a:r>
          <a:endParaRPr/>
        </a:p>
        <a:p>
          <a:r>
            <a:rPr lang="en-US" sz="1000">
              <a:solidFill>
                <a:srgbClr val="000000"/>
              </a:solidFill>
              <a:latin typeface="Arial"/>
            </a:rPr>
            <a:t>- Only </a:t>
          </a:r>
          <a:r>
            <a:rPr b="1" lang="en-US" sz="1000">
              <a:solidFill>
                <a:srgbClr val="000000"/>
              </a:solidFill>
              <a:latin typeface="Arial"/>
            </a:rPr>
            <a:t>34</a:t>
          </a:r>
          <a:r>
            <a:rPr lang="en-US" sz="1000">
              <a:solidFill>
                <a:srgbClr val="000000"/>
              </a:solidFill>
              <a:latin typeface="Arial"/>
            </a:rPr>
            <a:t> weeks can be shown/printed at one time, because each week uses up </a:t>
          </a:r>
          <a:r>
            <a:rPr b="1" lang="en-US" sz="1000">
              <a:solidFill>
                <a:srgbClr val="000000"/>
              </a:solidFill>
              <a:latin typeface="Arial"/>
            </a:rPr>
            <a:t>7</a:t>
          </a:r>
          <a:r>
            <a:rPr lang="en-US" sz="1000">
              <a:solidFill>
                <a:srgbClr val="000000"/>
              </a:solidFill>
              <a:latin typeface="Arial"/>
            </a:rPr>
            <a:t> columns.</a:t>
          </a:r>
          <a:endParaRPr/>
        </a:p>
        <a:p>
          <a:endParaRPr/>
        </a:p>
        <a:p>
          <a:r>
            <a:rPr b="1" lang="en-US" sz="1000">
              <a:solidFill>
                <a:srgbClr val="000000"/>
              </a:solidFill>
              <a:latin typeface="Arial"/>
            </a:rPr>
            <a:t>Q: </a:t>
          </a:r>
          <a:r>
            <a:rPr lang="en-US" sz="1000">
              <a:solidFill>
                <a:srgbClr val="000000"/>
              </a:solidFill>
              <a:latin typeface="Arial"/>
            </a:rPr>
            <a:t>How do I make Task 2 start the day after the end of Task 1?</a:t>
          </a:r>
          <a:endParaRPr/>
        </a:p>
        <a:p>
          <a:r>
            <a:rPr lang="en-US" sz="1000">
              <a:solidFill>
                <a:srgbClr val="000000"/>
              </a:solidFill>
              <a:latin typeface="Arial"/>
            </a:rPr>
            <a:t>Use the following formula for the start date of Task 2:</a:t>
          </a:r>
          <a:endParaRPr/>
        </a:p>
        <a:p>
          <a:r>
            <a:rPr b="1" lang="en-US" sz="1000">
              <a:solidFill>
                <a:srgbClr val="000000"/>
              </a:solidFill>
              <a:latin typeface="Arial"/>
            </a:rPr>
            <a:t>=</a:t>
          </a:r>
          <a:r>
            <a:rPr b="1" i="1" lang="en-US" sz="1000">
              <a:solidFill>
                <a:srgbClr val="000000"/>
              </a:solidFill>
              <a:latin typeface="Arial"/>
            </a:rPr>
            <a:t>EndDate</a:t>
          </a:r>
          <a:r>
            <a:rPr b="1" lang="en-US" sz="1000">
              <a:solidFill>
                <a:srgbClr val="000000"/>
              </a:solidFill>
              <a:latin typeface="Arial"/>
            </a:rPr>
            <a:t>+1</a:t>
          </a:r>
          <a:endParaRPr/>
        </a:p>
        <a:p>
          <a:r>
            <a:rPr lang="en-US" sz="1000">
              <a:solidFill>
                <a:srgbClr val="000000"/>
              </a:solidFill>
              <a:latin typeface="Arial"/>
            </a:rPr>
            <a:t>where </a:t>
          </a:r>
          <a:r>
            <a:rPr i="1" lang="en-US" sz="1000">
              <a:solidFill>
                <a:srgbClr val="000000"/>
              </a:solidFill>
              <a:latin typeface="Arial"/>
            </a:rPr>
            <a:t>EndDate</a:t>
          </a:r>
          <a:r>
            <a:rPr lang="en-US" sz="1000">
              <a:solidFill>
                <a:srgbClr val="000000"/>
              </a:solidFill>
              <a:latin typeface="Arial"/>
            </a:rPr>
            <a:t> is the reference to the cell containing the end date of task 1</a:t>
          </a:r>
          <a:endParaRPr/>
        </a:p>
        <a:p>
          <a:endParaRPr/>
        </a:p>
        <a:p>
          <a:r>
            <a:rPr b="1" lang="en-US" sz="1000">
              <a:solidFill>
                <a:srgbClr val="000000"/>
              </a:solidFill>
              <a:latin typeface="Arial"/>
            </a:rPr>
            <a:t>Q: </a:t>
          </a:r>
          <a:r>
            <a:rPr lang="en-US" sz="1000">
              <a:solidFill>
                <a:srgbClr val="000000"/>
              </a:solidFill>
              <a:latin typeface="Arial"/>
            </a:rPr>
            <a:t>How do I </a:t>
          </a:r>
          <a:r>
            <a:rPr b="1" lang="en-US" sz="1000">
              <a:solidFill>
                <a:srgbClr val="000000"/>
              </a:solidFill>
              <a:latin typeface="Arial"/>
            </a:rPr>
            <a:t>add/insert tasks and subtasks</a:t>
          </a:r>
          <a:r>
            <a:rPr lang="en-US" sz="1000">
              <a:solidFill>
                <a:srgbClr val="000000"/>
              </a:solidFill>
              <a:latin typeface="Arial"/>
            </a:rPr>
            <a:t>?</a:t>
          </a:r>
          <a:endParaRPr/>
        </a:p>
        <a:p>
          <a:r>
            <a:rPr lang="en-US" sz="1000">
              <a:solidFill>
                <a:srgbClr val="000000"/>
              </a:solidFill>
              <a:latin typeface="Arial"/>
            </a:rPr>
            <a:t>Copy the entire ROW (or a group of rows) for the type of task(s) you want to add and then right-click on the row where you want to insert the new tasks, then select </a:t>
          </a:r>
          <a:r>
            <a:rPr i="1" lang="en-US" sz="1000">
              <a:solidFill>
                <a:srgbClr val="000000"/>
              </a:solidFill>
              <a:latin typeface="Arial"/>
            </a:rPr>
            <a:t>Insert Copied Cells</a:t>
          </a:r>
          <a:r>
            <a:rPr lang="en-US" sz="1000">
              <a:solidFill>
                <a:srgbClr val="000000"/>
              </a:solidFill>
              <a:latin typeface="Arial"/>
            </a:rPr>
            <a:t>.</a:t>
          </a:r>
          <a:endParaRPr/>
        </a:p>
        <a:p>
          <a:r>
            <a:rPr b="1" lang="en-US" sz="1000">
              <a:solidFill>
                <a:srgbClr val="ff0000"/>
              </a:solidFill>
              <a:latin typeface="Arial"/>
            </a:rPr>
            <a:t>Important Note:</a:t>
          </a:r>
          <a:r>
            <a:rPr lang="en-US" sz="1000">
              <a:solidFill>
                <a:srgbClr val="000000"/>
              </a:solidFill>
              <a:latin typeface="Arial"/>
            </a:rPr>
            <a:t> When inserting a new subtask after the last subtask or before the first subtask, you will need to update the formulas for calculating the Level 1 %Complete and Duration (see below) to include the new subtask, because the ranges won't automatically expand to include the additional row. </a:t>
          </a:r>
          <a:endParaRPr/>
        </a:p>
        <a:p>
          <a:endParaRPr/>
        </a:p>
        <a:p>
          <a:r>
            <a:rPr b="1" lang="en-US" sz="1000">
              <a:solidFill>
                <a:srgbClr val="000000"/>
              </a:solidFill>
              <a:latin typeface="Arial"/>
            </a:rPr>
            <a:t>Q: </a:t>
          </a:r>
          <a:r>
            <a:rPr lang="en-US" sz="1000">
              <a:solidFill>
                <a:srgbClr val="000000"/>
              </a:solidFill>
              <a:latin typeface="Arial"/>
            </a:rPr>
            <a:t>How do I calculate the </a:t>
          </a:r>
          <a:r>
            <a:rPr b="1" lang="en-US" sz="1000">
              <a:solidFill>
                <a:srgbClr val="000000"/>
              </a:solidFill>
              <a:latin typeface="Arial"/>
            </a:rPr>
            <a:t>%Complete</a:t>
          </a:r>
          <a:r>
            <a:rPr lang="en-US" sz="1000">
              <a:solidFill>
                <a:srgbClr val="000000"/>
              </a:solidFill>
              <a:latin typeface="Arial"/>
            </a:rPr>
            <a:t> for a </a:t>
          </a:r>
          <a:r>
            <a:rPr b="1" lang="en-US" sz="1000">
              <a:solidFill>
                <a:srgbClr val="000000"/>
              </a:solidFill>
              <a:latin typeface="Arial"/>
            </a:rPr>
            <a:t>Level 1</a:t>
          </a:r>
          <a:r>
            <a:rPr lang="en-US" sz="1000">
              <a:solidFill>
                <a:srgbClr val="000000"/>
              </a:solidFill>
              <a:latin typeface="Arial"/>
            </a:rPr>
            <a:t> task based upon the %Complete of all of the associated subtasks?</a:t>
          </a:r>
          <a:endParaRPr/>
        </a:p>
        <a:p>
          <a:r>
            <a:rPr lang="en-US" sz="1000">
              <a:solidFill>
                <a:srgbClr val="000000"/>
              </a:solidFill>
              <a:latin typeface="Arial"/>
            </a:rPr>
            <a:t>Example: If Task 1 is on row 11 and the subtasks are on rows 12-15, use the following formula:</a:t>
          </a:r>
          <a:endParaRPr/>
        </a:p>
        <a:p>
          <a:r>
            <a:rPr b="1" lang="en-US" sz="1000">
              <a:solidFill>
                <a:srgbClr val="000000"/>
              </a:solidFill>
              <a:latin typeface="Arial"/>
            </a:rPr>
            <a:t>=SUMPRODUCT(</a:t>
          </a:r>
          <a:r>
            <a:rPr b="1" lang="en-US" sz="1000">
              <a:solidFill>
                <a:srgbClr val="0000ff"/>
              </a:solidFill>
              <a:latin typeface="Arial"/>
            </a:rPr>
            <a:t>F12:F15</a:t>
          </a:r>
          <a:r>
            <a:rPr b="1" lang="en-US" sz="1000">
              <a:solidFill>
                <a:srgbClr val="000000"/>
              </a:solidFill>
              <a:latin typeface="Arial"/>
            </a:rPr>
            <a:t>;</a:t>
          </a:r>
          <a:r>
            <a:rPr b="1" lang="en-US" sz="1000">
              <a:solidFill>
                <a:srgbClr val="ff0000"/>
              </a:solidFill>
              <a:latin typeface="Arial"/>
            </a:rPr>
            <a:t>G12:G15</a:t>
          </a:r>
          <a:r>
            <a:rPr b="1" lang="en-US" sz="1000">
              <a:solidFill>
                <a:srgbClr val="000000"/>
              </a:solidFill>
              <a:latin typeface="Arial"/>
            </a:rPr>
            <a:t>)/SUM(</a:t>
          </a:r>
          <a:r>
            <a:rPr b="1" lang="en-US" sz="1000">
              <a:solidFill>
                <a:srgbClr val="ff00ff"/>
              </a:solidFill>
              <a:latin typeface="Arial"/>
            </a:rPr>
            <a:t>F12:F15</a:t>
          </a:r>
          <a:r>
            <a:rPr b="1" lang="en-US" sz="1000">
              <a:solidFill>
                <a:srgbClr val="000000"/>
              </a:solidFill>
              <a:latin typeface="Arial"/>
            </a:rPr>
            <a:t>)</a:t>
          </a:r>
          <a:endParaRPr/>
        </a:p>
        <a:p>
          <a:endParaRPr/>
        </a:p>
        <a:p>
          <a:r>
            <a:rPr b="1" lang="en-US" sz="1000">
              <a:solidFill>
                <a:srgbClr val="000000"/>
              </a:solidFill>
              <a:latin typeface="Arial"/>
            </a:rPr>
            <a:t>Q: </a:t>
          </a:r>
          <a:r>
            <a:rPr lang="en-US" sz="1000">
              <a:solidFill>
                <a:srgbClr val="000000"/>
              </a:solidFill>
              <a:latin typeface="Arial"/>
            </a:rPr>
            <a:t>How do I calculate the </a:t>
          </a:r>
          <a:r>
            <a:rPr b="1" lang="en-US" sz="1000">
              <a:solidFill>
                <a:srgbClr val="000000"/>
              </a:solidFill>
              <a:latin typeface="Arial"/>
            </a:rPr>
            <a:t>Duration</a:t>
          </a:r>
          <a:r>
            <a:rPr lang="en-US" sz="1000">
              <a:solidFill>
                <a:srgbClr val="000000"/>
              </a:solidFill>
              <a:latin typeface="Arial"/>
            </a:rPr>
            <a:t> for a </a:t>
          </a:r>
          <a:r>
            <a:rPr b="1" lang="en-US" sz="1000">
              <a:solidFill>
                <a:srgbClr val="000000"/>
              </a:solidFill>
              <a:latin typeface="Arial"/>
            </a:rPr>
            <a:t>Level 1</a:t>
          </a:r>
          <a:r>
            <a:rPr lang="en-US" sz="1000">
              <a:solidFill>
                <a:srgbClr val="000000"/>
              </a:solidFill>
              <a:latin typeface="Arial"/>
            </a:rPr>
            <a:t> task based upon the largest end date of a sub task?</a:t>
          </a:r>
          <a:endParaRPr/>
        </a:p>
        <a:p>
          <a:r>
            <a:rPr lang="en-US" sz="1000">
              <a:solidFill>
                <a:srgbClr val="000000"/>
              </a:solidFill>
              <a:latin typeface="Arial"/>
            </a:rPr>
            <a:t>Example: If the Level 1 task is on row 11 and the sub tasks are on rows 12-15, use the following formula</a:t>
          </a:r>
          <a:endParaRPr/>
        </a:p>
        <a:p>
          <a:r>
            <a:rPr b="1" lang="en-US" sz="1000">
              <a:solidFill>
                <a:srgbClr val="000000"/>
              </a:solidFill>
              <a:latin typeface="Arial"/>
            </a:rPr>
            <a:t>=MAX(</a:t>
          </a:r>
          <a:r>
            <a:rPr b="1" lang="en-US" sz="1000">
              <a:solidFill>
                <a:srgbClr val="0000ff"/>
              </a:solidFill>
              <a:latin typeface="Arial"/>
            </a:rPr>
            <a:t>E12:E15</a:t>
          </a:r>
          <a:r>
            <a:rPr b="1" lang="en-US" sz="1000">
              <a:solidFill>
                <a:srgbClr val="000000"/>
              </a:solidFill>
              <a:latin typeface="Arial"/>
            </a:rPr>
            <a:t>)-</a:t>
          </a:r>
          <a:r>
            <a:rPr b="1" lang="en-US" sz="1000">
              <a:solidFill>
                <a:srgbClr val="ff0000"/>
              </a:solidFill>
              <a:latin typeface="Arial"/>
            </a:rPr>
            <a:t>D11</a:t>
          </a:r>
          <a:endParaRPr/>
        </a:p>
        <a:p>
          <a:endParaRPr/>
        </a:p>
        <a:p>
          <a:r>
            <a:rPr b="1" lang="en-US" sz="1000">
              <a:solidFill>
                <a:srgbClr val="000000"/>
              </a:solidFill>
              <a:latin typeface="Arial"/>
            </a:rPr>
            <a:t>Q: </a:t>
          </a:r>
          <a:r>
            <a:rPr lang="en-US" sz="1000">
              <a:solidFill>
                <a:srgbClr val="000000"/>
              </a:solidFill>
              <a:latin typeface="Arial"/>
            </a:rPr>
            <a:t>How can I include </a:t>
          </a:r>
          <a:r>
            <a:rPr b="1" lang="en-US" sz="1000">
              <a:solidFill>
                <a:srgbClr val="000000"/>
              </a:solidFill>
              <a:latin typeface="Arial"/>
            </a:rPr>
            <a:t>holidays</a:t>
          </a:r>
          <a:r>
            <a:rPr lang="en-US" sz="1000">
              <a:solidFill>
                <a:srgbClr val="000000"/>
              </a:solidFill>
              <a:latin typeface="Arial"/>
            </a:rPr>
            <a:t> in the calculation of the Working Days?</a:t>
          </a:r>
          <a:endParaRPr/>
        </a:p>
        <a:p>
          <a:r>
            <a:rPr lang="en-US" sz="1000">
              <a:solidFill>
                <a:srgbClr val="000000"/>
              </a:solidFill>
              <a:latin typeface="Arial"/>
            </a:rPr>
            <a:t>You can add a list of holidays to exclude in the NETWORKDAYS function. See the help on that function.</a:t>
          </a:r>
          <a:endParaRPr/>
        </a:p>
        <a:p>
          <a:endParaRPr/>
        </a:p>
        <a:p>
          <a:r>
            <a:rPr b="1" lang="en-US" sz="1000">
              <a:solidFill>
                <a:srgbClr val="000000"/>
              </a:solidFill>
              <a:latin typeface="Arial"/>
            </a:rPr>
            <a:t>Q: </a:t>
          </a:r>
          <a:r>
            <a:rPr lang="en-US" sz="1000">
              <a:solidFill>
                <a:srgbClr val="000000"/>
              </a:solidFill>
              <a:latin typeface="Arial"/>
            </a:rPr>
            <a:t>How do I change the </a:t>
          </a:r>
          <a:r>
            <a:rPr b="1" lang="en-US" sz="1000">
              <a:solidFill>
                <a:srgbClr val="000000"/>
              </a:solidFill>
              <a:latin typeface="Arial"/>
            </a:rPr>
            <a:t>print settings</a:t>
          </a:r>
          <a:r>
            <a:rPr lang="en-US" sz="1000">
              <a:solidFill>
                <a:srgbClr val="000000"/>
              </a:solidFill>
              <a:latin typeface="Arial"/>
            </a:rPr>
            <a:t>?</a:t>
          </a:r>
          <a:endParaRPr/>
        </a:p>
        <a:p>
          <a:r>
            <a:rPr lang="en-US" sz="1000">
              <a:solidFill>
                <a:srgbClr val="000000"/>
              </a:solidFill>
              <a:latin typeface="Arial"/>
            </a:rPr>
            <a:t>Select the entire range of cells that you want to print and then define a Print Range in the Format menu. Then go to Format &gt; Page and select the Sheet tab. Adjust the Scaling mode as desired.</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IV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2.8"/>
  <cols>
    <col collapsed="false" hidden="false" max="1" min="1" style="0" width="4.41836734693878"/>
    <col collapsed="false" hidden="false" max="2" min="2" style="0" width="19.8622448979592"/>
    <col collapsed="false" hidden="false" max="3" min="3" style="0" width="9.05102040816327"/>
    <col collapsed="false" hidden="false" max="4" min="4" style="0" width="7.70408163265306"/>
    <col collapsed="false" hidden="false" max="5" min="5" style="0" width="7.41326530612245"/>
    <col collapsed="false" hidden="false" max="6" min="6" style="0" width="4.70918367346939"/>
    <col collapsed="false" hidden="false" max="7" min="7" style="0" width="5.85204081632653"/>
    <col collapsed="false" hidden="false" max="10" min="8" style="0" width="3.56632653061224"/>
    <col collapsed="false" hidden="false" max="11" min="11" style="0" width="2.70918367346939"/>
    <col collapsed="false" hidden="false" max="250" min="12" style="0" width="0.520408163265306"/>
    <col collapsed="false" hidden="false" max="256" min="251" style="0" width="9.13265306122449"/>
    <col collapsed="false" hidden="false" max="1025" min="257" style="0" width="11.5204081632653"/>
  </cols>
  <sheetData>
    <row r="1" customFormat="false" ht="21.85" hidden="false" customHeight="false" outlineLevel="0" collapsed="false">
      <c r="A1" s="1" t="s">
        <v>0</v>
      </c>
      <c r="B1" s="2"/>
      <c r="C1" s="2"/>
      <c r="D1" s="2"/>
      <c r="E1" s="2"/>
      <c r="F1" s="2"/>
      <c r="G1" s="2"/>
      <c r="H1" s="3"/>
      <c r="I1" s="3"/>
      <c r="J1" s="4" t="s">
        <v>1</v>
      </c>
      <c r="K1" s="5" t="n">
        <v>0</v>
      </c>
      <c r="IP1" s="6"/>
      <c r="IQ1" s="6"/>
      <c r="IR1" s="6"/>
      <c r="IS1" s="6"/>
      <c r="IT1" s="6"/>
      <c r="IU1" s="6"/>
      <c r="IV1" s="6"/>
    </row>
    <row r="2" customFormat="false" ht="12.8" hidden="false" customHeight="false" outlineLevel="0" collapsed="false">
      <c r="A2" s="6"/>
      <c r="K2" s="7"/>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customFormat="false" ht="14.65" hidden="false" customHeight="false" outlineLevel="0" collapsed="false">
      <c r="A3" s="8" t="s">
        <v>2</v>
      </c>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customFormat="false" ht="12.25" hidden="false" customHeight="false" outlineLevel="0" collapsed="false">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customFormat="false" ht="12.25" hidden="false" customHeight="false" outlineLevel="0" collapsed="false">
      <c r="A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customFormat="false" ht="12.25" hidden="false" customHeight="false" outlineLevel="0" collapsed="false">
      <c r="A6" s="6"/>
      <c r="B6" s="9" t="s">
        <v>3</v>
      </c>
      <c r="C6" s="10" t="s">
        <v>4</v>
      </c>
      <c r="D6" s="10"/>
      <c r="E6" s="11"/>
      <c r="F6" s="12"/>
      <c r="G6" s="12"/>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customFormat="false" ht="12.25" hidden="false" customHeight="false" outlineLevel="0" collapsed="false">
      <c r="A7" s="6"/>
      <c r="B7" s="9" t="s">
        <v>5</v>
      </c>
      <c r="C7" s="13" t="n">
        <f aca="true">TODAY()</f>
        <v>42442</v>
      </c>
      <c r="D7" s="14" t="n">
        <f aca="false">C7</f>
        <v>42442</v>
      </c>
      <c r="E7" s="15" t="s">
        <v>6</v>
      </c>
      <c r="F7" s="12"/>
      <c r="G7" s="12"/>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customFormat="false" ht="12.8" hidden="false" customHeight="false" outlineLevel="0" collapsed="false">
      <c r="A8" s="16" t="s">
        <v>7</v>
      </c>
      <c r="B8" s="9" t="s">
        <v>8</v>
      </c>
      <c r="C8" s="13" t="n">
        <v>42430</v>
      </c>
      <c r="D8" s="14" t="n">
        <f aca="false">C8</f>
        <v>42430</v>
      </c>
      <c r="E8" s="12"/>
      <c r="F8" s="17"/>
      <c r="G8" s="12"/>
      <c r="I8" s="12"/>
      <c r="J8" s="18" t="s">
        <v>9</v>
      </c>
      <c r="K8" s="19" t="n">
        <v>2</v>
      </c>
      <c r="L8" s="20" t="n">
        <f aca="false">(C8-WEEKDAY(C8,1)+K8)+7*K1</f>
        <v>42429</v>
      </c>
      <c r="M8" s="21" t="n">
        <f aca="false">L8+1</f>
        <v>42430</v>
      </c>
      <c r="N8" s="21" t="n">
        <f aca="false">M8+1</f>
        <v>42431</v>
      </c>
      <c r="O8" s="21" t="n">
        <f aca="false">N8+1</f>
        <v>42432</v>
      </c>
      <c r="P8" s="21" t="n">
        <f aca="false">O8+1</f>
        <v>42433</v>
      </c>
      <c r="Q8" s="21" t="n">
        <f aca="false">P8+1</f>
        <v>42434</v>
      </c>
      <c r="R8" s="21" t="n">
        <f aca="false">Q8+1</f>
        <v>42435</v>
      </c>
      <c r="S8" s="21" t="n">
        <f aca="false">R8+1</f>
        <v>42436</v>
      </c>
      <c r="T8" s="21" t="n">
        <f aca="false">S8+1</f>
        <v>42437</v>
      </c>
      <c r="U8" s="21" t="n">
        <f aca="false">T8+1</f>
        <v>42438</v>
      </c>
      <c r="V8" s="21" t="n">
        <f aca="false">U8+1</f>
        <v>42439</v>
      </c>
      <c r="W8" s="21" t="n">
        <f aca="false">V8+1</f>
        <v>42440</v>
      </c>
      <c r="X8" s="21" t="n">
        <f aca="false">W8+1</f>
        <v>42441</v>
      </c>
      <c r="Y8" s="21" t="n">
        <f aca="false">X8+1</f>
        <v>42442</v>
      </c>
      <c r="Z8" s="21" t="n">
        <f aca="false">Y8+1</f>
        <v>42443</v>
      </c>
      <c r="AA8" s="21" t="n">
        <f aca="false">Z8+1</f>
        <v>42444</v>
      </c>
      <c r="AB8" s="21" t="n">
        <f aca="false">AA8+1</f>
        <v>42445</v>
      </c>
      <c r="AC8" s="21" t="n">
        <f aca="false">AB8+1</f>
        <v>42446</v>
      </c>
      <c r="AD8" s="21" t="n">
        <f aca="false">AC8+1</f>
        <v>42447</v>
      </c>
      <c r="AE8" s="21" t="n">
        <f aca="false">AD8+1</f>
        <v>42448</v>
      </c>
      <c r="AF8" s="21" t="n">
        <f aca="false">AE8+1</f>
        <v>42449</v>
      </c>
      <c r="AG8" s="21" t="n">
        <f aca="false">AF8+1</f>
        <v>42450</v>
      </c>
      <c r="AH8" s="21" t="n">
        <f aca="false">AG8+1</f>
        <v>42451</v>
      </c>
      <c r="AI8" s="21" t="n">
        <f aca="false">AH8+1</f>
        <v>42452</v>
      </c>
      <c r="AJ8" s="21" t="n">
        <f aca="false">AI8+1</f>
        <v>42453</v>
      </c>
      <c r="AK8" s="21" t="n">
        <f aca="false">AJ8+1</f>
        <v>42454</v>
      </c>
      <c r="AL8" s="21" t="n">
        <f aca="false">AK8+1</f>
        <v>42455</v>
      </c>
      <c r="AM8" s="21" t="n">
        <f aca="false">AL8+1</f>
        <v>42456</v>
      </c>
      <c r="AN8" s="21" t="n">
        <f aca="false">AM8+1</f>
        <v>42457</v>
      </c>
      <c r="AO8" s="21" t="n">
        <f aca="false">AN8+1</f>
        <v>42458</v>
      </c>
      <c r="AP8" s="21" t="n">
        <f aca="false">AO8+1</f>
        <v>42459</v>
      </c>
      <c r="AQ8" s="21" t="n">
        <f aca="false">AP8+1</f>
        <v>42460</v>
      </c>
      <c r="AR8" s="21" t="n">
        <f aca="false">AQ8+1</f>
        <v>42461</v>
      </c>
      <c r="AS8" s="21" t="n">
        <f aca="false">AR8+1</f>
        <v>42462</v>
      </c>
      <c r="AT8" s="21" t="n">
        <f aca="false">AS8+1</f>
        <v>42463</v>
      </c>
      <c r="AU8" s="21" t="n">
        <f aca="false">AT8+1</f>
        <v>42464</v>
      </c>
      <c r="AV8" s="21" t="n">
        <f aca="false">AU8+1</f>
        <v>42465</v>
      </c>
      <c r="AW8" s="21" t="n">
        <f aca="false">AV8+1</f>
        <v>42466</v>
      </c>
      <c r="AX8" s="21" t="n">
        <f aca="false">AW8+1</f>
        <v>42467</v>
      </c>
      <c r="AY8" s="21" t="n">
        <f aca="false">AX8+1</f>
        <v>42468</v>
      </c>
      <c r="AZ8" s="21" t="n">
        <f aca="false">AY8+1</f>
        <v>42469</v>
      </c>
      <c r="BA8" s="21" t="n">
        <f aca="false">AZ8+1</f>
        <v>42470</v>
      </c>
      <c r="BB8" s="21" t="n">
        <f aca="false">BA8+1</f>
        <v>42471</v>
      </c>
      <c r="BC8" s="21" t="n">
        <f aca="false">BB8+1</f>
        <v>42472</v>
      </c>
      <c r="BD8" s="21" t="n">
        <f aca="false">BC8+1</f>
        <v>42473</v>
      </c>
      <c r="BE8" s="21" t="n">
        <f aca="false">BD8+1</f>
        <v>42474</v>
      </c>
      <c r="BF8" s="21" t="n">
        <f aca="false">BE8+1</f>
        <v>42475</v>
      </c>
      <c r="BG8" s="21" t="n">
        <f aca="false">BF8+1</f>
        <v>42476</v>
      </c>
      <c r="BH8" s="21" t="n">
        <f aca="false">BG8+1</f>
        <v>42477</v>
      </c>
      <c r="BI8" s="21" t="n">
        <f aca="false">BH8+1</f>
        <v>42478</v>
      </c>
      <c r="BJ8" s="21" t="n">
        <f aca="false">BI8+1</f>
        <v>42479</v>
      </c>
      <c r="BK8" s="21" t="n">
        <f aca="false">BJ8+1</f>
        <v>42480</v>
      </c>
      <c r="BL8" s="21" t="n">
        <f aca="false">BK8+1</f>
        <v>42481</v>
      </c>
      <c r="BM8" s="21" t="n">
        <f aca="false">BL8+1</f>
        <v>42482</v>
      </c>
      <c r="BN8" s="21" t="n">
        <f aca="false">BM8+1</f>
        <v>42483</v>
      </c>
      <c r="BO8" s="21" t="n">
        <f aca="false">BN8+1</f>
        <v>42484</v>
      </c>
      <c r="BP8" s="21" t="n">
        <f aca="false">BO8+1</f>
        <v>42485</v>
      </c>
      <c r="BQ8" s="21" t="n">
        <f aca="false">BP8+1</f>
        <v>42486</v>
      </c>
      <c r="BR8" s="21" t="n">
        <f aca="false">BQ8+1</f>
        <v>42487</v>
      </c>
      <c r="BS8" s="21" t="n">
        <f aca="false">BR8+1</f>
        <v>42488</v>
      </c>
      <c r="BT8" s="21" t="n">
        <f aca="false">BS8+1</f>
        <v>42489</v>
      </c>
      <c r="BU8" s="21" t="n">
        <f aca="false">BT8+1</f>
        <v>42490</v>
      </c>
      <c r="BV8" s="21" t="n">
        <f aca="false">BU8+1</f>
        <v>42491</v>
      </c>
      <c r="BW8" s="21" t="n">
        <f aca="false">BV8+1</f>
        <v>42492</v>
      </c>
      <c r="BX8" s="21" t="n">
        <f aca="false">BW8+1</f>
        <v>42493</v>
      </c>
      <c r="BY8" s="21" t="n">
        <f aca="false">BX8+1</f>
        <v>42494</v>
      </c>
      <c r="BZ8" s="21" t="n">
        <f aca="false">BY8+1</f>
        <v>42495</v>
      </c>
      <c r="CA8" s="21" t="n">
        <f aca="false">BZ8+1</f>
        <v>42496</v>
      </c>
      <c r="CB8" s="21" t="n">
        <f aca="false">CA8+1</f>
        <v>42497</v>
      </c>
      <c r="CC8" s="21" t="n">
        <f aca="false">CB8+1</f>
        <v>42498</v>
      </c>
      <c r="CD8" s="21" t="n">
        <f aca="false">CC8+1</f>
        <v>42499</v>
      </c>
      <c r="CE8" s="21" t="n">
        <f aca="false">CD8+1</f>
        <v>42500</v>
      </c>
      <c r="CF8" s="21" t="n">
        <f aca="false">CE8+1</f>
        <v>42501</v>
      </c>
      <c r="CG8" s="21" t="n">
        <f aca="false">CF8+1</f>
        <v>42502</v>
      </c>
      <c r="CH8" s="21" t="n">
        <f aca="false">CG8+1</f>
        <v>42503</v>
      </c>
      <c r="CI8" s="21" t="n">
        <f aca="false">CH8+1</f>
        <v>42504</v>
      </c>
      <c r="CJ8" s="21" t="n">
        <f aca="false">CI8+1</f>
        <v>42505</v>
      </c>
      <c r="CK8" s="21" t="n">
        <f aca="false">CJ8+1</f>
        <v>42506</v>
      </c>
      <c r="CL8" s="21" t="n">
        <f aca="false">CK8+1</f>
        <v>42507</v>
      </c>
      <c r="CM8" s="21" t="n">
        <f aca="false">CL8+1</f>
        <v>42508</v>
      </c>
      <c r="CN8" s="21" t="n">
        <f aca="false">CM8+1</f>
        <v>42509</v>
      </c>
      <c r="CO8" s="21" t="n">
        <f aca="false">CN8+1</f>
        <v>42510</v>
      </c>
      <c r="CP8" s="21" t="n">
        <f aca="false">CO8+1</f>
        <v>42511</v>
      </c>
      <c r="CQ8" s="21" t="n">
        <f aca="false">CP8+1</f>
        <v>42512</v>
      </c>
      <c r="CR8" s="21" t="n">
        <f aca="false">CQ8+1</f>
        <v>42513</v>
      </c>
      <c r="CS8" s="21" t="n">
        <f aca="false">CR8+1</f>
        <v>42514</v>
      </c>
      <c r="CT8" s="21" t="n">
        <f aca="false">CS8+1</f>
        <v>42515</v>
      </c>
      <c r="CU8" s="21" t="n">
        <f aca="false">CT8+1</f>
        <v>42516</v>
      </c>
      <c r="CV8" s="21" t="n">
        <f aca="false">CU8+1</f>
        <v>42517</v>
      </c>
      <c r="CW8" s="21" t="n">
        <f aca="false">CV8+1</f>
        <v>42518</v>
      </c>
      <c r="CX8" s="21" t="n">
        <f aca="false">CW8+1</f>
        <v>42519</v>
      </c>
      <c r="CY8" s="21" t="n">
        <f aca="false">CX8+1</f>
        <v>42520</v>
      </c>
      <c r="CZ8" s="21" t="n">
        <f aca="false">CY8+1</f>
        <v>42521</v>
      </c>
      <c r="DA8" s="21" t="n">
        <f aca="false">CZ8+1</f>
        <v>42522</v>
      </c>
      <c r="DB8" s="21" t="n">
        <f aca="false">DA8+1</f>
        <v>42523</v>
      </c>
      <c r="DC8" s="21" t="n">
        <f aca="false">DB8+1</f>
        <v>42524</v>
      </c>
      <c r="DD8" s="21" t="n">
        <f aca="false">DC8+1</f>
        <v>42525</v>
      </c>
      <c r="DE8" s="21" t="n">
        <f aca="false">DD8+1</f>
        <v>42526</v>
      </c>
      <c r="DF8" s="21" t="n">
        <f aca="false">DE8+1</f>
        <v>42527</v>
      </c>
      <c r="DG8" s="21" t="n">
        <f aca="false">DF8+1</f>
        <v>42528</v>
      </c>
      <c r="DH8" s="21" t="n">
        <f aca="false">DG8+1</f>
        <v>42529</v>
      </c>
      <c r="DI8" s="21" t="n">
        <f aca="false">DH8+1</f>
        <v>42530</v>
      </c>
      <c r="DJ8" s="21" t="n">
        <f aca="false">DI8+1</f>
        <v>42531</v>
      </c>
      <c r="DK8" s="21" t="n">
        <f aca="false">DJ8+1</f>
        <v>42532</v>
      </c>
      <c r="DL8" s="21" t="n">
        <f aca="false">DK8+1</f>
        <v>42533</v>
      </c>
      <c r="DM8" s="21" t="n">
        <f aca="false">DL8+1</f>
        <v>42534</v>
      </c>
      <c r="DN8" s="21" t="n">
        <f aca="false">DM8+1</f>
        <v>42535</v>
      </c>
      <c r="DO8" s="21" t="n">
        <f aca="false">DN8+1</f>
        <v>42536</v>
      </c>
      <c r="DP8" s="21" t="n">
        <f aca="false">DO8+1</f>
        <v>42537</v>
      </c>
      <c r="DQ8" s="21" t="n">
        <f aca="false">DP8+1</f>
        <v>42538</v>
      </c>
      <c r="DR8" s="21" t="n">
        <f aca="false">DQ8+1</f>
        <v>42539</v>
      </c>
      <c r="DS8" s="21" t="n">
        <f aca="false">DR8+1</f>
        <v>42540</v>
      </c>
      <c r="DT8" s="21" t="n">
        <f aca="false">DS8+1</f>
        <v>42541</v>
      </c>
      <c r="DU8" s="21" t="n">
        <f aca="false">DT8+1</f>
        <v>42542</v>
      </c>
      <c r="DV8" s="21" t="n">
        <f aca="false">DU8+1</f>
        <v>42543</v>
      </c>
      <c r="DW8" s="21" t="n">
        <f aca="false">DV8+1</f>
        <v>42544</v>
      </c>
      <c r="DX8" s="21" t="n">
        <f aca="false">DW8+1</f>
        <v>42545</v>
      </c>
      <c r="DY8" s="21" t="n">
        <f aca="false">DX8+1</f>
        <v>42546</v>
      </c>
      <c r="DZ8" s="21" t="n">
        <f aca="false">DY8+1</f>
        <v>42547</v>
      </c>
      <c r="EA8" s="21" t="n">
        <f aca="false">DZ8+1</f>
        <v>42548</v>
      </c>
      <c r="EB8" s="21" t="n">
        <f aca="false">EA8+1</f>
        <v>42549</v>
      </c>
      <c r="EC8" s="21" t="n">
        <f aca="false">EB8+1</f>
        <v>42550</v>
      </c>
      <c r="ED8" s="21" t="n">
        <f aca="false">EC8+1</f>
        <v>42551</v>
      </c>
      <c r="EE8" s="21" t="n">
        <f aca="false">ED8+1</f>
        <v>42552</v>
      </c>
      <c r="EF8" s="21" t="n">
        <f aca="false">EE8+1</f>
        <v>42553</v>
      </c>
      <c r="EG8" s="21" t="n">
        <f aca="false">EF8+1</f>
        <v>42554</v>
      </c>
      <c r="EH8" s="21" t="n">
        <f aca="false">EG8+1</f>
        <v>42555</v>
      </c>
      <c r="EI8" s="21" t="n">
        <f aca="false">EH8+1</f>
        <v>42556</v>
      </c>
      <c r="EJ8" s="21" t="n">
        <f aca="false">EI8+1</f>
        <v>42557</v>
      </c>
      <c r="EK8" s="21" t="n">
        <f aca="false">EJ8+1</f>
        <v>42558</v>
      </c>
      <c r="EL8" s="21" t="n">
        <f aca="false">EK8+1</f>
        <v>42559</v>
      </c>
      <c r="EM8" s="21" t="n">
        <f aca="false">EL8+1</f>
        <v>42560</v>
      </c>
      <c r="EN8" s="21" t="n">
        <f aca="false">EM8+1</f>
        <v>42561</v>
      </c>
      <c r="EO8" s="21" t="n">
        <f aca="false">EN8+1</f>
        <v>42562</v>
      </c>
      <c r="EP8" s="21" t="n">
        <f aca="false">EO8+1</f>
        <v>42563</v>
      </c>
      <c r="EQ8" s="21" t="n">
        <f aca="false">EP8+1</f>
        <v>42564</v>
      </c>
      <c r="ER8" s="21" t="n">
        <f aca="false">EQ8+1</f>
        <v>42565</v>
      </c>
      <c r="ES8" s="21" t="n">
        <f aca="false">ER8+1</f>
        <v>42566</v>
      </c>
      <c r="ET8" s="21" t="n">
        <f aca="false">ES8+1</f>
        <v>42567</v>
      </c>
      <c r="EU8" s="21" t="n">
        <f aca="false">ET8+1</f>
        <v>42568</v>
      </c>
      <c r="EV8" s="21" t="n">
        <f aca="false">EU8+1</f>
        <v>42569</v>
      </c>
      <c r="EW8" s="21" t="n">
        <f aca="false">EV8+1</f>
        <v>42570</v>
      </c>
      <c r="EX8" s="21" t="n">
        <f aca="false">EW8+1</f>
        <v>42571</v>
      </c>
      <c r="EY8" s="21" t="n">
        <f aca="false">EX8+1</f>
        <v>42572</v>
      </c>
      <c r="EZ8" s="21" t="n">
        <f aca="false">EY8+1</f>
        <v>42573</v>
      </c>
      <c r="FA8" s="21" t="n">
        <f aca="false">EZ8+1</f>
        <v>42574</v>
      </c>
      <c r="FB8" s="21" t="n">
        <f aca="false">FA8+1</f>
        <v>42575</v>
      </c>
      <c r="FC8" s="21" t="n">
        <f aca="false">FB8+1</f>
        <v>42576</v>
      </c>
      <c r="FD8" s="21" t="n">
        <f aca="false">FC8+1</f>
        <v>42577</v>
      </c>
      <c r="FE8" s="21" t="n">
        <f aca="false">FD8+1</f>
        <v>42578</v>
      </c>
      <c r="FF8" s="21" t="n">
        <f aca="false">FE8+1</f>
        <v>42579</v>
      </c>
      <c r="FG8" s="21" t="n">
        <f aca="false">FF8+1</f>
        <v>42580</v>
      </c>
      <c r="FH8" s="21" t="n">
        <f aca="false">FG8+1</f>
        <v>42581</v>
      </c>
      <c r="FI8" s="21" t="n">
        <f aca="false">FH8+1</f>
        <v>42582</v>
      </c>
      <c r="FJ8" s="21" t="n">
        <f aca="false">FI8+1</f>
        <v>42583</v>
      </c>
      <c r="FK8" s="21" t="n">
        <f aca="false">FJ8+1</f>
        <v>42584</v>
      </c>
      <c r="FL8" s="21" t="n">
        <f aca="false">FK8+1</f>
        <v>42585</v>
      </c>
      <c r="FM8" s="21" t="n">
        <f aca="false">FL8+1</f>
        <v>42586</v>
      </c>
      <c r="FN8" s="21" t="n">
        <f aca="false">FM8+1</f>
        <v>42587</v>
      </c>
      <c r="FO8" s="21" t="n">
        <f aca="false">FN8+1</f>
        <v>42588</v>
      </c>
      <c r="FP8" s="21" t="n">
        <f aca="false">FO8+1</f>
        <v>42589</v>
      </c>
      <c r="FQ8" s="21" t="n">
        <f aca="false">FP8+1</f>
        <v>42590</v>
      </c>
      <c r="FR8" s="21" t="n">
        <f aca="false">FQ8+1</f>
        <v>42591</v>
      </c>
      <c r="FS8" s="21" t="n">
        <f aca="false">FR8+1</f>
        <v>42592</v>
      </c>
      <c r="FT8" s="21" t="n">
        <f aca="false">FS8+1</f>
        <v>42593</v>
      </c>
      <c r="FU8" s="21" t="n">
        <f aca="false">FT8+1</f>
        <v>42594</v>
      </c>
      <c r="FV8" s="21" t="n">
        <f aca="false">FU8+1</f>
        <v>42595</v>
      </c>
      <c r="FW8" s="21" t="n">
        <f aca="false">FV8+1</f>
        <v>42596</v>
      </c>
      <c r="FX8" s="21" t="n">
        <f aca="false">FW8+1</f>
        <v>42597</v>
      </c>
      <c r="FY8" s="21" t="n">
        <f aca="false">FX8+1</f>
        <v>42598</v>
      </c>
      <c r="FZ8" s="21" t="n">
        <f aca="false">FY8+1</f>
        <v>42599</v>
      </c>
      <c r="GA8" s="21" t="n">
        <f aca="false">FZ8+1</f>
        <v>42600</v>
      </c>
      <c r="GB8" s="21" t="n">
        <f aca="false">GA8+1</f>
        <v>42601</v>
      </c>
      <c r="GC8" s="21" t="n">
        <f aca="false">GB8+1</f>
        <v>42602</v>
      </c>
      <c r="GD8" s="21" t="n">
        <f aca="false">GC8+1</f>
        <v>42603</v>
      </c>
      <c r="GE8" s="21" t="n">
        <f aca="false">GD8+1</f>
        <v>42604</v>
      </c>
      <c r="GF8" s="21" t="n">
        <f aca="false">GE8+1</f>
        <v>42605</v>
      </c>
      <c r="GG8" s="21" t="n">
        <f aca="false">GF8+1</f>
        <v>42606</v>
      </c>
      <c r="GH8" s="21" t="n">
        <f aca="false">GG8+1</f>
        <v>42607</v>
      </c>
      <c r="GI8" s="21" t="n">
        <f aca="false">GH8+1</f>
        <v>42608</v>
      </c>
      <c r="GJ8" s="21" t="n">
        <f aca="false">GI8+1</f>
        <v>42609</v>
      </c>
      <c r="GK8" s="21" t="n">
        <f aca="false">GJ8+1</f>
        <v>42610</v>
      </c>
      <c r="GL8" s="21" t="n">
        <f aca="false">GK8+1</f>
        <v>42611</v>
      </c>
      <c r="GM8" s="21" t="n">
        <f aca="false">GL8+1</f>
        <v>42612</v>
      </c>
      <c r="GN8" s="21" t="n">
        <f aca="false">GM8+1</f>
        <v>42613</v>
      </c>
      <c r="GO8" s="21" t="n">
        <f aca="false">GN8+1</f>
        <v>42614</v>
      </c>
      <c r="GP8" s="21" t="n">
        <f aca="false">GO8+1</f>
        <v>42615</v>
      </c>
      <c r="GQ8" s="21" t="n">
        <f aca="false">GP8+1</f>
        <v>42616</v>
      </c>
      <c r="GR8" s="21" t="n">
        <f aca="false">GQ8+1</f>
        <v>42617</v>
      </c>
      <c r="GS8" s="21" t="n">
        <f aca="false">GR8+1</f>
        <v>42618</v>
      </c>
      <c r="GT8" s="21" t="n">
        <f aca="false">GS8+1</f>
        <v>42619</v>
      </c>
      <c r="GU8" s="21" t="n">
        <f aca="false">GT8+1</f>
        <v>42620</v>
      </c>
      <c r="GV8" s="21" t="n">
        <f aca="false">GU8+1</f>
        <v>42621</v>
      </c>
      <c r="GW8" s="21" t="n">
        <f aca="false">GV8+1</f>
        <v>42622</v>
      </c>
      <c r="GX8" s="21" t="n">
        <f aca="false">GW8+1</f>
        <v>42623</v>
      </c>
      <c r="GY8" s="21" t="n">
        <f aca="false">GX8+1</f>
        <v>42624</v>
      </c>
      <c r="GZ8" s="21" t="n">
        <f aca="false">GY8+1</f>
        <v>42625</v>
      </c>
      <c r="HA8" s="21" t="n">
        <f aca="false">GZ8+1</f>
        <v>42626</v>
      </c>
      <c r="HB8" s="21" t="n">
        <f aca="false">HA8+1</f>
        <v>42627</v>
      </c>
      <c r="HC8" s="21" t="n">
        <f aca="false">HB8+1</f>
        <v>42628</v>
      </c>
      <c r="HD8" s="21" t="n">
        <f aca="false">HC8+1</f>
        <v>42629</v>
      </c>
      <c r="HE8" s="21" t="n">
        <f aca="false">HD8+1</f>
        <v>42630</v>
      </c>
      <c r="HF8" s="21" t="n">
        <f aca="false">HE8+1</f>
        <v>42631</v>
      </c>
      <c r="HG8" s="21" t="n">
        <f aca="false">HF8+1</f>
        <v>42632</v>
      </c>
      <c r="HH8" s="21" t="n">
        <f aca="false">HG8+1</f>
        <v>42633</v>
      </c>
      <c r="HI8" s="21" t="n">
        <f aca="false">HH8+1</f>
        <v>42634</v>
      </c>
      <c r="HJ8" s="21" t="n">
        <f aca="false">HI8+1</f>
        <v>42635</v>
      </c>
      <c r="HK8" s="21" t="n">
        <f aca="false">HJ8+1</f>
        <v>42636</v>
      </c>
      <c r="HL8" s="21" t="n">
        <f aca="false">HK8+1</f>
        <v>42637</v>
      </c>
      <c r="HM8" s="21" t="n">
        <f aca="false">HL8+1</f>
        <v>42638</v>
      </c>
      <c r="HN8" s="21" t="n">
        <f aca="false">HM8+1</f>
        <v>42639</v>
      </c>
      <c r="HO8" s="21" t="n">
        <f aca="false">HN8+1</f>
        <v>42640</v>
      </c>
      <c r="HP8" s="21" t="n">
        <f aca="false">HO8+1</f>
        <v>42641</v>
      </c>
      <c r="HQ8" s="21" t="n">
        <f aca="false">HP8+1</f>
        <v>42642</v>
      </c>
      <c r="HR8" s="21" t="n">
        <f aca="false">HQ8+1</f>
        <v>42643</v>
      </c>
      <c r="HS8" s="21" t="n">
        <f aca="false">HR8+1</f>
        <v>42644</v>
      </c>
      <c r="HT8" s="21" t="n">
        <f aca="false">HS8+1</f>
        <v>42645</v>
      </c>
      <c r="HU8" s="21" t="n">
        <f aca="false">HT8+1</f>
        <v>42646</v>
      </c>
      <c r="HV8" s="21" t="n">
        <f aca="false">HU8+1</f>
        <v>42647</v>
      </c>
      <c r="HW8" s="21" t="n">
        <f aca="false">HV8+1</f>
        <v>42648</v>
      </c>
      <c r="HX8" s="21" t="n">
        <f aca="false">HW8+1</f>
        <v>42649</v>
      </c>
      <c r="HY8" s="21" t="n">
        <f aca="false">HX8+1</f>
        <v>42650</v>
      </c>
      <c r="HZ8" s="21" t="n">
        <f aca="false">HY8+1</f>
        <v>42651</v>
      </c>
      <c r="IA8" s="21" t="n">
        <f aca="false">HZ8+1</f>
        <v>42652</v>
      </c>
      <c r="IB8" s="21" t="n">
        <f aca="false">IA8+1</f>
        <v>42653</v>
      </c>
      <c r="IC8" s="21" t="n">
        <f aca="false">IB8+1</f>
        <v>42654</v>
      </c>
      <c r="ID8" s="21" t="n">
        <f aca="false">IC8+1</f>
        <v>42655</v>
      </c>
      <c r="IE8" s="21" t="n">
        <f aca="false">ID8+1</f>
        <v>42656</v>
      </c>
      <c r="IF8" s="21" t="n">
        <f aca="false">IE8+1</f>
        <v>42657</v>
      </c>
      <c r="IG8" s="21" t="n">
        <f aca="false">IF8+1</f>
        <v>42658</v>
      </c>
      <c r="IH8" s="21" t="n">
        <f aca="false">IG8+1</f>
        <v>42659</v>
      </c>
      <c r="II8" s="21" t="n">
        <f aca="false">IH8+1</f>
        <v>42660</v>
      </c>
      <c r="IJ8" s="21" t="n">
        <f aca="false">II8+1</f>
        <v>42661</v>
      </c>
      <c r="IK8" s="21" t="n">
        <f aca="false">IJ8+1</f>
        <v>42662</v>
      </c>
      <c r="IL8" s="21" t="n">
        <f aca="false">IK8+1</f>
        <v>42663</v>
      </c>
      <c r="IM8" s="21" t="n">
        <f aca="false">IL8+1</f>
        <v>42664</v>
      </c>
      <c r="IN8" s="21" t="n">
        <f aca="false">IM8+1</f>
        <v>42665</v>
      </c>
      <c r="IO8" s="21" t="n">
        <f aca="false">IN8+1</f>
        <v>42666</v>
      </c>
      <c r="IP8" s="6"/>
      <c r="IQ8" s="6"/>
      <c r="IR8" s="6"/>
      <c r="IS8" s="6"/>
      <c r="IT8" s="6"/>
      <c r="IU8" s="6"/>
      <c r="IV8" s="6"/>
    </row>
    <row r="9" customFormat="false" ht="81" hidden="false" customHeight="true" outlineLevel="0" collapsed="false">
      <c r="A9" s="22" t="s">
        <v>10</v>
      </c>
      <c r="B9" s="23" t="s">
        <v>11</v>
      </c>
      <c r="C9" s="24" t="s">
        <v>12</v>
      </c>
      <c r="D9" s="25" t="s">
        <v>13</v>
      </c>
      <c r="E9" s="25" t="s">
        <v>14</v>
      </c>
      <c r="F9" s="26" t="s">
        <v>15</v>
      </c>
      <c r="G9" s="27" t="s">
        <v>16</v>
      </c>
      <c r="H9" s="26" t="s">
        <v>17</v>
      </c>
      <c r="I9" s="27" t="s">
        <v>18</v>
      </c>
      <c r="J9" s="27" t="s">
        <v>19</v>
      </c>
      <c r="K9" s="28"/>
      <c r="L9" s="29" t="n">
        <f aca="false">L8</f>
        <v>42429</v>
      </c>
      <c r="M9" s="29"/>
      <c r="N9" s="29"/>
      <c r="O9" s="29"/>
      <c r="P9" s="29"/>
      <c r="Q9" s="29"/>
      <c r="R9" s="29"/>
      <c r="S9" s="29" t="n">
        <f aca="false">S8</f>
        <v>42436</v>
      </c>
      <c r="T9" s="29"/>
      <c r="U9" s="29"/>
      <c r="V9" s="29"/>
      <c r="W9" s="29"/>
      <c r="X9" s="29"/>
      <c r="Y9" s="29"/>
      <c r="Z9" s="29" t="n">
        <f aca="false">Z8</f>
        <v>42443</v>
      </c>
      <c r="AA9" s="29"/>
      <c r="AB9" s="29"/>
      <c r="AC9" s="29"/>
      <c r="AD9" s="29"/>
      <c r="AE9" s="29"/>
      <c r="AF9" s="29"/>
      <c r="AG9" s="29" t="n">
        <f aca="false">AG8</f>
        <v>42450</v>
      </c>
      <c r="AH9" s="29"/>
      <c r="AI9" s="29"/>
      <c r="AJ9" s="29"/>
      <c r="AK9" s="29"/>
      <c r="AL9" s="29"/>
      <c r="AM9" s="29"/>
      <c r="AN9" s="29" t="n">
        <f aca="false">AN8</f>
        <v>42457</v>
      </c>
      <c r="AO9" s="29"/>
      <c r="AP9" s="29"/>
      <c r="AQ9" s="29"/>
      <c r="AR9" s="29"/>
      <c r="AS9" s="29"/>
      <c r="AT9" s="29"/>
      <c r="AU9" s="29" t="n">
        <f aca="false">AU8</f>
        <v>42464</v>
      </c>
      <c r="AV9" s="29"/>
      <c r="AW9" s="29"/>
      <c r="AX9" s="29"/>
      <c r="AY9" s="29"/>
      <c r="AZ9" s="29"/>
      <c r="BA9" s="29"/>
      <c r="BB9" s="29" t="n">
        <f aca="false">BB8</f>
        <v>42471</v>
      </c>
      <c r="BC9" s="29"/>
      <c r="BD9" s="29"/>
      <c r="BE9" s="29"/>
      <c r="BF9" s="29"/>
      <c r="BG9" s="29"/>
      <c r="BH9" s="29"/>
      <c r="BI9" s="29" t="n">
        <f aca="false">BI8</f>
        <v>42478</v>
      </c>
      <c r="BJ9" s="29"/>
      <c r="BK9" s="29"/>
      <c r="BL9" s="29"/>
      <c r="BM9" s="29"/>
      <c r="BN9" s="29"/>
      <c r="BO9" s="29"/>
      <c r="BP9" s="29" t="n">
        <f aca="false">BP8</f>
        <v>42485</v>
      </c>
      <c r="BQ9" s="29"/>
      <c r="BR9" s="29"/>
      <c r="BS9" s="29"/>
      <c r="BT9" s="29"/>
      <c r="BU9" s="29"/>
      <c r="BV9" s="29"/>
      <c r="BW9" s="29" t="n">
        <f aca="false">BW8</f>
        <v>42492</v>
      </c>
      <c r="BX9" s="29"/>
      <c r="BY9" s="29"/>
      <c r="BZ9" s="29"/>
      <c r="CA9" s="29"/>
      <c r="CB9" s="29"/>
      <c r="CC9" s="29"/>
      <c r="CD9" s="29" t="n">
        <f aca="false">CD8</f>
        <v>42499</v>
      </c>
      <c r="CE9" s="29"/>
      <c r="CF9" s="29"/>
      <c r="CG9" s="29"/>
      <c r="CH9" s="29"/>
      <c r="CI9" s="29"/>
      <c r="CJ9" s="29"/>
      <c r="CK9" s="29" t="n">
        <f aca="false">CK8</f>
        <v>42506</v>
      </c>
      <c r="CL9" s="29"/>
      <c r="CM9" s="29"/>
      <c r="CN9" s="29"/>
      <c r="CO9" s="29"/>
      <c r="CP9" s="29"/>
      <c r="CQ9" s="29"/>
      <c r="CR9" s="29" t="n">
        <f aca="false">CR8</f>
        <v>42513</v>
      </c>
      <c r="CS9" s="29"/>
      <c r="CT9" s="29"/>
      <c r="CU9" s="29"/>
      <c r="CV9" s="29"/>
      <c r="CW9" s="29"/>
      <c r="CX9" s="29"/>
      <c r="CY9" s="29" t="n">
        <f aca="false">CY8</f>
        <v>42520</v>
      </c>
      <c r="CZ9" s="29"/>
      <c r="DA9" s="29"/>
      <c r="DB9" s="29"/>
      <c r="DC9" s="29"/>
      <c r="DD9" s="29"/>
      <c r="DE9" s="29"/>
      <c r="DF9" s="29" t="n">
        <f aca="false">DF8</f>
        <v>42527</v>
      </c>
      <c r="DG9" s="29"/>
      <c r="DH9" s="29"/>
      <c r="DI9" s="29"/>
      <c r="DJ9" s="29"/>
      <c r="DK9" s="29"/>
      <c r="DL9" s="29"/>
      <c r="DM9" s="29" t="n">
        <f aca="false">DM8</f>
        <v>42534</v>
      </c>
      <c r="DN9" s="29"/>
      <c r="DO9" s="29"/>
      <c r="DP9" s="29"/>
      <c r="DQ9" s="29"/>
      <c r="DR9" s="29"/>
      <c r="DS9" s="29"/>
      <c r="DT9" s="29" t="n">
        <f aca="false">DT8</f>
        <v>42541</v>
      </c>
      <c r="DU9" s="29"/>
      <c r="DV9" s="29"/>
      <c r="DW9" s="29"/>
      <c r="DX9" s="29"/>
      <c r="DY9" s="29"/>
      <c r="DZ9" s="29"/>
      <c r="EA9" s="29" t="n">
        <f aca="false">EA8</f>
        <v>42548</v>
      </c>
      <c r="EB9" s="29"/>
      <c r="EC9" s="29"/>
      <c r="ED9" s="29"/>
      <c r="EE9" s="29"/>
      <c r="EF9" s="29"/>
      <c r="EG9" s="29"/>
      <c r="EH9" s="29" t="n">
        <f aca="false">EH8</f>
        <v>42555</v>
      </c>
      <c r="EI9" s="29"/>
      <c r="EJ9" s="29"/>
      <c r="EK9" s="29"/>
      <c r="EL9" s="29"/>
      <c r="EM9" s="29"/>
      <c r="EN9" s="29"/>
      <c r="EO9" s="29" t="n">
        <f aca="false">EO8</f>
        <v>42562</v>
      </c>
      <c r="EP9" s="29"/>
      <c r="EQ9" s="29"/>
      <c r="ER9" s="29"/>
      <c r="ES9" s="29"/>
      <c r="ET9" s="29"/>
      <c r="EU9" s="29"/>
      <c r="EV9" s="29" t="n">
        <f aca="false">EV8</f>
        <v>42569</v>
      </c>
      <c r="EW9" s="29"/>
      <c r="EX9" s="29"/>
      <c r="EY9" s="29"/>
      <c r="EZ9" s="29"/>
      <c r="FA9" s="29"/>
      <c r="FB9" s="29"/>
      <c r="FC9" s="29" t="n">
        <f aca="false">FC8</f>
        <v>42576</v>
      </c>
      <c r="FD9" s="29"/>
      <c r="FE9" s="29"/>
      <c r="FF9" s="29"/>
      <c r="FG9" s="29"/>
      <c r="FH9" s="29"/>
      <c r="FI9" s="29"/>
      <c r="FJ9" s="29" t="n">
        <f aca="false">FJ8</f>
        <v>42583</v>
      </c>
      <c r="FK9" s="29"/>
      <c r="FL9" s="29"/>
      <c r="FM9" s="29"/>
      <c r="FN9" s="29"/>
      <c r="FO9" s="29"/>
      <c r="FP9" s="29"/>
      <c r="FQ9" s="29" t="n">
        <f aca="false">FQ8</f>
        <v>42590</v>
      </c>
      <c r="FR9" s="29"/>
      <c r="FS9" s="29"/>
      <c r="FT9" s="29"/>
      <c r="FU9" s="29"/>
      <c r="FV9" s="29"/>
      <c r="FW9" s="29"/>
      <c r="FX9" s="29" t="n">
        <f aca="false">FX8</f>
        <v>42597</v>
      </c>
      <c r="FY9" s="29"/>
      <c r="FZ9" s="29"/>
      <c r="GA9" s="29"/>
      <c r="GB9" s="29"/>
      <c r="GC9" s="29"/>
      <c r="GD9" s="29"/>
      <c r="GE9" s="29" t="n">
        <f aca="false">GE8</f>
        <v>42604</v>
      </c>
      <c r="GF9" s="29"/>
      <c r="GG9" s="29"/>
      <c r="GH9" s="29"/>
      <c r="GI9" s="29"/>
      <c r="GJ9" s="29"/>
      <c r="GK9" s="29"/>
      <c r="GL9" s="29" t="n">
        <f aca="false">GL8</f>
        <v>42611</v>
      </c>
      <c r="GM9" s="29"/>
      <c r="GN9" s="29"/>
      <c r="GO9" s="29"/>
      <c r="GP9" s="29"/>
      <c r="GQ9" s="29"/>
      <c r="GR9" s="29"/>
      <c r="GS9" s="29" t="n">
        <f aca="false">GS8</f>
        <v>42618</v>
      </c>
      <c r="GT9" s="29"/>
      <c r="GU9" s="29"/>
      <c r="GV9" s="29"/>
      <c r="GW9" s="29"/>
      <c r="GX9" s="29"/>
      <c r="GY9" s="29"/>
      <c r="GZ9" s="29" t="n">
        <f aca="false">GZ8</f>
        <v>42625</v>
      </c>
      <c r="HA9" s="29"/>
      <c r="HB9" s="29"/>
      <c r="HC9" s="29"/>
      <c r="HD9" s="29"/>
      <c r="HE9" s="29"/>
      <c r="HF9" s="29"/>
      <c r="HG9" s="29" t="n">
        <f aca="false">HG8</f>
        <v>42632</v>
      </c>
      <c r="HH9" s="29"/>
      <c r="HI9" s="29"/>
      <c r="HJ9" s="29"/>
      <c r="HK9" s="29"/>
      <c r="HL9" s="29"/>
      <c r="HM9" s="29"/>
      <c r="HN9" s="29" t="n">
        <f aca="false">HN8</f>
        <v>42639</v>
      </c>
      <c r="HO9" s="29"/>
      <c r="HP9" s="29"/>
      <c r="HQ9" s="29"/>
      <c r="HR9" s="29"/>
      <c r="HS9" s="29"/>
      <c r="HT9" s="29"/>
      <c r="HU9" s="29" t="n">
        <f aca="false">HU8</f>
        <v>42646</v>
      </c>
      <c r="HV9" s="29"/>
      <c r="HW9" s="29"/>
      <c r="HX9" s="29"/>
      <c r="HY9" s="29"/>
      <c r="HZ9" s="29"/>
      <c r="IA9" s="29"/>
      <c r="IB9" s="29" t="n">
        <f aca="false">IB8</f>
        <v>42653</v>
      </c>
      <c r="IC9" s="29"/>
      <c r="ID9" s="29"/>
      <c r="IE9" s="29"/>
      <c r="IF9" s="29"/>
      <c r="IG9" s="29"/>
      <c r="IH9" s="29"/>
      <c r="II9" s="29" t="n">
        <f aca="false">II8</f>
        <v>42660</v>
      </c>
      <c r="IJ9" s="29"/>
      <c r="IK9" s="29"/>
      <c r="IL9" s="29"/>
      <c r="IM9" s="29"/>
      <c r="IN9" s="29"/>
      <c r="IO9" s="29"/>
      <c r="IP9" s="30"/>
      <c r="IQ9" s="30"/>
      <c r="IR9" s="30"/>
      <c r="IS9" s="30"/>
      <c r="IT9" s="30"/>
      <c r="IU9" s="30"/>
      <c r="IV9" s="30"/>
    </row>
    <row r="10" customFormat="false" ht="12.25" hidden="false" customHeight="false" outlineLevel="0" collapsed="false">
      <c r="A10" s="31"/>
      <c r="B10" s="32"/>
      <c r="C10" s="32"/>
      <c r="D10" s="32"/>
      <c r="E10" s="33"/>
      <c r="F10" s="33"/>
      <c r="G10" s="32"/>
      <c r="H10" s="33"/>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c r="IV10" s="32"/>
    </row>
    <row r="11" customFormat="false" ht="12.8" hidden="false" customHeight="false" outlineLevel="0" collapsed="false">
      <c r="A11" s="34" t="s">
        <v>20</v>
      </c>
      <c r="B11" s="35" t="s">
        <v>21</v>
      </c>
      <c r="C11" s="36" t="s">
        <v>22</v>
      </c>
      <c r="D11" s="37" t="n">
        <v>42401</v>
      </c>
      <c r="E11" s="38" t="n">
        <v>42461</v>
      </c>
      <c r="F11" s="39" t="n">
        <v>40</v>
      </c>
      <c r="G11" s="40" t="n">
        <f aca="false">SUMPRODUCT(F13:F13,G13:G13)/SUM(F13:F13)</f>
        <v>0</v>
      </c>
      <c r="H11" s="41" t="n">
        <f aca="false">NETWORKDAYS(D11,E11)</f>
        <v>45</v>
      </c>
      <c r="I11" s="42" t="n">
        <f aca="false">ROUNDDOWN(G11*F11,0)</f>
        <v>0</v>
      </c>
      <c r="J11" s="41" t="n">
        <f aca="false">F11-I11</f>
        <v>40</v>
      </c>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c r="FM11" s="43"/>
      <c r="FN11" s="43"/>
      <c r="FO11" s="43"/>
      <c r="FP11" s="43"/>
      <c r="FQ11" s="43"/>
      <c r="FR11" s="43"/>
      <c r="FS11" s="43"/>
      <c r="FT11" s="43"/>
      <c r="FU11" s="43"/>
      <c r="FV11" s="43"/>
      <c r="FW11" s="43"/>
      <c r="FX11" s="43"/>
      <c r="FY11" s="43"/>
      <c r="FZ11" s="43"/>
      <c r="GA11" s="43"/>
      <c r="GB11" s="43"/>
      <c r="GC11" s="43"/>
      <c r="GD11" s="43"/>
      <c r="GE11" s="43"/>
      <c r="GF11" s="43"/>
      <c r="GG11" s="43"/>
      <c r="GH11" s="43"/>
      <c r="GI11" s="43"/>
      <c r="GJ11" s="43"/>
      <c r="GK11" s="43"/>
      <c r="GL11" s="43"/>
      <c r="GM11" s="43"/>
      <c r="GN11" s="43"/>
      <c r="GO11" s="43"/>
      <c r="GP11" s="43"/>
      <c r="GQ11" s="43"/>
      <c r="GR11" s="43"/>
      <c r="GS11" s="43"/>
      <c r="GT11" s="43"/>
      <c r="GU11" s="43"/>
      <c r="GV11" s="43"/>
      <c r="GW11" s="43"/>
      <c r="GX11" s="43"/>
      <c r="GY11" s="43"/>
      <c r="GZ11" s="43"/>
      <c r="HA11" s="43"/>
      <c r="HB11" s="43"/>
      <c r="HC11" s="43"/>
      <c r="HD11" s="43"/>
      <c r="HE11" s="43"/>
      <c r="HF11" s="43"/>
      <c r="HG11" s="43"/>
      <c r="HH11" s="43"/>
      <c r="HI11" s="43"/>
      <c r="HJ11" s="43"/>
      <c r="HK11" s="43"/>
      <c r="HL11" s="43"/>
      <c r="HM11" s="43"/>
      <c r="HN11" s="43"/>
      <c r="HO11" s="43"/>
      <c r="HP11" s="43"/>
      <c r="HQ11" s="43"/>
      <c r="HR11" s="43"/>
      <c r="HS11" s="43"/>
      <c r="HT11" s="43"/>
      <c r="HU11" s="43"/>
      <c r="HV11" s="43"/>
      <c r="HW11" s="43"/>
      <c r="HX11" s="43"/>
      <c r="HY11" s="43"/>
      <c r="HZ11" s="43"/>
      <c r="IA11" s="43"/>
      <c r="IB11" s="43"/>
      <c r="IC11" s="43"/>
      <c r="ID11" s="43"/>
      <c r="IE11" s="43"/>
      <c r="IF11" s="43"/>
      <c r="IG11" s="43"/>
      <c r="IH11" s="43"/>
      <c r="II11" s="43"/>
      <c r="IJ11" s="43"/>
      <c r="IK11" s="43"/>
      <c r="IL11" s="43"/>
      <c r="IM11" s="43"/>
      <c r="IN11" s="43"/>
      <c r="IO11" s="43"/>
      <c r="IP11" s="32"/>
      <c r="IQ11" s="32"/>
      <c r="IR11" s="32"/>
      <c r="IS11" s="32"/>
      <c r="IT11" s="32"/>
      <c r="IU11" s="32"/>
      <c r="IV11" s="32"/>
    </row>
    <row r="12" customFormat="false" ht="12.8" hidden="false" customHeight="false" outlineLevel="0" collapsed="false">
      <c r="A12" s="44" t="s">
        <v>23</v>
      </c>
      <c r="B12" s="45" t="s">
        <v>24</v>
      </c>
      <c r="C12" s="46"/>
      <c r="D12" s="47" t="n">
        <v>42421</v>
      </c>
      <c r="E12" s="48" t="n">
        <v>42436</v>
      </c>
      <c r="F12" s="49" t="n">
        <v>18</v>
      </c>
      <c r="G12" s="50" t="n">
        <v>1</v>
      </c>
      <c r="H12" s="51" t="n">
        <f aca="false">NETWORKDAYS(D12,E12)</f>
        <v>11</v>
      </c>
      <c r="I12" s="52" t="n">
        <f aca="false">ROUNDDOWN(G12*F12,0)</f>
        <v>18</v>
      </c>
      <c r="J12" s="51" t="n">
        <f aca="false">F12-I12</f>
        <v>0</v>
      </c>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c r="FV12" s="53"/>
      <c r="FW12" s="53"/>
      <c r="FX12" s="53"/>
      <c r="FY12" s="53"/>
      <c r="FZ12" s="53"/>
      <c r="GA12" s="53"/>
      <c r="GB12" s="53"/>
      <c r="GC12" s="53"/>
      <c r="GD12" s="53"/>
      <c r="GE12" s="53"/>
      <c r="GF12" s="53"/>
      <c r="GG12" s="53"/>
      <c r="GH12" s="53"/>
      <c r="GI12" s="53"/>
      <c r="GJ12" s="53"/>
      <c r="GK12" s="53"/>
      <c r="GL12" s="53"/>
      <c r="GM12" s="53"/>
      <c r="GN12" s="53"/>
      <c r="GO12" s="53"/>
      <c r="GP12" s="53"/>
      <c r="GQ12" s="53"/>
      <c r="GR12" s="53"/>
      <c r="GS12" s="53"/>
      <c r="GT12" s="53"/>
      <c r="GU12" s="53"/>
      <c r="GV12" s="53"/>
      <c r="GW12" s="53"/>
      <c r="GX12" s="53"/>
      <c r="GY12" s="53"/>
      <c r="GZ12" s="53"/>
      <c r="HA12" s="53"/>
      <c r="HB12" s="53"/>
      <c r="HC12" s="53"/>
      <c r="HD12" s="53"/>
      <c r="HE12" s="53"/>
      <c r="HF12" s="53"/>
      <c r="HG12" s="53"/>
      <c r="HH12" s="53"/>
      <c r="HI12" s="53"/>
      <c r="HJ12" s="53"/>
      <c r="HK12" s="53"/>
      <c r="HL12" s="53"/>
      <c r="HM12" s="53"/>
      <c r="HN12" s="53"/>
      <c r="HO12" s="53"/>
      <c r="HP12" s="53"/>
      <c r="HQ12" s="53"/>
      <c r="HR12" s="53"/>
      <c r="HS12" s="53"/>
      <c r="HT12" s="53"/>
      <c r="HU12" s="53"/>
      <c r="HV12" s="53"/>
      <c r="HW12" s="53"/>
      <c r="HX12" s="53"/>
      <c r="HY12" s="53"/>
      <c r="HZ12" s="53"/>
      <c r="IA12" s="53"/>
      <c r="IB12" s="53"/>
      <c r="IC12" s="53"/>
      <c r="ID12" s="53"/>
      <c r="IE12" s="53"/>
      <c r="IF12" s="53"/>
      <c r="IG12" s="53"/>
      <c r="IH12" s="53"/>
      <c r="II12" s="53"/>
      <c r="IJ12" s="53"/>
      <c r="IK12" s="53"/>
      <c r="IL12" s="53"/>
      <c r="IM12" s="53"/>
      <c r="IN12" s="53"/>
      <c r="IO12" s="53"/>
      <c r="IP12" s="32"/>
      <c r="IQ12" s="32"/>
      <c r="IR12" s="32"/>
      <c r="IS12" s="32"/>
      <c r="IT12" s="32"/>
      <c r="IU12" s="32"/>
      <c r="IV12" s="32"/>
    </row>
    <row r="13" customFormat="false" ht="12.8" hidden="false" customHeight="false" outlineLevel="0" collapsed="false">
      <c r="A13" s="44" t="s">
        <v>25</v>
      </c>
      <c r="B13" s="45" t="s">
        <v>26</v>
      </c>
      <c r="C13" s="46"/>
      <c r="D13" s="47" t="n">
        <v>42436</v>
      </c>
      <c r="E13" s="48" t="n">
        <v>42436</v>
      </c>
      <c r="F13" s="49" t="n">
        <v>18</v>
      </c>
      <c r="G13" s="50" t="n">
        <v>0</v>
      </c>
      <c r="H13" s="51" t="n">
        <f aca="false">NETWORKDAYS(D13,E13)</f>
        <v>1</v>
      </c>
      <c r="I13" s="52" t="n">
        <f aca="false">ROUNDDOWN(G13*F13,0)</f>
        <v>0</v>
      </c>
      <c r="J13" s="51" t="n">
        <f aca="false">F13-I13</f>
        <v>18</v>
      </c>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c r="FV13" s="53"/>
      <c r="FW13" s="53"/>
      <c r="FX13" s="53"/>
      <c r="FY13" s="53"/>
      <c r="FZ13" s="53"/>
      <c r="GA13" s="53"/>
      <c r="GB13" s="53"/>
      <c r="GC13" s="53"/>
      <c r="GD13" s="53"/>
      <c r="GE13" s="53"/>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3"/>
      <c r="HE13" s="53"/>
      <c r="HF13" s="53"/>
      <c r="HG13" s="53"/>
      <c r="HH13" s="53"/>
      <c r="HI13" s="53"/>
      <c r="HJ13" s="53"/>
      <c r="HK13" s="53"/>
      <c r="HL13" s="53"/>
      <c r="HM13" s="53"/>
      <c r="HN13" s="53"/>
      <c r="HO13" s="53"/>
      <c r="HP13" s="53"/>
      <c r="HQ13" s="53"/>
      <c r="HR13" s="53"/>
      <c r="HS13" s="53"/>
      <c r="HT13" s="53"/>
      <c r="HU13" s="53"/>
      <c r="HV13" s="53"/>
      <c r="HW13" s="53"/>
      <c r="HX13" s="53"/>
      <c r="HY13" s="53"/>
      <c r="HZ13" s="53"/>
      <c r="IA13" s="53"/>
      <c r="IB13" s="53"/>
      <c r="IC13" s="53"/>
      <c r="ID13" s="53"/>
      <c r="IE13" s="53"/>
      <c r="IF13" s="53"/>
      <c r="IG13" s="53"/>
      <c r="IH13" s="53"/>
      <c r="II13" s="53"/>
      <c r="IJ13" s="53"/>
      <c r="IK13" s="53"/>
      <c r="IL13" s="53"/>
      <c r="IM13" s="53"/>
      <c r="IN13" s="53"/>
      <c r="IO13" s="53"/>
      <c r="IP13" s="32"/>
      <c r="IQ13" s="32"/>
      <c r="IR13" s="32"/>
      <c r="IS13" s="32"/>
      <c r="IT13" s="32"/>
      <c r="IU13" s="32"/>
      <c r="IV13" s="32"/>
    </row>
    <row r="14" customFormat="false" ht="12.8" hidden="false" customHeight="false" outlineLevel="0" collapsed="false">
      <c r="A14" s="34" t="s">
        <v>27</v>
      </c>
      <c r="B14" s="35" t="s">
        <v>28</v>
      </c>
      <c r="C14" s="36" t="s">
        <v>29</v>
      </c>
      <c r="D14" s="37" t="n">
        <v>42430</v>
      </c>
      <c r="E14" s="38" t="n">
        <v>42461</v>
      </c>
      <c r="F14" s="39" t="n">
        <v>30</v>
      </c>
      <c r="G14" s="40" t="n">
        <f aca="false">SUMPRODUCT(F15:F15,G15:G15)/SUM(F15:F15)</f>
        <v>0</v>
      </c>
      <c r="H14" s="41" t="n">
        <f aca="false">NETWORKDAYS(D14,E14)</f>
        <v>24</v>
      </c>
      <c r="I14" s="42" t="n">
        <f aca="false">ROUNDDOWN(G14*F14,0)</f>
        <v>0</v>
      </c>
      <c r="J14" s="41" t="n">
        <f aca="false">F14-I14</f>
        <v>30</v>
      </c>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c r="CT14" s="43"/>
      <c r="CU14" s="43"/>
      <c r="CV14" s="43"/>
      <c r="CW14" s="43"/>
      <c r="CX14" s="43"/>
      <c r="CY14" s="43"/>
      <c r="CZ14" s="43"/>
      <c r="DA14" s="43"/>
      <c r="DB14" s="43"/>
      <c r="DC14" s="43"/>
      <c r="DD14" s="43"/>
      <c r="DE14" s="43"/>
      <c r="DF14" s="43"/>
      <c r="DG14" s="43"/>
      <c r="DH14" s="43"/>
      <c r="DI14" s="43"/>
      <c r="DJ14" s="43"/>
      <c r="DK14" s="43"/>
      <c r="DL14" s="43"/>
      <c r="DM14" s="43"/>
      <c r="DN14" s="43"/>
      <c r="DO14" s="43"/>
      <c r="DP14" s="43"/>
      <c r="DQ14" s="43"/>
      <c r="DR14" s="43"/>
      <c r="DS14" s="43"/>
      <c r="DT14" s="43"/>
      <c r="DU14" s="43"/>
      <c r="DV14" s="43"/>
      <c r="DW14" s="43"/>
      <c r="DX14" s="43"/>
      <c r="DY14" s="43"/>
      <c r="DZ14" s="43"/>
      <c r="EA14" s="43"/>
      <c r="EB14" s="43"/>
      <c r="EC14" s="43"/>
      <c r="ED14" s="43"/>
      <c r="EE14" s="43"/>
      <c r="EF14" s="43"/>
      <c r="EG14" s="43"/>
      <c r="EH14" s="43"/>
      <c r="EI14" s="43"/>
      <c r="EJ14" s="43"/>
      <c r="EK14" s="43"/>
      <c r="EL14" s="43"/>
      <c r="EM14" s="43"/>
      <c r="EN14" s="43"/>
      <c r="EO14" s="43"/>
      <c r="EP14" s="43"/>
      <c r="EQ14" s="43"/>
      <c r="ER14" s="43"/>
      <c r="ES14" s="43"/>
      <c r="ET14" s="43"/>
      <c r="EU14" s="43"/>
      <c r="EV14" s="43"/>
      <c r="EW14" s="43"/>
      <c r="EX14" s="43"/>
      <c r="EY14" s="43"/>
      <c r="EZ14" s="43"/>
      <c r="FA14" s="43"/>
      <c r="FB14" s="43"/>
      <c r="FC14" s="43"/>
      <c r="FD14" s="43"/>
      <c r="FE14" s="43"/>
      <c r="FF14" s="43"/>
      <c r="FG14" s="43"/>
      <c r="FH14" s="43"/>
      <c r="FI14" s="43"/>
      <c r="FJ14" s="43"/>
      <c r="FK14" s="43"/>
      <c r="FL14" s="43"/>
      <c r="FM14" s="43"/>
      <c r="FN14" s="43"/>
      <c r="FO14" s="43"/>
      <c r="FP14" s="43"/>
      <c r="FQ14" s="43"/>
      <c r="FR14" s="43"/>
      <c r="FS14" s="43"/>
      <c r="FT14" s="43"/>
      <c r="FU14" s="43"/>
      <c r="FV14" s="43"/>
      <c r="FW14" s="43"/>
      <c r="FX14" s="43"/>
      <c r="FY14" s="43"/>
      <c r="FZ14" s="43"/>
      <c r="GA14" s="43"/>
      <c r="GB14" s="43"/>
      <c r="GC14" s="43"/>
      <c r="GD14" s="43"/>
      <c r="GE14" s="43"/>
      <c r="GF14" s="43"/>
      <c r="GG14" s="43"/>
      <c r="GH14" s="43"/>
      <c r="GI14" s="43"/>
      <c r="GJ14" s="43"/>
      <c r="GK14" s="43"/>
      <c r="GL14" s="43"/>
      <c r="GM14" s="43"/>
      <c r="GN14" s="43"/>
      <c r="GO14" s="43"/>
      <c r="GP14" s="43"/>
      <c r="GQ14" s="43"/>
      <c r="GR14" s="43"/>
      <c r="GS14" s="43"/>
      <c r="GT14" s="43"/>
      <c r="GU14" s="43"/>
      <c r="GV14" s="43"/>
      <c r="GW14" s="43"/>
      <c r="GX14" s="43"/>
      <c r="GY14" s="43"/>
      <c r="GZ14" s="43"/>
      <c r="HA14" s="43"/>
      <c r="HB14" s="43"/>
      <c r="HC14" s="43"/>
      <c r="HD14" s="43"/>
      <c r="HE14" s="43"/>
      <c r="HF14" s="43"/>
      <c r="HG14" s="43"/>
      <c r="HH14" s="43"/>
      <c r="HI14" s="43"/>
      <c r="HJ14" s="43"/>
      <c r="HK14" s="43"/>
      <c r="HL14" s="43"/>
      <c r="HM14" s="43"/>
      <c r="HN14" s="43"/>
      <c r="HO14" s="43"/>
      <c r="HP14" s="43"/>
      <c r="HQ14" s="43"/>
      <c r="HR14" s="43"/>
      <c r="HS14" s="43"/>
      <c r="HT14" s="43"/>
      <c r="HU14" s="43"/>
      <c r="HV14" s="43"/>
      <c r="HW14" s="43"/>
      <c r="HX14" s="43"/>
      <c r="HY14" s="43"/>
      <c r="HZ14" s="43"/>
      <c r="IA14" s="43"/>
      <c r="IB14" s="43"/>
      <c r="IC14" s="43"/>
      <c r="ID14" s="43"/>
      <c r="IE14" s="43"/>
      <c r="IF14" s="43"/>
      <c r="IG14" s="43"/>
      <c r="IH14" s="43"/>
      <c r="II14" s="43"/>
      <c r="IJ14" s="43"/>
      <c r="IK14" s="43"/>
      <c r="IL14" s="43"/>
      <c r="IM14" s="43"/>
      <c r="IN14" s="43"/>
      <c r="IO14" s="43"/>
      <c r="IP14" s="32"/>
      <c r="IQ14" s="32"/>
      <c r="IR14" s="32"/>
      <c r="IS14" s="32"/>
      <c r="IT14" s="32"/>
      <c r="IU14" s="32"/>
      <c r="IV14" s="32"/>
    </row>
    <row r="15" customFormat="false" ht="12.8" hidden="false" customHeight="false" outlineLevel="0" collapsed="false">
      <c r="A15" s="44" t="s">
        <v>30</v>
      </c>
      <c r="B15" s="45"/>
      <c r="C15" s="46"/>
      <c r="D15" s="47" t="n">
        <v>41014</v>
      </c>
      <c r="E15" s="48" t="n">
        <f aca="false">D15+F15</f>
        <v>41042</v>
      </c>
      <c r="F15" s="49" t="n">
        <v>28</v>
      </c>
      <c r="G15" s="50" t="n">
        <v>0</v>
      </c>
      <c r="H15" s="51" t="n">
        <f aca="false">NETWORKDAYS(D15,E15)</f>
        <v>20</v>
      </c>
      <c r="I15" s="52" t="n">
        <f aca="false">ROUNDDOWN(G15*F15,0)</f>
        <v>0</v>
      </c>
      <c r="J15" s="51" t="n">
        <f aca="false">F15-I15</f>
        <v>28</v>
      </c>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32"/>
      <c r="IQ15" s="32"/>
      <c r="IR15" s="32"/>
      <c r="IS15" s="32"/>
      <c r="IT15" s="32"/>
      <c r="IU15" s="32"/>
      <c r="IV15" s="32"/>
    </row>
    <row r="16" customFormat="false" ht="12.25" hidden="false" customHeight="false" outlineLevel="0" collapsed="false">
      <c r="A16" s="34" t="s">
        <v>31</v>
      </c>
      <c r="B16" s="35" t="s">
        <v>32</v>
      </c>
      <c r="C16" s="36" t="s">
        <v>33</v>
      </c>
      <c r="D16" s="37" t="n">
        <v>41024</v>
      </c>
      <c r="E16" s="38" t="n">
        <f aca="false">D16+F16</f>
        <v>41155</v>
      </c>
      <c r="F16" s="39" t="n">
        <f aca="false">MAX(E17:E20)-D16</f>
        <v>131</v>
      </c>
      <c r="G16" s="40" t="n">
        <f aca="false">SUMPRODUCT(F17:F20,G17:G20)/SUM(F17:F20)</f>
        <v>0</v>
      </c>
      <c r="H16" s="41" t="n">
        <f aca="false">NETWORKDAYS(D16,E16)</f>
        <v>94</v>
      </c>
      <c r="I16" s="42" t="n">
        <f aca="false">ROUNDDOWN(G16*F16,0)</f>
        <v>0</v>
      </c>
      <c r="J16" s="41" t="n">
        <f aca="false">F16-I16</f>
        <v>131</v>
      </c>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c r="FE16" s="43"/>
      <c r="FF16" s="43"/>
      <c r="FG16" s="43"/>
      <c r="FH16" s="43"/>
      <c r="FI16" s="43"/>
      <c r="FJ16" s="43"/>
      <c r="FK16" s="43"/>
      <c r="FL16" s="43"/>
      <c r="FM16" s="43"/>
      <c r="FN16" s="43"/>
      <c r="FO16" s="43"/>
      <c r="FP16" s="43"/>
      <c r="FQ16" s="43"/>
      <c r="FR16" s="43"/>
      <c r="FS16" s="43"/>
      <c r="FT16" s="43"/>
      <c r="FU16" s="43"/>
      <c r="FV16" s="43"/>
      <c r="FW16" s="43"/>
      <c r="FX16" s="43"/>
      <c r="FY16" s="43"/>
      <c r="FZ16" s="43"/>
      <c r="GA16" s="43"/>
      <c r="GB16" s="43"/>
      <c r="GC16" s="43"/>
      <c r="GD16" s="43"/>
      <c r="GE16" s="43"/>
      <c r="GF16" s="43"/>
      <c r="GG16" s="43"/>
      <c r="GH16" s="43"/>
      <c r="GI16" s="43"/>
      <c r="GJ16" s="43"/>
      <c r="GK16" s="43"/>
      <c r="GL16" s="43"/>
      <c r="GM16" s="43"/>
      <c r="GN16" s="43"/>
      <c r="GO16" s="43"/>
      <c r="GP16" s="43"/>
      <c r="GQ16" s="43"/>
      <c r="GR16" s="43"/>
      <c r="GS16" s="43"/>
      <c r="GT16" s="43"/>
      <c r="GU16" s="43"/>
      <c r="GV16" s="43"/>
      <c r="GW16" s="43"/>
      <c r="GX16" s="43"/>
      <c r="GY16" s="43"/>
      <c r="GZ16" s="43"/>
      <c r="HA16" s="43"/>
      <c r="HB16" s="43"/>
      <c r="HC16" s="43"/>
      <c r="HD16" s="43"/>
      <c r="HE16" s="43"/>
      <c r="HF16" s="43"/>
      <c r="HG16" s="43"/>
      <c r="HH16" s="43"/>
      <c r="HI16" s="43"/>
      <c r="HJ16" s="43"/>
      <c r="HK16" s="43"/>
      <c r="HL16" s="43"/>
      <c r="HM16" s="43"/>
      <c r="HN16" s="43"/>
      <c r="HO16" s="43"/>
      <c r="HP16" s="43"/>
      <c r="HQ16" s="43"/>
      <c r="HR16" s="43"/>
      <c r="HS16" s="43"/>
      <c r="HT16" s="43"/>
      <c r="HU16" s="43"/>
      <c r="HV16" s="43"/>
      <c r="HW16" s="43"/>
      <c r="HX16" s="43"/>
      <c r="HY16" s="43"/>
      <c r="HZ16" s="43"/>
      <c r="IA16" s="43"/>
      <c r="IB16" s="43"/>
      <c r="IC16" s="43"/>
      <c r="ID16" s="43"/>
      <c r="IE16" s="43"/>
      <c r="IF16" s="43"/>
      <c r="IG16" s="43"/>
      <c r="IH16" s="43"/>
      <c r="II16" s="43"/>
      <c r="IJ16" s="43"/>
      <c r="IK16" s="43"/>
      <c r="IL16" s="43"/>
      <c r="IM16" s="43"/>
      <c r="IN16" s="43"/>
      <c r="IO16" s="43"/>
      <c r="IP16" s="32"/>
      <c r="IQ16" s="32"/>
      <c r="IR16" s="32"/>
      <c r="IS16" s="32"/>
      <c r="IT16" s="32"/>
      <c r="IU16" s="32"/>
      <c r="IV16" s="32"/>
    </row>
    <row r="17" customFormat="false" ht="12.25" hidden="false" customHeight="false" outlineLevel="0" collapsed="false">
      <c r="A17" s="44" t="s">
        <v>34</v>
      </c>
      <c r="B17" s="45" t="s">
        <v>35</v>
      </c>
      <c r="C17" s="46"/>
      <c r="D17" s="47" t="n">
        <v>41024</v>
      </c>
      <c r="E17" s="48" t="n">
        <f aca="false">D17+F17</f>
        <v>41041</v>
      </c>
      <c r="F17" s="49" t="n">
        <v>17</v>
      </c>
      <c r="G17" s="50" t="n">
        <v>0</v>
      </c>
      <c r="H17" s="51" t="n">
        <f aca="false">NETWORKDAYS(D17,E17)</f>
        <v>13</v>
      </c>
      <c r="I17" s="52" t="n">
        <f aca="false">ROUNDDOWN(G17*F17,0)</f>
        <v>0</v>
      </c>
      <c r="J17" s="51" t="n">
        <f aca="false">F17-I17</f>
        <v>17</v>
      </c>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32"/>
      <c r="IQ17" s="32"/>
      <c r="IR17" s="32"/>
      <c r="IS17" s="32"/>
      <c r="IT17" s="32"/>
      <c r="IU17" s="32"/>
      <c r="IV17" s="32"/>
    </row>
    <row r="18" customFormat="false" ht="12.25" hidden="false" customHeight="false" outlineLevel="0" collapsed="false">
      <c r="A18" s="44" t="s">
        <v>36</v>
      </c>
      <c r="B18" s="45" t="s">
        <v>35</v>
      </c>
      <c r="C18" s="46"/>
      <c r="D18" s="47" t="n">
        <v>41041</v>
      </c>
      <c r="E18" s="48" t="n">
        <f aca="false">D18+F18</f>
        <v>41058</v>
      </c>
      <c r="F18" s="49" t="n">
        <v>17</v>
      </c>
      <c r="G18" s="50" t="n">
        <v>0</v>
      </c>
      <c r="H18" s="51" t="n">
        <f aca="false">NETWORKDAYS(D18,E18)</f>
        <v>12</v>
      </c>
      <c r="I18" s="52" t="n">
        <f aca="false">ROUNDDOWN(G18*F18,0)</f>
        <v>0</v>
      </c>
      <c r="J18" s="51" t="n">
        <f aca="false">F18-I18</f>
        <v>17</v>
      </c>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32"/>
      <c r="IQ18" s="32"/>
      <c r="IR18" s="32"/>
      <c r="IS18" s="32"/>
      <c r="IT18" s="32"/>
      <c r="IU18" s="32"/>
      <c r="IV18" s="32"/>
    </row>
    <row r="19" customFormat="false" ht="12.25" hidden="false" customHeight="false" outlineLevel="0" collapsed="false">
      <c r="A19" s="44" t="s">
        <v>37</v>
      </c>
      <c r="B19" s="45" t="s">
        <v>35</v>
      </c>
      <c r="C19" s="46"/>
      <c r="D19" s="47" t="n">
        <v>41058</v>
      </c>
      <c r="E19" s="48" t="n">
        <f aca="false">D19+F19</f>
        <v>41095</v>
      </c>
      <c r="F19" s="49" t="n">
        <v>37</v>
      </c>
      <c r="G19" s="50" t="n">
        <v>0</v>
      </c>
      <c r="H19" s="51" t="n">
        <f aca="false">NETWORKDAYS(D19,E19)</f>
        <v>28</v>
      </c>
      <c r="I19" s="52" t="n">
        <f aca="false">ROUNDDOWN(G19*F19,0)</f>
        <v>0</v>
      </c>
      <c r="J19" s="51" t="n">
        <f aca="false">F19-I19</f>
        <v>37</v>
      </c>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32"/>
      <c r="IQ19" s="32"/>
      <c r="IR19" s="32"/>
      <c r="IS19" s="32"/>
      <c r="IT19" s="32"/>
      <c r="IU19" s="32"/>
      <c r="IV19" s="32"/>
    </row>
    <row r="20" customFormat="false" ht="12.25" hidden="false" customHeight="false" outlineLevel="0" collapsed="false">
      <c r="A20" s="44" t="s">
        <v>38</v>
      </c>
      <c r="B20" s="45" t="s">
        <v>35</v>
      </c>
      <c r="C20" s="46"/>
      <c r="D20" s="47" t="n">
        <v>41126</v>
      </c>
      <c r="E20" s="48" t="n">
        <f aca="false">D20+F20</f>
        <v>41155</v>
      </c>
      <c r="F20" s="49" t="n">
        <v>29</v>
      </c>
      <c r="G20" s="50" t="n">
        <v>0</v>
      </c>
      <c r="H20" s="51" t="n">
        <f aca="false">NETWORKDAYS(D20,E20)</f>
        <v>21</v>
      </c>
      <c r="I20" s="52" t="n">
        <f aca="false">ROUNDDOWN(G20*F20,0)</f>
        <v>0</v>
      </c>
      <c r="J20" s="51" t="n">
        <f aca="false">F20-I20</f>
        <v>29</v>
      </c>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32"/>
      <c r="IQ20" s="32"/>
      <c r="IR20" s="32"/>
      <c r="IS20" s="32"/>
      <c r="IT20" s="32"/>
      <c r="IU20" s="32"/>
      <c r="IV20" s="32"/>
    </row>
  </sheetData>
  <mergeCells count="34">
    <mergeCell ref="L9:R9"/>
    <mergeCell ref="S9:Y9"/>
    <mergeCell ref="Z9:AF9"/>
    <mergeCell ref="AG9:AM9"/>
    <mergeCell ref="AN9:AT9"/>
    <mergeCell ref="AU9:BA9"/>
    <mergeCell ref="BB9:BH9"/>
    <mergeCell ref="BI9:BO9"/>
    <mergeCell ref="BP9:BV9"/>
    <mergeCell ref="BW9:CC9"/>
    <mergeCell ref="CD9:CJ9"/>
    <mergeCell ref="CK9:CQ9"/>
    <mergeCell ref="CR9:CX9"/>
    <mergeCell ref="CY9:DE9"/>
    <mergeCell ref="DF9:DL9"/>
    <mergeCell ref="DM9:DS9"/>
    <mergeCell ref="DT9:DZ9"/>
    <mergeCell ref="EA9:EG9"/>
    <mergeCell ref="EH9:EN9"/>
    <mergeCell ref="EO9:EU9"/>
    <mergeCell ref="EV9:FB9"/>
    <mergeCell ref="FC9:FI9"/>
    <mergeCell ref="FJ9:FP9"/>
    <mergeCell ref="FQ9:FW9"/>
    <mergeCell ref="FX9:GD9"/>
    <mergeCell ref="GE9:GK9"/>
    <mergeCell ref="GL9:GR9"/>
    <mergeCell ref="GS9:GY9"/>
    <mergeCell ref="GZ9:HF9"/>
    <mergeCell ref="HG9:HM9"/>
    <mergeCell ref="HN9:HT9"/>
    <mergeCell ref="HU9:IA9"/>
    <mergeCell ref="IB9:IH9"/>
    <mergeCell ref="II9:IO9"/>
  </mergeCells>
  <conditionalFormatting sqref="L11:IO11,L14:IO14,L16:IO16">
    <cfRule type="expression" priority="2" aboveAverage="0" equalAverage="0" bottom="0" percent="0" rank="0" text="" dxfId="0">
      <formula>GanttChart!L$8=GanttChart!$C$7</formula>
    </cfRule>
    <cfRule type="expression" priority="3" aboveAverage="0" equalAverage="0" bottom="0" percent="0" rank="0" text="" dxfId="0">
      <formula>AND(GanttChart!L$8&gt;=GanttChart!$D11,GanttChart!L$8&lt;GanttChart!$D11+GanttChart!$I11)</formula>
    </cfRule>
    <cfRule type="expression" priority="4" aboveAverage="0" equalAverage="0" bottom="0" percent="0" rank="0" text="" dxfId="0">
      <formula>AND(GanttChart!L$8&gt;=GanttChart!$D11,GanttChart!L$8&lt;=GanttChart!$D11+GanttChart!$F11-1)</formula>
    </cfRule>
  </conditionalFormatting>
  <conditionalFormatting sqref="L13:IO13,L15:IO15,L17:IO20">
    <cfRule type="expression" priority="5" aboveAverage="0" equalAverage="0" bottom="0" percent="0" rank="0" text="" dxfId="0">
      <formula>GanttChart!L$8=GanttChart!$C$7</formula>
    </cfRule>
    <cfRule type="expression" priority="6" aboveAverage="0" equalAverage="0" bottom="0" percent="0" rank="0" text="" dxfId="0">
      <formula>AND(GanttChart!L$8&gt;=GanttChart!$D13,GanttChart!L$8&lt;GanttChart!$D13+GanttChart!$I13)</formula>
    </cfRule>
    <cfRule type="expression" priority="7" aboveAverage="0" equalAverage="0" bottom="0" percent="0" rank="0" text="" dxfId="0">
      <formula>AND(GanttChart!L$8&gt;=GanttChart!$D13,GanttChart!L$8&lt;=GanttChart!$D13+GanttChart!$F13-1)</formula>
    </cfRule>
  </conditionalFormatting>
  <conditionalFormatting sqref="L12:IO12">
    <cfRule type="expression" priority="8" aboveAverage="0" equalAverage="0" bottom="0" percent="0" rank="0" text="" dxfId="0">
      <formula>GanttChart!L$8=GanttChart!$C$7</formula>
    </cfRule>
    <cfRule type="expression" priority="9" aboveAverage="0" equalAverage="0" bottom="0" percent="0" rank="0" text="" dxfId="0">
      <formula>AND(GanttChart!L$8&gt;=GanttChart!$D12,GanttChart!L$8&lt;GanttChart!$D12+GanttChart!$I12)</formula>
    </cfRule>
    <cfRule type="expression" priority="10" aboveAverage="0" equalAverage="0" bottom="0" percent="0" rank="0" text="" dxfId="0">
      <formula>AND(GanttChart!L$8&gt;=GanttChart!$D12,GanttChart!L$8&lt;=GanttChart!$D12+GanttChart!$F12-1)</formula>
    </cfRule>
  </conditionalFormatting>
  <printOptions headings="false" gridLines="false" gridLinesSet="true" horizontalCentered="false" verticalCentered="false"/>
  <pageMargins left="0.5" right="0.5" top="0.5" bottom="0.984027777777778"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2016-03-13T19:36:26Z</dcterms:created>
  <dc:description>This &lt;a href="http://www.vertex42.com/ExcelTemplates/excel-gantt-chart.html"&gt;&lt;b&gt;Gantt Chart&lt;/b&gt;&lt;/a&gt; can be used to create timelines or schedules for managing projects. The chart uses conditional formatting to display the current day and the completion status of each task. ... &lt;a href="http://www.vertex42.com/ExcelTemplates/excel-gantt-chart.html"&gt;&lt;b&gt;more info&lt;/b&gt;&lt;/a&gt;.
&lt;br /&gt;More &lt;a href="http://www.vertex42.com/ExcelTemplates/excel-project-management.html"&gt;project management templates&lt;/a&gt; by Vertex42.com
&lt;br /&gt;</dc:description>
  <cp:keywords>business project management project schedule timeline spreadsheet template</cp:keywords>
  <dc:language>en-US</dc:language>
  <cp:revision>1</cp:revision>
  <dc:subject>&lt;a href="http://www.vertex42.com/ExcelTemplates/"&gt;Spreadsheets&lt;/a&gt; by Vertex42.com</dc:subject>
  <dc:title>Gantt Chart Template</dc:title>
</cp:coreProperties>
</file>