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El-Gohary\Desktop\Engineering Pain\2nd Year\ELE 302\Labs\Lab4\"/>
    </mc:Choice>
  </mc:AlternateContent>
  <xr:revisionPtr revIDLastSave="0" documentId="8_{332004EC-E752-4C12-B1E8-F7F4D1A36C60}" xr6:coauthVersionLast="47" xr6:coauthVersionMax="47" xr10:uidLastSave="{00000000-0000-0000-0000-000000000000}"/>
  <bookViews>
    <workbookView xWindow="-28920" yWindow="-2400" windowWidth="29040" windowHeight="15840" xr2:uid="{C41F3D2E-D565-413B-B4D7-13E0F979B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G11" i="1"/>
  <c r="F10" i="1"/>
  <c r="G10" i="1" s="1"/>
  <c r="F9" i="1"/>
  <c r="G9" i="1" s="1"/>
  <c r="F8" i="1"/>
  <c r="G8" i="1" s="1"/>
  <c r="F7" i="1"/>
  <c r="G7" i="1" s="1"/>
  <c r="F6" i="1"/>
  <c r="F5" i="1"/>
  <c r="G5" i="1" s="1"/>
  <c r="F4" i="1"/>
  <c r="G4" i="1" s="1"/>
  <c r="F3" i="1"/>
  <c r="G3" i="1" s="1"/>
  <c r="F2" i="1"/>
  <c r="B4" i="1"/>
  <c r="C4" i="1" s="1"/>
  <c r="B11" i="1"/>
  <c r="C11" i="1" s="1"/>
  <c r="B10" i="1"/>
  <c r="C10" i="1" s="1"/>
  <c r="B9" i="1"/>
  <c r="C9" i="1" s="1"/>
  <c r="B8" i="1"/>
  <c r="C8" i="1" s="1"/>
  <c r="B7" i="1"/>
  <c r="B6" i="1"/>
  <c r="B5" i="1"/>
  <c r="C5" i="1" s="1"/>
  <c r="B3" i="1"/>
  <c r="C3" i="1" s="1"/>
  <c r="C6" i="1"/>
  <c r="C7" i="1"/>
  <c r="G6" i="1"/>
  <c r="G2" i="1"/>
  <c r="C2" i="1"/>
</calcChain>
</file>

<file path=xl/sharedStrings.xml><?xml version="1.0" encoding="utf-8"?>
<sst xmlns="http://schemas.openxmlformats.org/spreadsheetml/2006/main" count="6" uniqueCount="3">
  <si>
    <t>t2-t1</t>
  </si>
  <si>
    <t>&lt;H|w0|</t>
  </si>
  <si>
    <t>f/Hz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</si>
</sst>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166F-FA53-47DD-B637-AC17A739FC54}">
  <dimension ref="A1:G11"/>
  <sheetViews>
    <sheetView tabSelected="1" zoomScaleNormal="100" workbookViewId="0">
      <selection activeCell="S18" sqref="S18"/>
    </sheetView>
  </sheetViews>
  <sheetFormatPr defaultRowHeight="14.4" x14ac:dyDescent="0.3"/>
  <cols>
    <col min="2" max="2" width="12.6640625" bestFit="1" customWidth="1"/>
    <col min="6" max="6" width="12.6640625" bestFit="1" customWidth="1"/>
  </cols>
  <sheetData>
    <row r="1" spans="1:7" x14ac:dyDescent="0.3">
      <c r="A1" t="s">
        <v>2</v>
      </c>
      <c r="B1" t="s">
        <v>0</v>
      </c>
      <c r="C1" t="s">
        <v>1</v>
      </c>
      <c r="E1" t="s">
        <v>2</v>
      </c>
      <c r="F1" t="s">
        <v>0</v>
      </c>
      <c r="G1" t="s">
        <v>1</v>
      </c>
    </row>
    <row r="2" spans="1:7" x14ac:dyDescent="0.3">
      <c r="A2">
        <v>100</v>
      </c>
      <c r="B2">
        <v>0</v>
      </c>
      <c r="C2">
        <f>B2*360*A2</f>
        <v>0</v>
      </c>
      <c r="E2">
        <v>500</v>
      </c>
      <c r="F2">
        <f>-437.5*10^-6</f>
        <v>-4.3749999999999995E-4</v>
      </c>
      <c r="G2">
        <f>F2*360*E2</f>
        <v>-78.749999999999986</v>
      </c>
    </row>
    <row r="3" spans="1:7" x14ac:dyDescent="0.3">
      <c r="A3">
        <v>200</v>
      </c>
      <c r="B3">
        <f>-156.25*10^-6</f>
        <v>-1.5625E-4</v>
      </c>
      <c r="C3">
        <f t="shared" ref="C3:C11" si="0">B3*360*A3</f>
        <v>-11.25</v>
      </c>
      <c r="E3">
        <v>1000</v>
      </c>
      <c r="F3">
        <f>-250*10^-6</f>
        <v>-2.5000000000000001E-4</v>
      </c>
      <c r="G3">
        <f t="shared" ref="G3:G11" si="1">F3*360*E3</f>
        <v>-90</v>
      </c>
    </row>
    <row r="4" spans="1:7" x14ac:dyDescent="0.3">
      <c r="A4">
        <v>500</v>
      </c>
      <c r="B4">
        <f>-47.125*10^-6</f>
        <v>-4.7125E-5</v>
      </c>
      <c r="C4">
        <f t="shared" si="0"/>
        <v>-8.4824999999999999</v>
      </c>
      <c r="E4">
        <v>2000</v>
      </c>
      <c r="F4">
        <f>-125*10^-6</f>
        <v>-1.25E-4</v>
      </c>
      <c r="G4">
        <f t="shared" si="1"/>
        <v>-90</v>
      </c>
    </row>
    <row r="5" spans="1:7" x14ac:dyDescent="0.3">
      <c r="A5">
        <v>1000</v>
      </c>
      <c r="B5">
        <f>-31.25*10^-6</f>
        <v>-3.1250000000000001E-5</v>
      </c>
      <c r="C5">
        <f t="shared" si="0"/>
        <v>-11.25</v>
      </c>
      <c r="E5">
        <v>3000</v>
      </c>
      <c r="F5">
        <f>-62.5*10^-6</f>
        <v>-6.2500000000000001E-5</v>
      </c>
      <c r="G5">
        <f t="shared" si="1"/>
        <v>-67.5</v>
      </c>
    </row>
    <row r="6" spans="1:7" x14ac:dyDescent="0.3">
      <c r="A6">
        <v>2000</v>
      </c>
      <c r="B6">
        <f>-46.875*10^-6</f>
        <v>-4.6875000000000001E-5</v>
      </c>
      <c r="C6">
        <f t="shared" si="0"/>
        <v>-33.75</v>
      </c>
      <c r="E6">
        <v>4000</v>
      </c>
      <c r="F6">
        <f>-23.437*10^-6</f>
        <v>-2.3436999999999999E-5</v>
      </c>
      <c r="G6">
        <f t="shared" si="1"/>
        <v>-33.749279999999999</v>
      </c>
    </row>
    <row r="7" spans="1:7" x14ac:dyDescent="0.3">
      <c r="A7">
        <v>5000</v>
      </c>
      <c r="B7">
        <f>-50*10^-6</f>
        <v>-4.9999999999999996E-5</v>
      </c>
      <c r="C7">
        <f t="shared" si="0"/>
        <v>-90</v>
      </c>
      <c r="E7">
        <v>5000</v>
      </c>
      <c r="F7">
        <f>25*10^-6</f>
        <v>2.4999999999999998E-5</v>
      </c>
      <c r="G7">
        <f t="shared" si="1"/>
        <v>45</v>
      </c>
    </row>
    <row r="8" spans="1:7" x14ac:dyDescent="0.3">
      <c r="A8">
        <v>10000</v>
      </c>
      <c r="B8">
        <f>-34.375*10^-6</f>
        <v>-3.4374999999999995E-5</v>
      </c>
      <c r="C8">
        <f t="shared" si="0"/>
        <v>-123.74999999999999</v>
      </c>
      <c r="E8">
        <v>6000</v>
      </c>
      <c r="F8">
        <f>31.25*10^-6</f>
        <v>3.1250000000000001E-5</v>
      </c>
      <c r="G8">
        <f t="shared" si="1"/>
        <v>67.5</v>
      </c>
    </row>
    <row r="9" spans="1:7" x14ac:dyDescent="0.3">
      <c r="A9">
        <v>20000</v>
      </c>
      <c r="B9">
        <f>-21.875*10^-6</f>
        <v>-2.1875E-5</v>
      </c>
      <c r="C9">
        <f t="shared" si="0"/>
        <v>-157.5</v>
      </c>
      <c r="E9">
        <v>10000</v>
      </c>
      <c r="F9">
        <f>21.875*10^-6</f>
        <v>2.1875E-5</v>
      </c>
      <c r="G9">
        <f t="shared" si="1"/>
        <v>78.75</v>
      </c>
    </row>
    <row r="10" spans="1:7" x14ac:dyDescent="0.3">
      <c r="A10">
        <v>30000</v>
      </c>
      <c r="B10">
        <f>-14.583*10^-6</f>
        <v>-1.4582999999999999E-5</v>
      </c>
      <c r="C10">
        <f t="shared" si="0"/>
        <v>-157.49639999999997</v>
      </c>
      <c r="E10">
        <v>20000</v>
      </c>
      <c r="F10">
        <f>12*10^-6</f>
        <v>1.2E-5</v>
      </c>
      <c r="G10">
        <f t="shared" si="1"/>
        <v>86.4</v>
      </c>
    </row>
    <row r="11" spans="1:7" x14ac:dyDescent="0.3">
      <c r="A11">
        <v>50000</v>
      </c>
      <c r="B11">
        <f>-10*10^-6</f>
        <v>-9.9999999999999991E-6</v>
      </c>
      <c r="C11">
        <f t="shared" si="0"/>
        <v>-180</v>
      </c>
      <c r="E11">
        <v>50000</v>
      </c>
      <c r="F11">
        <f>5*10^-6</f>
        <v>4.9999999999999996E-6</v>
      </c>
      <c r="G11">
        <f t="shared" si="1"/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El-Gohary</dc:creator>
  <cp:lastModifiedBy>Ahmad El-Gohary</cp:lastModifiedBy>
  <dcterms:created xsi:type="dcterms:W3CDTF">2021-11-22T19:43:46Z</dcterms:created>
  <dcterms:modified xsi:type="dcterms:W3CDTF">2021-11-22T21:57:30Z</dcterms:modified>
</cp:coreProperties>
</file>