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. Excel File\"/>
    </mc:Choice>
  </mc:AlternateContent>
  <bookViews>
    <workbookView xWindow="0" yWindow="0" windowWidth="20490" windowHeight="8595" firstSheet="2" activeTab="3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5" l="1"/>
  <c r="L75" i="5" l="1"/>
  <c r="K75" i="5"/>
  <c r="J75" i="5"/>
  <c r="I75" i="5"/>
  <c r="H75" i="5"/>
  <c r="G75" i="5"/>
  <c r="F75" i="5"/>
  <c r="E75" i="5"/>
  <c r="D75" i="5"/>
  <c r="C75" i="5"/>
  <c r="L76" i="5"/>
  <c r="K76" i="5"/>
  <c r="J76" i="5"/>
  <c r="I76" i="5"/>
  <c r="H76" i="5"/>
  <c r="G76" i="5"/>
  <c r="F76" i="5"/>
  <c r="E76" i="5"/>
  <c r="D76" i="5"/>
  <c r="C76" i="5"/>
  <c r="N74" i="5"/>
  <c r="N73" i="5"/>
  <c r="N72" i="5"/>
  <c r="N71" i="5"/>
  <c r="N70" i="5"/>
  <c r="O70" i="5" l="1"/>
  <c r="D68" i="5"/>
  <c r="E68" i="5"/>
  <c r="F68" i="5"/>
  <c r="G68" i="5"/>
  <c r="H68" i="5"/>
  <c r="I68" i="5"/>
  <c r="J68" i="5"/>
  <c r="K68" i="5"/>
  <c r="L68" i="5"/>
  <c r="C68" i="5"/>
  <c r="D60" i="5"/>
  <c r="E60" i="5"/>
  <c r="F60" i="5"/>
  <c r="G60" i="5"/>
  <c r="H60" i="5"/>
  <c r="I60" i="5"/>
  <c r="J60" i="5"/>
  <c r="K60" i="5"/>
  <c r="L60" i="5"/>
  <c r="C60" i="5"/>
  <c r="D52" i="5"/>
  <c r="E52" i="5"/>
  <c r="F52" i="5"/>
  <c r="G52" i="5"/>
  <c r="H52" i="5"/>
  <c r="I52" i="5"/>
  <c r="J52" i="5"/>
  <c r="K52" i="5"/>
  <c r="L52" i="5"/>
  <c r="C52" i="5"/>
  <c r="D44" i="5"/>
  <c r="E44" i="5"/>
  <c r="F44" i="5"/>
  <c r="G44" i="5"/>
  <c r="H44" i="5"/>
  <c r="I44" i="5"/>
  <c r="J44" i="5"/>
  <c r="K44" i="5"/>
  <c r="L44" i="5"/>
  <c r="C44" i="5"/>
  <c r="D36" i="5"/>
  <c r="E36" i="5"/>
  <c r="F36" i="5"/>
  <c r="G36" i="5"/>
  <c r="H36" i="5"/>
  <c r="I36" i="5"/>
  <c r="J36" i="5"/>
  <c r="K36" i="5"/>
  <c r="L36" i="5"/>
  <c r="C36" i="5"/>
  <c r="D28" i="5"/>
  <c r="E28" i="5"/>
  <c r="F28" i="5"/>
  <c r="G28" i="5"/>
  <c r="H28" i="5"/>
  <c r="I28" i="5"/>
  <c r="J28" i="5"/>
  <c r="K28" i="5"/>
  <c r="L28" i="5"/>
  <c r="C28" i="5"/>
  <c r="D20" i="5"/>
  <c r="E20" i="5"/>
  <c r="F20" i="5"/>
  <c r="G20" i="5"/>
  <c r="H20" i="5"/>
  <c r="I20" i="5"/>
  <c r="J20" i="5"/>
  <c r="K20" i="5"/>
  <c r="L20" i="5"/>
  <c r="C20" i="5"/>
  <c r="D11" i="5"/>
  <c r="E11" i="5"/>
  <c r="F11" i="5"/>
  <c r="G11" i="5"/>
  <c r="H11" i="5"/>
  <c r="I11" i="5"/>
  <c r="J11" i="5"/>
  <c r="K11" i="5"/>
  <c r="L11" i="5"/>
  <c r="C11" i="5"/>
  <c r="D67" i="5"/>
  <c r="E67" i="5"/>
  <c r="F67" i="5"/>
  <c r="G67" i="5"/>
  <c r="H67" i="5"/>
  <c r="I67" i="5"/>
  <c r="J67" i="5"/>
  <c r="K67" i="5"/>
  <c r="L67" i="5"/>
  <c r="C67" i="5"/>
  <c r="D59" i="5"/>
  <c r="E59" i="5"/>
  <c r="F59" i="5"/>
  <c r="G59" i="5"/>
  <c r="H59" i="5"/>
  <c r="J59" i="5"/>
  <c r="K59" i="5"/>
  <c r="L59" i="5"/>
  <c r="C59" i="5"/>
  <c r="D51" i="5"/>
  <c r="E51" i="5"/>
  <c r="F51" i="5"/>
  <c r="G51" i="5"/>
  <c r="H51" i="5"/>
  <c r="I51" i="5"/>
  <c r="J51" i="5"/>
  <c r="K51" i="5"/>
  <c r="L51" i="5"/>
  <c r="C51" i="5"/>
  <c r="D43" i="5"/>
  <c r="E43" i="5"/>
  <c r="F43" i="5"/>
  <c r="G43" i="5"/>
  <c r="H43" i="5"/>
  <c r="I43" i="5"/>
  <c r="J43" i="5"/>
  <c r="K43" i="5"/>
  <c r="L43" i="5"/>
  <c r="C43" i="5"/>
  <c r="D35" i="5"/>
  <c r="E35" i="5"/>
  <c r="F35" i="5"/>
  <c r="G35" i="5"/>
  <c r="H35" i="5"/>
  <c r="I35" i="5"/>
  <c r="J35" i="5"/>
  <c r="K35" i="5"/>
  <c r="L35" i="5"/>
  <c r="C35" i="5"/>
  <c r="D27" i="5"/>
  <c r="E27" i="5"/>
  <c r="F27" i="5"/>
  <c r="G27" i="5"/>
  <c r="H27" i="5"/>
  <c r="I27" i="5"/>
  <c r="J27" i="5"/>
  <c r="K27" i="5"/>
  <c r="L27" i="5"/>
  <c r="C27" i="5"/>
  <c r="D19" i="5"/>
  <c r="E19" i="5"/>
  <c r="F19" i="5"/>
  <c r="G19" i="5"/>
  <c r="H19" i="5"/>
  <c r="I19" i="5"/>
  <c r="J19" i="5"/>
  <c r="K19" i="5"/>
  <c r="L19" i="5"/>
  <c r="C19" i="5"/>
  <c r="D10" i="5"/>
  <c r="E10" i="5"/>
  <c r="F10" i="5"/>
  <c r="G10" i="5"/>
  <c r="H10" i="5"/>
  <c r="I10" i="5"/>
  <c r="J10" i="5"/>
  <c r="K10" i="5"/>
  <c r="L10" i="5"/>
  <c r="C10" i="5"/>
  <c r="N23" i="5" l="1"/>
  <c r="N24" i="5"/>
  <c r="N25" i="5"/>
  <c r="N26" i="5"/>
  <c r="N32" i="5"/>
  <c r="N33" i="5"/>
  <c r="N34" i="5"/>
  <c r="N22" i="5"/>
  <c r="N30" i="5"/>
  <c r="N31" i="5"/>
  <c r="N38" i="5"/>
  <c r="N39" i="5"/>
  <c r="N40" i="5"/>
  <c r="N41" i="5"/>
  <c r="N42" i="5"/>
  <c r="N46" i="5"/>
  <c r="N47" i="5"/>
  <c r="N48" i="5"/>
  <c r="N49" i="5"/>
  <c r="N50" i="5"/>
  <c r="N58" i="5"/>
  <c r="N62" i="5"/>
  <c r="N63" i="5"/>
  <c r="N64" i="5"/>
  <c r="N65" i="5"/>
  <c r="N66" i="5"/>
  <c r="N55" i="5"/>
  <c r="N56" i="5"/>
  <c r="N57" i="5"/>
  <c r="N54" i="5"/>
  <c r="N14" i="5"/>
  <c r="N15" i="5"/>
  <c r="N16" i="5"/>
  <c r="N17" i="5"/>
  <c r="N18" i="5"/>
  <c r="N6" i="5"/>
  <c r="N7" i="5"/>
  <c r="N8" i="5"/>
  <c r="N9" i="5"/>
  <c r="N5" i="5"/>
  <c r="O38" i="5" l="1"/>
  <c r="O5" i="5"/>
  <c r="O54" i="5"/>
  <c r="O30" i="5"/>
  <c r="O22" i="5"/>
  <c r="O14" i="5"/>
  <c r="O62" i="5"/>
  <c r="O46" i="5"/>
  <c r="R5" i="5" l="1"/>
  <c r="R6" i="5"/>
</calcChain>
</file>

<file path=xl/sharedStrings.xml><?xml version="1.0" encoding="utf-8"?>
<sst xmlns="http://schemas.openxmlformats.org/spreadsheetml/2006/main" count="114" uniqueCount="84">
  <si>
    <t>Karbohidrat</t>
  </si>
  <si>
    <t>Nasi</t>
  </si>
  <si>
    <t>Kentang</t>
  </si>
  <si>
    <t>Singkong</t>
  </si>
  <si>
    <t>Gizi</t>
  </si>
  <si>
    <t>Lontong</t>
  </si>
  <si>
    <t>Matematika</t>
  </si>
  <si>
    <t>Fisika</t>
  </si>
  <si>
    <t>Kimia</t>
  </si>
  <si>
    <t>Biologi</t>
  </si>
  <si>
    <t>IPA</t>
  </si>
  <si>
    <t>IPS</t>
  </si>
  <si>
    <t>Agama</t>
  </si>
  <si>
    <t>PPKN</t>
  </si>
  <si>
    <t>Bhs Ind</t>
  </si>
  <si>
    <t>Bhs Ing</t>
  </si>
  <si>
    <t>Mat</t>
  </si>
  <si>
    <t>Sejarah</t>
  </si>
  <si>
    <t>TIK</t>
  </si>
  <si>
    <t>Ekonomi</t>
  </si>
  <si>
    <t>Geografi</t>
  </si>
  <si>
    <t>Akuntansi</t>
  </si>
  <si>
    <t>Fakultas</t>
  </si>
  <si>
    <t>FK</t>
  </si>
  <si>
    <t>Farmasi</t>
  </si>
  <si>
    <t>Dokter</t>
  </si>
  <si>
    <t>Keperawatan</t>
  </si>
  <si>
    <t>Gigi</t>
  </si>
  <si>
    <t>FT</t>
  </si>
  <si>
    <t>Sipil</t>
  </si>
  <si>
    <t>Elektro</t>
  </si>
  <si>
    <t>Mesin</t>
  </si>
  <si>
    <t>Industri</t>
  </si>
  <si>
    <t>Arsitek</t>
  </si>
  <si>
    <t>FP</t>
  </si>
  <si>
    <t>Agroekoteknologi</t>
  </si>
  <si>
    <t>FPT</t>
  </si>
  <si>
    <t>Peternakan</t>
  </si>
  <si>
    <t>Agribisnis</t>
  </si>
  <si>
    <t>FTP</t>
  </si>
  <si>
    <t>Ilmu Teknologi Pangan</t>
  </si>
  <si>
    <t>Teknik Pertanian</t>
  </si>
  <si>
    <t>Teknologi Industri Pertanian</t>
  </si>
  <si>
    <t>Bioteknologi</t>
  </si>
  <si>
    <t>Teknik Lingkungan</t>
  </si>
  <si>
    <t>FPIK</t>
  </si>
  <si>
    <t>Ilmu Kelautan</t>
  </si>
  <si>
    <t>Manajemen Sumberdaya Perairan</t>
  </si>
  <si>
    <t>Budidaya Perairan</t>
  </si>
  <si>
    <t>Teknologi Hasil Perikanan</t>
  </si>
  <si>
    <t>Pemanfaatan Sumberdaya Perikanan</t>
  </si>
  <si>
    <t>FILKOM</t>
  </si>
  <si>
    <t>Informatika</t>
  </si>
  <si>
    <t>Sistem Informasi</t>
  </si>
  <si>
    <t>Sistem Komputer</t>
  </si>
  <si>
    <t>Pend. Teknologi Informasi</t>
  </si>
  <si>
    <t>FMIPA</t>
  </si>
  <si>
    <t>Mean</t>
  </si>
  <si>
    <t>Statistika</t>
  </si>
  <si>
    <t>RF</t>
  </si>
  <si>
    <t>Fitur</t>
  </si>
  <si>
    <t>Rataan Fitur di FK</t>
  </si>
  <si>
    <t>Rataan Fitur di FT</t>
  </si>
  <si>
    <t>Rataan Fitur di FP</t>
  </si>
  <si>
    <t>Rataan Fitur di FPT</t>
  </si>
  <si>
    <t>Rataan Fitur di FTP</t>
  </si>
  <si>
    <t>Rataan Fitur di FPIK</t>
  </si>
  <si>
    <t>Rataan Fitur di FILKOM</t>
  </si>
  <si>
    <t>Rataan Fitur di FMIPA</t>
  </si>
  <si>
    <t>STD</t>
  </si>
  <si>
    <t>NON</t>
  </si>
  <si>
    <t>FK-FILKOM</t>
  </si>
  <si>
    <t>FK-FT</t>
  </si>
  <si>
    <t>FILKOM-FT</t>
  </si>
  <si>
    <t>FK-FMIPA</t>
  </si>
  <si>
    <t>FILKOM-FMIPA</t>
  </si>
  <si>
    <t>FILKOM-FTP</t>
  </si>
  <si>
    <t>FTP-FPT</t>
  </si>
  <si>
    <t>FTP-FPIK</t>
  </si>
  <si>
    <t>FPT-FP</t>
  </si>
  <si>
    <t>FTP-FP</t>
  </si>
  <si>
    <t>FPT-FPIK</t>
  </si>
  <si>
    <t>FPT-Non</t>
  </si>
  <si>
    <t>FPIK-Non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</si>
</sst>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F20" sqref="F20"/>
    </sheetView>
  </sheetViews>
  <sheetFormatPr defaultRowHeight="15" x14ac:dyDescent="0.25"/>
  <sheetData>
    <row r="2" spans="1:5" x14ac:dyDescent="0.25">
      <c r="B2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5</v>
      </c>
    </row>
    <row r="4" spans="1:5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"/>
  <sheetViews>
    <sheetView workbookViewId="0">
      <selection activeCell="C3" sqref="C3:L3"/>
    </sheetView>
  </sheetViews>
  <sheetFormatPr defaultRowHeight="15" x14ac:dyDescent="0.25"/>
  <sheetData>
    <row r="3" spans="1:12" x14ac:dyDescent="0.25">
      <c r="A3" t="s">
        <v>10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7</v>
      </c>
      <c r="I3" t="s">
        <v>8</v>
      </c>
      <c r="J3" t="s">
        <v>9</v>
      </c>
      <c r="K3" t="s">
        <v>17</v>
      </c>
      <c r="L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"/>
  <sheetViews>
    <sheetView workbookViewId="0">
      <selection activeCell="K3" sqref="K3"/>
    </sheetView>
  </sheetViews>
  <sheetFormatPr defaultRowHeight="15" x14ac:dyDescent="0.25"/>
  <sheetData>
    <row r="3" spans="1:12" x14ac:dyDescent="0.25">
      <c r="A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19</v>
      </c>
      <c r="J3" t="s">
        <v>20</v>
      </c>
      <c r="K3" t="s">
        <v>21</v>
      </c>
      <c r="L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6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7" sqref="K17"/>
    </sheetView>
  </sheetViews>
  <sheetFormatPr defaultRowHeight="15" x14ac:dyDescent="0.25"/>
  <cols>
    <col min="2" max="2" width="34.28515625" bestFit="1" customWidth="1"/>
    <col min="17" max="17" width="14.28515625" bestFit="1" customWidth="1"/>
  </cols>
  <sheetData>
    <row r="3" spans="1:18" x14ac:dyDescent="0.25">
      <c r="A3" t="s">
        <v>22</v>
      </c>
      <c r="C3" t="s">
        <v>60</v>
      </c>
    </row>
    <row r="4" spans="1:18" x14ac:dyDescent="0.25"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7</v>
      </c>
      <c r="I4" t="s">
        <v>8</v>
      </c>
      <c r="J4" t="s">
        <v>9</v>
      </c>
      <c r="K4" t="s">
        <v>17</v>
      </c>
      <c r="L4" t="s">
        <v>18</v>
      </c>
      <c r="N4" t="s">
        <v>57</v>
      </c>
      <c r="O4" t="s">
        <v>59</v>
      </c>
    </row>
    <row r="5" spans="1:18" x14ac:dyDescent="0.25">
      <c r="A5" t="s">
        <v>23</v>
      </c>
      <c r="B5" t="s">
        <v>25</v>
      </c>
      <c r="C5">
        <v>93</v>
      </c>
      <c r="D5">
        <v>90</v>
      </c>
      <c r="E5">
        <v>84</v>
      </c>
      <c r="F5">
        <v>91</v>
      </c>
      <c r="G5">
        <v>90</v>
      </c>
      <c r="H5">
        <v>90</v>
      </c>
      <c r="I5">
        <v>94</v>
      </c>
      <c r="J5">
        <v>94</v>
      </c>
      <c r="K5">
        <v>86</v>
      </c>
      <c r="L5">
        <v>89</v>
      </c>
      <c r="N5">
        <f>AVERAGE(C5:L5)</f>
        <v>90.1</v>
      </c>
      <c r="O5">
        <f>AVERAGE(N5:N9)</f>
        <v>87.6</v>
      </c>
      <c r="Q5" t="s">
        <v>71</v>
      </c>
      <c r="R5">
        <f>O5-O14</f>
        <v>4.1799999999999926</v>
      </c>
    </row>
    <row r="6" spans="1:18" x14ac:dyDescent="0.25">
      <c r="B6" t="s">
        <v>24</v>
      </c>
      <c r="C6">
        <v>85</v>
      </c>
      <c r="D6">
        <v>86</v>
      </c>
      <c r="E6">
        <v>83</v>
      </c>
      <c r="F6">
        <v>87</v>
      </c>
      <c r="G6">
        <v>87</v>
      </c>
      <c r="H6">
        <v>88</v>
      </c>
      <c r="I6">
        <v>90</v>
      </c>
      <c r="J6">
        <v>92</v>
      </c>
      <c r="K6">
        <v>83</v>
      </c>
      <c r="L6">
        <v>86</v>
      </c>
      <c r="N6">
        <f t="shared" ref="N6:N50" si="0">AVERAGE(C6:L6)</f>
        <v>86.7</v>
      </c>
      <c r="Q6" t="s">
        <v>72</v>
      </c>
      <c r="R6">
        <f>O5-O22</f>
        <v>11.539999999999978</v>
      </c>
    </row>
    <row r="7" spans="1:18" x14ac:dyDescent="0.25">
      <c r="B7" t="s">
        <v>4</v>
      </c>
      <c r="C7">
        <v>88</v>
      </c>
      <c r="D7">
        <v>87</v>
      </c>
      <c r="E7">
        <v>82</v>
      </c>
      <c r="F7">
        <v>90</v>
      </c>
      <c r="G7">
        <v>89</v>
      </c>
      <c r="H7">
        <v>89</v>
      </c>
      <c r="I7">
        <v>92</v>
      </c>
      <c r="J7">
        <v>88</v>
      </c>
      <c r="K7">
        <v>85</v>
      </c>
      <c r="L7">
        <v>84</v>
      </c>
      <c r="N7">
        <f t="shared" si="0"/>
        <v>87.4</v>
      </c>
      <c r="Q7" t="s">
        <v>74</v>
      </c>
    </row>
    <row r="8" spans="1:18" x14ac:dyDescent="0.25">
      <c r="B8" t="s">
        <v>26</v>
      </c>
      <c r="C8">
        <v>86</v>
      </c>
      <c r="D8">
        <v>86</v>
      </c>
      <c r="E8">
        <v>81</v>
      </c>
      <c r="F8">
        <v>88</v>
      </c>
      <c r="G8">
        <v>88</v>
      </c>
      <c r="H8">
        <v>88</v>
      </c>
      <c r="I8">
        <v>88</v>
      </c>
      <c r="J8">
        <v>90</v>
      </c>
      <c r="K8">
        <v>84</v>
      </c>
      <c r="L8">
        <v>80</v>
      </c>
      <c r="N8">
        <f t="shared" si="0"/>
        <v>85.9</v>
      </c>
    </row>
    <row r="9" spans="1:18" x14ac:dyDescent="0.25">
      <c r="B9" t="s">
        <v>27</v>
      </c>
      <c r="C9">
        <v>89</v>
      </c>
      <c r="D9">
        <v>88</v>
      </c>
      <c r="E9">
        <v>82</v>
      </c>
      <c r="F9">
        <v>89</v>
      </c>
      <c r="G9">
        <v>89</v>
      </c>
      <c r="H9">
        <v>87</v>
      </c>
      <c r="I9">
        <v>91</v>
      </c>
      <c r="J9">
        <v>93</v>
      </c>
      <c r="K9">
        <v>86</v>
      </c>
      <c r="L9">
        <v>85</v>
      </c>
      <c r="N9">
        <f t="shared" si="0"/>
        <v>87.9</v>
      </c>
      <c r="Q9" t="s">
        <v>73</v>
      </c>
    </row>
    <row r="10" spans="1:18" x14ac:dyDescent="0.25">
      <c r="B10" t="s">
        <v>61</v>
      </c>
      <c r="C10">
        <f>AVERAGE(C5:C9)</f>
        <v>88.2</v>
      </c>
      <c r="D10">
        <f t="shared" ref="D10:L10" si="1">AVERAGE(D5:D9)</f>
        <v>87.4</v>
      </c>
      <c r="E10">
        <f t="shared" si="1"/>
        <v>82.4</v>
      </c>
      <c r="F10">
        <f t="shared" si="1"/>
        <v>89</v>
      </c>
      <c r="G10">
        <f t="shared" si="1"/>
        <v>88.6</v>
      </c>
      <c r="H10">
        <f t="shared" si="1"/>
        <v>88.4</v>
      </c>
      <c r="I10">
        <f t="shared" si="1"/>
        <v>91</v>
      </c>
      <c r="J10">
        <f t="shared" si="1"/>
        <v>91.4</v>
      </c>
      <c r="K10">
        <f t="shared" si="1"/>
        <v>84.8</v>
      </c>
      <c r="L10">
        <f t="shared" si="1"/>
        <v>84.8</v>
      </c>
      <c r="Q10" t="s">
        <v>75</v>
      </c>
    </row>
    <row r="11" spans="1:18" x14ac:dyDescent="0.25">
      <c r="B11" t="s">
        <v>69</v>
      </c>
      <c r="C11">
        <f>_xlfn.STDEV.S(C5:C9)</f>
        <v>3.1144823004794873</v>
      </c>
      <c r="D11">
        <f t="shared" ref="D11:L11" si="2">_xlfn.STDEV.S(D5:D9)</f>
        <v>1.6733200530681511</v>
      </c>
      <c r="E11">
        <f t="shared" si="2"/>
        <v>1.1401754250991381</v>
      </c>
      <c r="F11">
        <f t="shared" si="2"/>
        <v>1.5811388300841898</v>
      </c>
      <c r="G11">
        <f t="shared" si="2"/>
        <v>1.1401754250991381</v>
      </c>
      <c r="H11">
        <f t="shared" si="2"/>
        <v>1.1401754250991381</v>
      </c>
      <c r="I11">
        <f t="shared" si="2"/>
        <v>2.2360679774997898</v>
      </c>
      <c r="J11">
        <f t="shared" si="2"/>
        <v>2.4083189157584588</v>
      </c>
      <c r="K11">
        <f t="shared" si="2"/>
        <v>1.3038404810405297</v>
      </c>
      <c r="L11">
        <f t="shared" si="2"/>
        <v>3.2710854467592254</v>
      </c>
      <c r="Q11" t="s">
        <v>76</v>
      </c>
    </row>
    <row r="13" spans="1:18" x14ac:dyDescent="0.25">
      <c r="Q13" t="s">
        <v>77</v>
      </c>
    </row>
    <row r="14" spans="1:18" x14ac:dyDescent="0.25">
      <c r="A14" t="s">
        <v>28</v>
      </c>
      <c r="B14" t="s">
        <v>29</v>
      </c>
      <c r="C14">
        <v>82</v>
      </c>
      <c r="D14">
        <v>80</v>
      </c>
      <c r="E14">
        <v>84</v>
      </c>
      <c r="F14">
        <v>88</v>
      </c>
      <c r="G14">
        <v>88</v>
      </c>
      <c r="H14">
        <v>90</v>
      </c>
      <c r="I14">
        <v>85</v>
      </c>
      <c r="J14">
        <v>82</v>
      </c>
      <c r="K14">
        <v>78</v>
      </c>
      <c r="L14">
        <v>82</v>
      </c>
      <c r="N14">
        <f t="shared" si="0"/>
        <v>83.9</v>
      </c>
      <c r="O14">
        <f>AVERAGE(N14:N18)</f>
        <v>83.42</v>
      </c>
      <c r="Q14" t="s">
        <v>80</v>
      </c>
    </row>
    <row r="15" spans="1:18" x14ac:dyDescent="0.25">
      <c r="B15" t="s">
        <v>30</v>
      </c>
      <c r="C15">
        <v>81</v>
      </c>
      <c r="D15">
        <v>79</v>
      </c>
      <c r="E15">
        <v>82</v>
      </c>
      <c r="F15">
        <v>89</v>
      </c>
      <c r="G15">
        <v>87</v>
      </c>
      <c r="H15">
        <v>86</v>
      </c>
      <c r="I15">
        <v>84</v>
      </c>
      <c r="J15">
        <v>79</v>
      </c>
      <c r="K15">
        <v>79</v>
      </c>
      <c r="L15">
        <v>85</v>
      </c>
      <c r="N15">
        <f t="shared" si="0"/>
        <v>83.1</v>
      </c>
      <c r="Q15" t="s">
        <v>78</v>
      </c>
    </row>
    <row r="16" spans="1:18" x14ac:dyDescent="0.25">
      <c r="B16" t="s">
        <v>31</v>
      </c>
      <c r="C16">
        <v>80</v>
      </c>
      <c r="D16">
        <v>83</v>
      </c>
      <c r="E16">
        <v>80</v>
      </c>
      <c r="F16">
        <v>87</v>
      </c>
      <c r="G16">
        <v>86</v>
      </c>
      <c r="H16">
        <v>87</v>
      </c>
      <c r="I16">
        <v>87</v>
      </c>
      <c r="J16">
        <v>78</v>
      </c>
      <c r="K16">
        <v>78</v>
      </c>
      <c r="L16">
        <v>84</v>
      </c>
      <c r="N16">
        <f t="shared" si="0"/>
        <v>83</v>
      </c>
    </row>
    <row r="17" spans="1:17" x14ac:dyDescent="0.25">
      <c r="B17" t="s">
        <v>32</v>
      </c>
      <c r="C17">
        <v>80</v>
      </c>
      <c r="D17">
        <v>82</v>
      </c>
      <c r="E17">
        <v>82</v>
      </c>
      <c r="F17">
        <v>86</v>
      </c>
      <c r="G17">
        <v>87</v>
      </c>
      <c r="H17">
        <v>89</v>
      </c>
      <c r="I17">
        <v>84</v>
      </c>
      <c r="J17">
        <v>80</v>
      </c>
      <c r="K17">
        <v>80</v>
      </c>
      <c r="L17">
        <v>83</v>
      </c>
      <c r="N17">
        <f t="shared" si="0"/>
        <v>83.3</v>
      </c>
      <c r="Q17" t="s">
        <v>79</v>
      </c>
    </row>
    <row r="18" spans="1:17" x14ac:dyDescent="0.25">
      <c r="B18" t="s">
        <v>33</v>
      </c>
      <c r="C18">
        <v>83</v>
      </c>
      <c r="D18">
        <v>80</v>
      </c>
      <c r="E18">
        <v>83</v>
      </c>
      <c r="F18">
        <v>87</v>
      </c>
      <c r="G18">
        <v>85</v>
      </c>
      <c r="H18">
        <v>88</v>
      </c>
      <c r="I18">
        <v>88</v>
      </c>
      <c r="J18">
        <v>78</v>
      </c>
      <c r="K18">
        <v>80</v>
      </c>
      <c r="L18">
        <v>86</v>
      </c>
      <c r="N18">
        <f t="shared" si="0"/>
        <v>83.8</v>
      </c>
      <c r="Q18" t="s">
        <v>81</v>
      </c>
    </row>
    <row r="19" spans="1:17" x14ac:dyDescent="0.25">
      <c r="B19" t="s">
        <v>62</v>
      </c>
      <c r="C19">
        <f>AVERAGE(C14:C18)</f>
        <v>81.2</v>
      </c>
      <c r="D19">
        <f t="shared" ref="D19:L19" si="3">AVERAGE(D14:D18)</f>
        <v>80.8</v>
      </c>
      <c r="E19">
        <f t="shared" si="3"/>
        <v>82.2</v>
      </c>
      <c r="F19">
        <f t="shared" si="3"/>
        <v>87.4</v>
      </c>
      <c r="G19">
        <f t="shared" si="3"/>
        <v>86.6</v>
      </c>
      <c r="H19">
        <f t="shared" si="3"/>
        <v>88</v>
      </c>
      <c r="I19">
        <f t="shared" si="3"/>
        <v>85.6</v>
      </c>
      <c r="J19">
        <f t="shared" si="3"/>
        <v>79.400000000000006</v>
      </c>
      <c r="K19">
        <f t="shared" si="3"/>
        <v>79</v>
      </c>
      <c r="L19">
        <f t="shared" si="3"/>
        <v>84</v>
      </c>
      <c r="Q19" t="s">
        <v>82</v>
      </c>
    </row>
    <row r="20" spans="1:17" x14ac:dyDescent="0.25">
      <c r="B20" t="s">
        <v>69</v>
      </c>
      <c r="C20">
        <f>_xlfn.STDEV.S(C14:C18)</f>
        <v>1.3038404810405297</v>
      </c>
      <c r="D20">
        <f t="shared" ref="D20:L20" si="4">_xlfn.STDEV.S(D14:D18)</f>
        <v>1.6431676725154982</v>
      </c>
      <c r="E20">
        <f t="shared" si="4"/>
        <v>1.4832396974191324</v>
      </c>
      <c r="F20">
        <f t="shared" si="4"/>
        <v>1.1401754250991381</v>
      </c>
      <c r="G20">
        <f t="shared" si="4"/>
        <v>1.1401754250991381</v>
      </c>
      <c r="H20">
        <f t="shared" si="4"/>
        <v>1.5811388300841898</v>
      </c>
      <c r="I20">
        <f t="shared" si="4"/>
        <v>1.8165902124584949</v>
      </c>
      <c r="J20">
        <f t="shared" si="4"/>
        <v>1.6733200530681511</v>
      </c>
      <c r="K20">
        <f t="shared" si="4"/>
        <v>1</v>
      </c>
      <c r="L20">
        <f t="shared" si="4"/>
        <v>1.5811388300841898</v>
      </c>
    </row>
    <row r="21" spans="1:17" x14ac:dyDescent="0.25">
      <c r="Q21" t="s">
        <v>83</v>
      </c>
    </row>
    <row r="22" spans="1:17" x14ac:dyDescent="0.25">
      <c r="A22" t="s">
        <v>34</v>
      </c>
      <c r="B22" t="s">
        <v>35</v>
      </c>
      <c r="C22">
        <v>77</v>
      </c>
      <c r="D22">
        <v>77</v>
      </c>
      <c r="E22">
        <v>75</v>
      </c>
      <c r="F22">
        <v>78</v>
      </c>
      <c r="G22">
        <v>75</v>
      </c>
      <c r="H22">
        <v>76</v>
      </c>
      <c r="I22">
        <v>78</v>
      </c>
      <c r="J22">
        <v>80</v>
      </c>
      <c r="K22">
        <v>73</v>
      </c>
      <c r="L22">
        <v>73</v>
      </c>
      <c r="N22">
        <f t="shared" si="0"/>
        <v>76.2</v>
      </c>
      <c r="O22">
        <f>AVERAGE(N22:N26)</f>
        <v>76.060000000000016</v>
      </c>
    </row>
    <row r="23" spans="1:17" x14ac:dyDescent="0.25">
      <c r="B23" t="s">
        <v>38</v>
      </c>
      <c r="C23">
        <v>77</v>
      </c>
      <c r="D23">
        <v>78</v>
      </c>
      <c r="E23">
        <v>76</v>
      </c>
      <c r="F23">
        <v>79</v>
      </c>
      <c r="G23">
        <v>76</v>
      </c>
      <c r="H23">
        <v>76</v>
      </c>
      <c r="I23">
        <v>79</v>
      </c>
      <c r="J23">
        <v>79</v>
      </c>
      <c r="K23">
        <v>73</v>
      </c>
      <c r="L23">
        <v>73</v>
      </c>
      <c r="N23">
        <f t="shared" si="0"/>
        <v>76.599999999999994</v>
      </c>
    </row>
    <row r="24" spans="1:17" x14ac:dyDescent="0.25">
      <c r="C24">
        <v>76</v>
      </c>
      <c r="D24">
        <v>75</v>
      </c>
      <c r="E24">
        <v>74</v>
      </c>
      <c r="F24">
        <v>78</v>
      </c>
      <c r="G24">
        <v>75</v>
      </c>
      <c r="H24">
        <v>74</v>
      </c>
      <c r="I24">
        <v>75</v>
      </c>
      <c r="J24">
        <v>82</v>
      </c>
      <c r="K24">
        <v>71</v>
      </c>
      <c r="L24">
        <v>74</v>
      </c>
      <c r="N24">
        <f t="shared" si="0"/>
        <v>75.400000000000006</v>
      </c>
    </row>
    <row r="25" spans="1:17" x14ac:dyDescent="0.25">
      <c r="C25">
        <v>75</v>
      </c>
      <c r="D25">
        <v>75</v>
      </c>
      <c r="E25">
        <v>75</v>
      </c>
      <c r="F25">
        <v>75</v>
      </c>
      <c r="G25">
        <v>76</v>
      </c>
      <c r="H25">
        <v>72</v>
      </c>
      <c r="I25">
        <v>80</v>
      </c>
      <c r="J25">
        <v>79</v>
      </c>
      <c r="K25">
        <v>72</v>
      </c>
      <c r="L25">
        <v>73</v>
      </c>
      <c r="N25">
        <f t="shared" si="0"/>
        <v>75.2</v>
      </c>
    </row>
    <row r="26" spans="1:17" x14ac:dyDescent="0.25">
      <c r="C26">
        <v>78</v>
      </c>
      <c r="D26">
        <v>78</v>
      </c>
      <c r="E26">
        <v>78</v>
      </c>
      <c r="F26">
        <v>80</v>
      </c>
      <c r="G26">
        <v>73</v>
      </c>
      <c r="H26">
        <v>75</v>
      </c>
      <c r="I26">
        <v>79</v>
      </c>
      <c r="J26">
        <v>80</v>
      </c>
      <c r="K26">
        <v>74</v>
      </c>
      <c r="L26">
        <v>74</v>
      </c>
      <c r="N26">
        <f t="shared" si="0"/>
        <v>76.900000000000006</v>
      </c>
    </row>
    <row r="27" spans="1:17" x14ac:dyDescent="0.25">
      <c r="B27" t="s">
        <v>63</v>
      </c>
      <c r="C27">
        <f>AVERAGE(C22:C26)</f>
        <v>76.599999999999994</v>
      </c>
      <c r="D27">
        <f t="shared" ref="D27:L27" si="5">AVERAGE(D22:D26)</f>
        <v>76.599999999999994</v>
      </c>
      <c r="E27">
        <f t="shared" si="5"/>
        <v>75.599999999999994</v>
      </c>
      <c r="F27">
        <f t="shared" si="5"/>
        <v>78</v>
      </c>
      <c r="G27">
        <f t="shared" si="5"/>
        <v>75</v>
      </c>
      <c r="H27">
        <f t="shared" si="5"/>
        <v>74.599999999999994</v>
      </c>
      <c r="I27">
        <f t="shared" si="5"/>
        <v>78.2</v>
      </c>
      <c r="J27">
        <f t="shared" si="5"/>
        <v>80</v>
      </c>
      <c r="K27">
        <f t="shared" si="5"/>
        <v>72.599999999999994</v>
      </c>
      <c r="L27">
        <f t="shared" si="5"/>
        <v>73.400000000000006</v>
      </c>
    </row>
    <row r="28" spans="1:17" x14ac:dyDescent="0.25">
      <c r="B28" t="s">
        <v>69</v>
      </c>
      <c r="C28">
        <f>_xlfn.STDEV.S(C22:C26)</f>
        <v>1.1401754250991381</v>
      </c>
      <c r="D28">
        <f t="shared" ref="D28:L28" si="6">_xlfn.STDEV.S(D22:D26)</f>
        <v>1.51657508881031</v>
      </c>
      <c r="E28">
        <f t="shared" si="6"/>
        <v>1.51657508881031</v>
      </c>
      <c r="F28">
        <f t="shared" si="6"/>
        <v>1.8708286933869707</v>
      </c>
      <c r="G28">
        <f t="shared" si="6"/>
        <v>1.2247448713915889</v>
      </c>
      <c r="H28">
        <f t="shared" si="6"/>
        <v>1.6733200530681511</v>
      </c>
      <c r="I28">
        <f t="shared" si="6"/>
        <v>1.9235384061671343</v>
      </c>
      <c r="J28">
        <f t="shared" si="6"/>
        <v>1.2247448713915889</v>
      </c>
      <c r="K28">
        <f t="shared" si="6"/>
        <v>1.1401754250991381</v>
      </c>
      <c r="L28">
        <f t="shared" si="6"/>
        <v>0.54772255750516607</v>
      </c>
    </row>
    <row r="30" spans="1:17" x14ac:dyDescent="0.25">
      <c r="A30" t="s">
        <v>36</v>
      </c>
      <c r="B30" t="s">
        <v>37</v>
      </c>
      <c r="C30">
        <v>80</v>
      </c>
      <c r="D30">
        <v>77</v>
      </c>
      <c r="E30">
        <v>75</v>
      </c>
      <c r="F30">
        <v>83</v>
      </c>
      <c r="G30">
        <v>75</v>
      </c>
      <c r="H30">
        <v>75</v>
      </c>
      <c r="I30">
        <v>78</v>
      </c>
      <c r="J30">
        <v>82</v>
      </c>
      <c r="K30">
        <v>75</v>
      </c>
      <c r="L30">
        <v>75</v>
      </c>
      <c r="N30">
        <f t="shared" si="0"/>
        <v>77.5</v>
      </c>
      <c r="O30">
        <f>AVERAGE(N30:N34)</f>
        <v>78</v>
      </c>
    </row>
    <row r="31" spans="1:17" x14ac:dyDescent="0.25">
      <c r="C31">
        <v>80</v>
      </c>
      <c r="D31">
        <v>80</v>
      </c>
      <c r="E31">
        <v>76</v>
      </c>
      <c r="F31">
        <v>79</v>
      </c>
      <c r="G31">
        <v>78</v>
      </c>
      <c r="H31">
        <v>77</v>
      </c>
      <c r="I31">
        <v>81</v>
      </c>
      <c r="J31">
        <v>81</v>
      </c>
      <c r="K31">
        <v>76</v>
      </c>
      <c r="L31">
        <v>78</v>
      </c>
      <c r="N31">
        <f t="shared" si="0"/>
        <v>78.599999999999994</v>
      </c>
    </row>
    <row r="32" spans="1:17" x14ac:dyDescent="0.25">
      <c r="C32">
        <v>81</v>
      </c>
      <c r="D32">
        <v>79</v>
      </c>
      <c r="E32">
        <v>74</v>
      </c>
      <c r="F32">
        <v>80</v>
      </c>
      <c r="G32">
        <v>79</v>
      </c>
      <c r="H32">
        <v>78</v>
      </c>
      <c r="I32">
        <v>77</v>
      </c>
      <c r="J32">
        <v>80</v>
      </c>
      <c r="K32">
        <v>75</v>
      </c>
      <c r="L32">
        <v>76</v>
      </c>
      <c r="N32">
        <f t="shared" si="0"/>
        <v>77.900000000000006</v>
      </c>
    </row>
    <row r="33" spans="1:15" x14ac:dyDescent="0.25">
      <c r="C33">
        <v>82</v>
      </c>
      <c r="D33">
        <v>77</v>
      </c>
      <c r="E33">
        <v>75</v>
      </c>
      <c r="F33">
        <v>80</v>
      </c>
      <c r="G33">
        <v>80</v>
      </c>
      <c r="H33">
        <v>76</v>
      </c>
      <c r="I33">
        <v>80</v>
      </c>
      <c r="J33">
        <v>78</v>
      </c>
      <c r="K33">
        <v>78</v>
      </c>
      <c r="L33">
        <v>76</v>
      </c>
      <c r="N33">
        <f t="shared" si="0"/>
        <v>78.2</v>
      </c>
    </row>
    <row r="34" spans="1:15" x14ac:dyDescent="0.25">
      <c r="C34">
        <v>85</v>
      </c>
      <c r="D34">
        <v>78</v>
      </c>
      <c r="E34">
        <v>72</v>
      </c>
      <c r="F34">
        <v>81</v>
      </c>
      <c r="G34">
        <v>76</v>
      </c>
      <c r="H34">
        <v>75</v>
      </c>
      <c r="I34">
        <v>81</v>
      </c>
      <c r="J34">
        <v>78</v>
      </c>
      <c r="K34">
        <v>72</v>
      </c>
      <c r="L34">
        <v>80</v>
      </c>
      <c r="N34">
        <f t="shared" si="0"/>
        <v>77.8</v>
      </c>
    </row>
    <row r="35" spans="1:15" x14ac:dyDescent="0.25">
      <c r="B35" t="s">
        <v>64</v>
      </c>
      <c r="C35">
        <f>AVERAGE(C30:C34)</f>
        <v>81.599999999999994</v>
      </c>
      <c r="D35">
        <f t="shared" ref="D35:L35" si="7">AVERAGE(D30:D34)</f>
        <v>78.2</v>
      </c>
      <c r="E35">
        <f t="shared" si="7"/>
        <v>74.400000000000006</v>
      </c>
      <c r="F35">
        <f t="shared" si="7"/>
        <v>80.599999999999994</v>
      </c>
      <c r="G35">
        <f t="shared" si="7"/>
        <v>77.599999999999994</v>
      </c>
      <c r="H35">
        <f t="shared" si="7"/>
        <v>76.2</v>
      </c>
      <c r="I35">
        <f t="shared" si="7"/>
        <v>79.400000000000006</v>
      </c>
      <c r="J35">
        <f t="shared" si="7"/>
        <v>79.8</v>
      </c>
      <c r="K35">
        <f t="shared" si="7"/>
        <v>75.2</v>
      </c>
      <c r="L35">
        <f t="shared" si="7"/>
        <v>77</v>
      </c>
    </row>
    <row r="36" spans="1:15" x14ac:dyDescent="0.25">
      <c r="B36" t="s">
        <v>69</v>
      </c>
      <c r="C36">
        <f>_xlfn.STDEV.S(C30:C34)</f>
        <v>2.0736441353327719</v>
      </c>
      <c r="D36">
        <f t="shared" ref="D36:L36" si="8">_xlfn.STDEV.S(D30:D34)</f>
        <v>1.3038404810405297</v>
      </c>
      <c r="E36">
        <f t="shared" si="8"/>
        <v>1.51657508881031</v>
      </c>
      <c r="F36">
        <f t="shared" si="8"/>
        <v>1.51657508881031</v>
      </c>
      <c r="G36">
        <f t="shared" si="8"/>
        <v>2.0736441353327719</v>
      </c>
      <c r="H36">
        <f t="shared" si="8"/>
        <v>1.3038404810405297</v>
      </c>
      <c r="I36">
        <f t="shared" si="8"/>
        <v>1.8165902124584949</v>
      </c>
      <c r="J36">
        <f t="shared" si="8"/>
        <v>1.7888543819998317</v>
      </c>
      <c r="K36">
        <f t="shared" si="8"/>
        <v>2.16794833886788</v>
      </c>
      <c r="L36">
        <f t="shared" si="8"/>
        <v>2</v>
      </c>
    </row>
    <row r="38" spans="1:15" x14ac:dyDescent="0.25">
      <c r="A38" t="s">
        <v>39</v>
      </c>
      <c r="B38" t="s">
        <v>40</v>
      </c>
      <c r="C38">
        <v>80</v>
      </c>
      <c r="D38">
        <v>78</v>
      </c>
      <c r="E38">
        <v>83</v>
      </c>
      <c r="F38">
        <v>83</v>
      </c>
      <c r="G38">
        <v>83</v>
      </c>
      <c r="H38">
        <v>80</v>
      </c>
      <c r="I38">
        <v>82</v>
      </c>
      <c r="J38">
        <v>80</v>
      </c>
      <c r="K38">
        <v>75</v>
      </c>
      <c r="L38">
        <v>75</v>
      </c>
      <c r="N38">
        <f t="shared" si="0"/>
        <v>79.900000000000006</v>
      </c>
      <c r="O38">
        <f>AVERAGE(N38:N42)</f>
        <v>80.22</v>
      </c>
    </row>
    <row r="39" spans="1:15" x14ac:dyDescent="0.25">
      <c r="B39" t="s">
        <v>41</v>
      </c>
      <c r="C39">
        <v>80</v>
      </c>
      <c r="D39">
        <v>78</v>
      </c>
      <c r="E39">
        <v>82</v>
      </c>
      <c r="F39">
        <v>83</v>
      </c>
      <c r="G39">
        <v>86</v>
      </c>
      <c r="H39">
        <v>85</v>
      </c>
      <c r="I39">
        <v>81</v>
      </c>
      <c r="J39">
        <v>79</v>
      </c>
      <c r="K39">
        <v>76</v>
      </c>
      <c r="L39">
        <v>78</v>
      </c>
      <c r="N39">
        <f t="shared" si="0"/>
        <v>80.8</v>
      </c>
    </row>
    <row r="40" spans="1:15" x14ac:dyDescent="0.25">
      <c r="B40" t="s">
        <v>42</v>
      </c>
      <c r="C40">
        <v>81</v>
      </c>
      <c r="D40">
        <v>79</v>
      </c>
      <c r="E40">
        <v>78</v>
      </c>
      <c r="F40">
        <v>82</v>
      </c>
      <c r="G40">
        <v>82</v>
      </c>
      <c r="H40">
        <v>82</v>
      </c>
      <c r="I40">
        <v>87</v>
      </c>
      <c r="J40">
        <v>78</v>
      </c>
      <c r="K40">
        <v>75</v>
      </c>
      <c r="L40">
        <v>76</v>
      </c>
      <c r="N40">
        <f t="shared" si="0"/>
        <v>80</v>
      </c>
    </row>
    <row r="41" spans="1:15" x14ac:dyDescent="0.25">
      <c r="B41" t="s">
        <v>43</v>
      </c>
      <c r="C41">
        <v>82</v>
      </c>
      <c r="D41">
        <v>80</v>
      </c>
      <c r="E41">
        <v>80</v>
      </c>
      <c r="F41">
        <v>82</v>
      </c>
      <c r="G41">
        <v>80</v>
      </c>
      <c r="H41">
        <v>82</v>
      </c>
      <c r="I41">
        <v>80</v>
      </c>
      <c r="J41">
        <v>81</v>
      </c>
      <c r="K41">
        <v>78</v>
      </c>
      <c r="L41">
        <v>76</v>
      </c>
      <c r="N41">
        <f t="shared" si="0"/>
        <v>80.099999999999994</v>
      </c>
    </row>
    <row r="42" spans="1:15" x14ac:dyDescent="0.25">
      <c r="B42" t="s">
        <v>44</v>
      </c>
      <c r="C42">
        <v>81</v>
      </c>
      <c r="D42">
        <v>78</v>
      </c>
      <c r="E42">
        <v>80</v>
      </c>
      <c r="F42">
        <v>85</v>
      </c>
      <c r="G42">
        <v>81</v>
      </c>
      <c r="H42">
        <v>82</v>
      </c>
      <c r="I42">
        <v>81</v>
      </c>
      <c r="J42">
        <v>80</v>
      </c>
      <c r="K42">
        <v>80</v>
      </c>
      <c r="L42">
        <v>75</v>
      </c>
      <c r="N42">
        <f t="shared" si="0"/>
        <v>80.3</v>
      </c>
    </row>
    <row r="43" spans="1:15" x14ac:dyDescent="0.25">
      <c r="B43" t="s">
        <v>65</v>
      </c>
      <c r="C43">
        <f>AVERAGE(C38:C42)</f>
        <v>80.8</v>
      </c>
      <c r="D43">
        <f t="shared" ref="D43:L43" si="9">AVERAGE(D38:D42)</f>
        <v>78.599999999999994</v>
      </c>
      <c r="E43">
        <f t="shared" si="9"/>
        <v>80.599999999999994</v>
      </c>
      <c r="F43">
        <f t="shared" si="9"/>
        <v>83</v>
      </c>
      <c r="G43">
        <f t="shared" si="9"/>
        <v>82.4</v>
      </c>
      <c r="H43">
        <f t="shared" si="9"/>
        <v>82.2</v>
      </c>
      <c r="I43">
        <f t="shared" si="9"/>
        <v>82.2</v>
      </c>
      <c r="J43">
        <f t="shared" si="9"/>
        <v>79.599999999999994</v>
      </c>
      <c r="K43">
        <f t="shared" si="9"/>
        <v>76.8</v>
      </c>
      <c r="L43">
        <f t="shared" si="9"/>
        <v>76</v>
      </c>
    </row>
    <row r="44" spans="1:15" x14ac:dyDescent="0.25">
      <c r="B44" t="s">
        <v>69</v>
      </c>
      <c r="C44">
        <f>_xlfn.STDEV.S(C38:C42)</f>
        <v>0.83666002653407556</v>
      </c>
      <c r="D44">
        <f t="shared" ref="D44:L44" si="10">_xlfn.STDEV.S(D38:D42)</f>
        <v>0.89442719099991586</v>
      </c>
      <c r="E44">
        <f t="shared" si="10"/>
        <v>1.9493588689617927</v>
      </c>
      <c r="F44">
        <f t="shared" si="10"/>
        <v>1.2247448713915889</v>
      </c>
      <c r="G44">
        <f t="shared" si="10"/>
        <v>2.3021728866442674</v>
      </c>
      <c r="H44">
        <f t="shared" si="10"/>
        <v>1.7888543819998317</v>
      </c>
      <c r="I44">
        <f t="shared" si="10"/>
        <v>2.7748873851023217</v>
      </c>
      <c r="J44">
        <f t="shared" si="10"/>
        <v>1.1401754250991381</v>
      </c>
      <c r="K44">
        <f t="shared" si="10"/>
        <v>2.16794833886788</v>
      </c>
      <c r="L44">
        <f t="shared" si="10"/>
        <v>1.2247448713915889</v>
      </c>
    </row>
    <row r="46" spans="1:15" x14ac:dyDescent="0.25">
      <c r="A46" t="s">
        <v>45</v>
      </c>
      <c r="B46" t="s">
        <v>46</v>
      </c>
      <c r="C46">
        <v>77</v>
      </c>
      <c r="D46">
        <v>70</v>
      </c>
      <c r="E46">
        <v>71</v>
      </c>
      <c r="F46">
        <v>72</v>
      </c>
      <c r="G46">
        <v>71</v>
      </c>
      <c r="H46">
        <v>70</v>
      </c>
      <c r="I46">
        <v>77</v>
      </c>
      <c r="J46">
        <v>78</v>
      </c>
      <c r="K46">
        <v>73</v>
      </c>
      <c r="L46">
        <v>73</v>
      </c>
      <c r="N46">
        <f t="shared" si="0"/>
        <v>73.2</v>
      </c>
      <c r="O46">
        <f>AVERAGE(N46:N50)</f>
        <v>73.62</v>
      </c>
    </row>
    <row r="47" spans="1:15" x14ac:dyDescent="0.25">
      <c r="B47" t="s">
        <v>47</v>
      </c>
      <c r="C47">
        <v>77</v>
      </c>
      <c r="D47">
        <v>72</v>
      </c>
      <c r="E47">
        <v>71</v>
      </c>
      <c r="F47">
        <v>73</v>
      </c>
      <c r="G47">
        <v>72</v>
      </c>
      <c r="H47">
        <v>71</v>
      </c>
      <c r="I47">
        <v>76</v>
      </c>
      <c r="J47">
        <v>77</v>
      </c>
      <c r="K47">
        <v>73</v>
      </c>
      <c r="L47">
        <v>73</v>
      </c>
      <c r="N47">
        <f t="shared" si="0"/>
        <v>73.5</v>
      </c>
    </row>
    <row r="48" spans="1:15" x14ac:dyDescent="0.25">
      <c r="B48" t="s">
        <v>48</v>
      </c>
      <c r="C48">
        <v>76</v>
      </c>
      <c r="D48">
        <v>71</v>
      </c>
      <c r="E48">
        <v>72</v>
      </c>
      <c r="F48">
        <v>72</v>
      </c>
      <c r="G48">
        <v>72</v>
      </c>
      <c r="H48">
        <v>74</v>
      </c>
      <c r="I48">
        <v>78</v>
      </c>
      <c r="J48">
        <v>78</v>
      </c>
      <c r="K48">
        <v>71</v>
      </c>
      <c r="L48">
        <v>74</v>
      </c>
      <c r="N48">
        <f t="shared" si="0"/>
        <v>73.8</v>
      </c>
    </row>
    <row r="49" spans="1:15" x14ac:dyDescent="0.25">
      <c r="B49" t="s">
        <v>50</v>
      </c>
      <c r="C49">
        <v>75</v>
      </c>
      <c r="D49">
        <v>75</v>
      </c>
      <c r="E49">
        <v>72</v>
      </c>
      <c r="F49">
        <v>70</v>
      </c>
      <c r="G49">
        <v>70</v>
      </c>
      <c r="H49">
        <v>74</v>
      </c>
      <c r="I49">
        <v>79</v>
      </c>
      <c r="J49">
        <v>80</v>
      </c>
      <c r="K49">
        <v>72</v>
      </c>
      <c r="L49">
        <v>73</v>
      </c>
      <c r="N49">
        <f t="shared" si="0"/>
        <v>74</v>
      </c>
    </row>
    <row r="50" spans="1:15" x14ac:dyDescent="0.25">
      <c r="B50" t="s">
        <v>49</v>
      </c>
      <c r="C50">
        <v>78</v>
      </c>
      <c r="D50">
        <v>70</v>
      </c>
      <c r="E50">
        <v>74</v>
      </c>
      <c r="F50">
        <v>71</v>
      </c>
      <c r="G50">
        <v>73</v>
      </c>
      <c r="H50">
        <v>71</v>
      </c>
      <c r="I50">
        <v>79</v>
      </c>
      <c r="J50">
        <v>76</v>
      </c>
      <c r="K50">
        <v>74</v>
      </c>
      <c r="L50">
        <v>70</v>
      </c>
      <c r="N50">
        <f t="shared" si="0"/>
        <v>73.599999999999994</v>
      </c>
    </row>
    <row r="51" spans="1:15" x14ac:dyDescent="0.25">
      <c r="B51" t="s">
        <v>66</v>
      </c>
      <c r="C51">
        <f>AVERAGE(C46:C50)</f>
        <v>76.599999999999994</v>
      </c>
      <c r="D51">
        <f t="shared" ref="D51:L51" si="11">AVERAGE(D46:D50)</f>
        <v>71.599999999999994</v>
      </c>
      <c r="E51">
        <f t="shared" si="11"/>
        <v>72</v>
      </c>
      <c r="F51">
        <f t="shared" si="11"/>
        <v>71.599999999999994</v>
      </c>
      <c r="G51">
        <f t="shared" si="11"/>
        <v>71.599999999999994</v>
      </c>
      <c r="H51">
        <f t="shared" si="11"/>
        <v>72</v>
      </c>
      <c r="I51">
        <f t="shared" si="11"/>
        <v>77.8</v>
      </c>
      <c r="J51">
        <f t="shared" si="11"/>
        <v>77.8</v>
      </c>
      <c r="K51">
        <f t="shared" si="11"/>
        <v>72.599999999999994</v>
      </c>
      <c r="L51">
        <f t="shared" si="11"/>
        <v>72.599999999999994</v>
      </c>
    </row>
    <row r="52" spans="1:15" x14ac:dyDescent="0.25">
      <c r="B52" t="s">
        <v>69</v>
      </c>
      <c r="C52">
        <f>_xlfn.STDEV.S(C46:C50)</f>
        <v>1.1401754250991381</v>
      </c>
      <c r="D52">
        <f t="shared" ref="D52:L52" si="12">_xlfn.STDEV.S(D46:D50)</f>
        <v>2.0736441353327719</v>
      </c>
      <c r="E52">
        <f t="shared" si="12"/>
        <v>1.2247448713915889</v>
      </c>
      <c r="F52">
        <f t="shared" si="12"/>
        <v>1.1401754250991381</v>
      </c>
      <c r="G52">
        <f t="shared" si="12"/>
        <v>1.1401754250991381</v>
      </c>
      <c r="H52">
        <f t="shared" si="12"/>
        <v>1.8708286933869707</v>
      </c>
      <c r="I52">
        <f t="shared" si="12"/>
        <v>1.3038404810405297</v>
      </c>
      <c r="J52">
        <f t="shared" si="12"/>
        <v>1.4832396974191326</v>
      </c>
      <c r="K52">
        <f t="shared" si="12"/>
        <v>1.1401754250991381</v>
      </c>
      <c r="L52">
        <f t="shared" si="12"/>
        <v>1.51657508881031</v>
      </c>
    </row>
    <row r="54" spans="1:15" x14ac:dyDescent="0.25">
      <c r="A54" t="s">
        <v>51</v>
      </c>
      <c r="B54" t="s">
        <v>52</v>
      </c>
      <c r="C54">
        <v>85</v>
      </c>
      <c r="D54">
        <v>84</v>
      </c>
      <c r="E54">
        <v>86</v>
      </c>
      <c r="F54">
        <v>87</v>
      </c>
      <c r="G54">
        <v>90</v>
      </c>
      <c r="H54">
        <v>88</v>
      </c>
      <c r="I54">
        <v>85</v>
      </c>
      <c r="J54">
        <v>80</v>
      </c>
      <c r="K54">
        <v>79</v>
      </c>
      <c r="L54">
        <v>90</v>
      </c>
      <c r="N54">
        <f>AVERAGE(C54:L54)</f>
        <v>85.4</v>
      </c>
      <c r="O54">
        <f>AVERAGE(N54:N58)</f>
        <v>85.46</v>
      </c>
    </row>
    <row r="55" spans="1:15" x14ac:dyDescent="0.25">
      <c r="B55" t="s">
        <v>53</v>
      </c>
      <c r="C55">
        <v>84</v>
      </c>
      <c r="D55">
        <v>86</v>
      </c>
      <c r="E55">
        <v>87</v>
      </c>
      <c r="F55">
        <v>86</v>
      </c>
      <c r="G55">
        <v>92</v>
      </c>
      <c r="H55">
        <v>87</v>
      </c>
      <c r="I55">
        <v>83</v>
      </c>
      <c r="J55">
        <v>81</v>
      </c>
      <c r="K55">
        <v>80</v>
      </c>
      <c r="L55">
        <v>89</v>
      </c>
      <c r="N55">
        <f t="shared" ref="N55:N66" si="13">AVERAGE(C55:L55)</f>
        <v>85.5</v>
      </c>
    </row>
    <row r="56" spans="1:15" x14ac:dyDescent="0.25">
      <c r="B56" t="s">
        <v>54</v>
      </c>
      <c r="C56">
        <v>83</v>
      </c>
      <c r="D56">
        <v>83</v>
      </c>
      <c r="E56">
        <v>87</v>
      </c>
      <c r="F56">
        <v>87</v>
      </c>
      <c r="G56">
        <v>89</v>
      </c>
      <c r="H56">
        <v>89</v>
      </c>
      <c r="I56">
        <v>84</v>
      </c>
      <c r="J56">
        <v>81</v>
      </c>
      <c r="K56">
        <v>78</v>
      </c>
      <c r="L56">
        <v>87</v>
      </c>
      <c r="N56">
        <f t="shared" si="13"/>
        <v>84.8</v>
      </c>
    </row>
    <row r="57" spans="1:15" x14ac:dyDescent="0.25">
      <c r="B57" t="s">
        <v>55</v>
      </c>
      <c r="C57">
        <v>86</v>
      </c>
      <c r="D57">
        <v>85</v>
      </c>
      <c r="E57">
        <v>84</v>
      </c>
      <c r="F57">
        <v>85</v>
      </c>
      <c r="G57">
        <v>91</v>
      </c>
      <c r="H57">
        <v>86</v>
      </c>
      <c r="I57">
        <v>85</v>
      </c>
      <c r="J57">
        <v>84</v>
      </c>
      <c r="K57">
        <v>78</v>
      </c>
      <c r="L57">
        <v>88</v>
      </c>
      <c r="N57">
        <f t="shared" si="13"/>
        <v>85.2</v>
      </c>
    </row>
    <row r="58" spans="1:15" x14ac:dyDescent="0.25">
      <c r="C58">
        <v>88</v>
      </c>
      <c r="D58">
        <v>88</v>
      </c>
      <c r="E58">
        <v>85</v>
      </c>
      <c r="F58">
        <v>88</v>
      </c>
      <c r="G58">
        <v>90</v>
      </c>
      <c r="H58">
        <v>86</v>
      </c>
      <c r="I58">
        <v>86</v>
      </c>
      <c r="J58">
        <v>84</v>
      </c>
      <c r="K58">
        <v>79</v>
      </c>
      <c r="L58">
        <v>90</v>
      </c>
      <c r="N58">
        <f t="shared" si="13"/>
        <v>86.4</v>
      </c>
    </row>
    <row r="59" spans="1:15" x14ac:dyDescent="0.25">
      <c r="B59" t="s">
        <v>67</v>
      </c>
      <c r="C59">
        <f>AVERAGE(C54:C58)</f>
        <v>85.2</v>
      </c>
      <c r="D59">
        <f t="shared" ref="D59:L59" si="14">AVERAGE(D54:D58)</f>
        <v>85.2</v>
      </c>
      <c r="E59">
        <f t="shared" si="14"/>
        <v>85.8</v>
      </c>
      <c r="F59">
        <f t="shared" si="14"/>
        <v>86.6</v>
      </c>
      <c r="G59">
        <f t="shared" si="14"/>
        <v>90.4</v>
      </c>
      <c r="H59">
        <f t="shared" si="14"/>
        <v>87.2</v>
      </c>
      <c r="I59">
        <f>AVERAGE(I54:I58)</f>
        <v>84.6</v>
      </c>
      <c r="J59">
        <f t="shared" si="14"/>
        <v>82</v>
      </c>
      <c r="K59">
        <f t="shared" si="14"/>
        <v>78.8</v>
      </c>
      <c r="L59">
        <f t="shared" si="14"/>
        <v>88.8</v>
      </c>
    </row>
    <row r="60" spans="1:15" x14ac:dyDescent="0.25">
      <c r="B60" t="s">
        <v>69</v>
      </c>
      <c r="C60">
        <f>_xlfn.STDEV.S(C54:C58)</f>
        <v>1.9235384061671343</v>
      </c>
      <c r="D60">
        <f t="shared" ref="D60:L60" si="15">_xlfn.STDEV.S(D54:D58)</f>
        <v>1.9235384061671343</v>
      </c>
      <c r="E60">
        <f t="shared" si="15"/>
        <v>1.3038404810405297</v>
      </c>
      <c r="F60">
        <f t="shared" si="15"/>
        <v>1.1401754250991381</v>
      </c>
      <c r="G60">
        <f t="shared" si="15"/>
        <v>1.1401754250991381</v>
      </c>
      <c r="H60">
        <f t="shared" si="15"/>
        <v>1.3038404810405297</v>
      </c>
      <c r="I60">
        <f t="shared" si="15"/>
        <v>1.1401754250991381</v>
      </c>
      <c r="J60">
        <f t="shared" si="15"/>
        <v>1.8708286933869707</v>
      </c>
      <c r="K60">
        <f t="shared" si="15"/>
        <v>0.83666002653407556</v>
      </c>
      <c r="L60">
        <f t="shared" si="15"/>
        <v>1.3038404810405297</v>
      </c>
    </row>
    <row r="62" spans="1:15" x14ac:dyDescent="0.25">
      <c r="A62" t="s">
        <v>56</v>
      </c>
      <c r="B62" t="s">
        <v>6</v>
      </c>
      <c r="C62">
        <v>83</v>
      </c>
      <c r="D62">
        <v>78</v>
      </c>
      <c r="E62">
        <v>83</v>
      </c>
      <c r="F62">
        <v>85</v>
      </c>
      <c r="G62">
        <v>89</v>
      </c>
      <c r="H62">
        <v>83</v>
      </c>
      <c r="I62">
        <v>83</v>
      </c>
      <c r="J62">
        <v>81</v>
      </c>
      <c r="K62">
        <v>75</v>
      </c>
      <c r="L62">
        <v>78</v>
      </c>
      <c r="N62">
        <f t="shared" si="13"/>
        <v>81.8</v>
      </c>
      <c r="O62">
        <f>AVERAGE(N62:N66)</f>
        <v>81.899999999999991</v>
      </c>
    </row>
    <row r="63" spans="1:15" x14ac:dyDescent="0.25">
      <c r="B63" t="s">
        <v>9</v>
      </c>
      <c r="C63">
        <v>84</v>
      </c>
      <c r="D63">
        <v>81</v>
      </c>
      <c r="E63">
        <v>82</v>
      </c>
      <c r="F63">
        <v>86</v>
      </c>
      <c r="G63">
        <v>86</v>
      </c>
      <c r="H63">
        <v>86</v>
      </c>
      <c r="I63">
        <v>81</v>
      </c>
      <c r="J63">
        <v>79</v>
      </c>
      <c r="K63">
        <v>76</v>
      </c>
      <c r="L63">
        <v>75</v>
      </c>
      <c r="N63">
        <f t="shared" si="13"/>
        <v>81.599999999999994</v>
      </c>
    </row>
    <row r="64" spans="1:15" x14ac:dyDescent="0.25">
      <c r="B64" t="s">
        <v>7</v>
      </c>
      <c r="C64">
        <v>82</v>
      </c>
      <c r="D64">
        <v>79</v>
      </c>
      <c r="E64">
        <v>78</v>
      </c>
      <c r="F64">
        <v>83</v>
      </c>
      <c r="G64">
        <v>87</v>
      </c>
      <c r="H64">
        <v>87</v>
      </c>
      <c r="I64">
        <v>85</v>
      </c>
      <c r="J64">
        <v>80</v>
      </c>
      <c r="K64">
        <v>75</v>
      </c>
      <c r="L64">
        <v>78</v>
      </c>
      <c r="N64">
        <f t="shared" si="13"/>
        <v>81.400000000000006</v>
      </c>
    </row>
    <row r="65" spans="1:15" x14ac:dyDescent="0.25">
      <c r="B65" t="s">
        <v>8</v>
      </c>
      <c r="C65">
        <v>84</v>
      </c>
      <c r="D65">
        <v>80</v>
      </c>
      <c r="E65">
        <v>80</v>
      </c>
      <c r="F65">
        <v>84</v>
      </c>
      <c r="G65">
        <v>85</v>
      </c>
      <c r="H65">
        <v>85</v>
      </c>
      <c r="I65">
        <v>82</v>
      </c>
      <c r="J65">
        <v>84</v>
      </c>
      <c r="K65">
        <v>78</v>
      </c>
      <c r="L65">
        <v>78</v>
      </c>
      <c r="N65">
        <f t="shared" si="13"/>
        <v>82</v>
      </c>
    </row>
    <row r="66" spans="1:15" x14ac:dyDescent="0.25">
      <c r="B66" t="s">
        <v>58</v>
      </c>
      <c r="C66">
        <v>84</v>
      </c>
      <c r="D66">
        <v>78</v>
      </c>
      <c r="E66">
        <v>81</v>
      </c>
      <c r="F66">
        <v>87</v>
      </c>
      <c r="G66">
        <v>88</v>
      </c>
      <c r="H66">
        <v>83</v>
      </c>
      <c r="I66">
        <v>85</v>
      </c>
      <c r="J66">
        <v>82</v>
      </c>
      <c r="K66">
        <v>80</v>
      </c>
      <c r="L66">
        <v>79</v>
      </c>
      <c r="N66">
        <f t="shared" si="13"/>
        <v>82.7</v>
      </c>
    </row>
    <row r="67" spans="1:15" x14ac:dyDescent="0.25">
      <c r="B67" t="s">
        <v>68</v>
      </c>
      <c r="C67">
        <f>AVERAGE(C62:C66)</f>
        <v>83.4</v>
      </c>
      <c r="D67">
        <f t="shared" ref="D67:L67" si="16">AVERAGE(D62:D66)</f>
        <v>79.2</v>
      </c>
      <c r="E67">
        <f t="shared" si="16"/>
        <v>80.8</v>
      </c>
      <c r="F67">
        <f t="shared" si="16"/>
        <v>85</v>
      </c>
      <c r="G67">
        <f t="shared" si="16"/>
        <v>87</v>
      </c>
      <c r="H67">
        <f t="shared" si="16"/>
        <v>84.8</v>
      </c>
      <c r="I67">
        <f t="shared" si="16"/>
        <v>83.2</v>
      </c>
      <c r="J67">
        <f t="shared" si="16"/>
        <v>81.2</v>
      </c>
      <c r="K67">
        <f t="shared" si="16"/>
        <v>76.8</v>
      </c>
      <c r="L67">
        <f t="shared" si="16"/>
        <v>77.599999999999994</v>
      </c>
    </row>
    <row r="68" spans="1:15" x14ac:dyDescent="0.25">
      <c r="B68" t="s">
        <v>69</v>
      </c>
      <c r="C68">
        <f>_xlfn.STDEV.S(C62:C66)</f>
        <v>0.89442719099991586</v>
      </c>
      <c r="D68">
        <f t="shared" ref="D68:L68" si="17">_xlfn.STDEV.S(D62:D66)</f>
        <v>1.3038404810405297</v>
      </c>
      <c r="E68">
        <f t="shared" si="17"/>
        <v>1.9235384061671343</v>
      </c>
      <c r="F68">
        <f t="shared" si="17"/>
        <v>1.5811388300841898</v>
      </c>
      <c r="G68">
        <f t="shared" si="17"/>
        <v>1.5811388300841898</v>
      </c>
      <c r="H68">
        <f t="shared" si="17"/>
        <v>1.7888543819998317</v>
      </c>
      <c r="I68">
        <f t="shared" si="17"/>
        <v>1.7888543819998317</v>
      </c>
      <c r="J68">
        <f t="shared" si="17"/>
        <v>1.9235384061671343</v>
      </c>
      <c r="K68">
        <f t="shared" si="17"/>
        <v>2.16794833886788</v>
      </c>
      <c r="L68">
        <f t="shared" si="17"/>
        <v>1.51657508881031</v>
      </c>
    </row>
    <row r="70" spans="1:15" x14ac:dyDescent="0.25">
      <c r="A70" t="s">
        <v>70</v>
      </c>
      <c r="C70">
        <v>68</v>
      </c>
      <c r="D70">
        <v>58</v>
      </c>
      <c r="E70">
        <v>55</v>
      </c>
      <c r="F70">
        <v>65</v>
      </c>
      <c r="G70">
        <v>64</v>
      </c>
      <c r="H70">
        <v>60</v>
      </c>
      <c r="I70">
        <v>58</v>
      </c>
      <c r="J70">
        <v>58</v>
      </c>
      <c r="K70">
        <v>52</v>
      </c>
      <c r="L70">
        <v>57</v>
      </c>
      <c r="N70">
        <f t="shared" ref="N70:N74" si="18">AVERAGE(C70:L70)</f>
        <v>59.5</v>
      </c>
      <c r="O70">
        <f>AVERAGE(N70:N74)</f>
        <v>60.120000000000005</v>
      </c>
    </row>
    <row r="71" spans="1:15" x14ac:dyDescent="0.25">
      <c r="C71">
        <v>66</v>
      </c>
      <c r="D71">
        <v>55</v>
      </c>
      <c r="E71">
        <v>53</v>
      </c>
      <c r="F71">
        <v>66</v>
      </c>
      <c r="G71">
        <v>66</v>
      </c>
      <c r="H71">
        <v>62</v>
      </c>
      <c r="I71">
        <v>60</v>
      </c>
      <c r="J71">
        <v>55</v>
      </c>
      <c r="K71">
        <v>55</v>
      </c>
      <c r="L71">
        <v>56</v>
      </c>
      <c r="N71">
        <f t="shared" si="18"/>
        <v>59.4</v>
      </c>
    </row>
    <row r="72" spans="1:15" x14ac:dyDescent="0.25">
      <c r="C72">
        <v>65</v>
      </c>
      <c r="D72">
        <v>65</v>
      </c>
      <c r="E72">
        <v>60</v>
      </c>
      <c r="F72">
        <v>60</v>
      </c>
      <c r="G72">
        <v>61</v>
      </c>
      <c r="H72">
        <v>58</v>
      </c>
      <c r="I72">
        <v>62</v>
      </c>
      <c r="J72">
        <v>61</v>
      </c>
      <c r="K72">
        <v>58</v>
      </c>
      <c r="L72">
        <v>59</v>
      </c>
      <c r="N72">
        <f t="shared" si="18"/>
        <v>60.9</v>
      </c>
    </row>
    <row r="73" spans="1:15" x14ac:dyDescent="0.25">
      <c r="C73">
        <v>60</v>
      </c>
      <c r="D73">
        <v>61</v>
      </c>
      <c r="E73">
        <v>64</v>
      </c>
      <c r="F73">
        <v>65</v>
      </c>
      <c r="G73">
        <v>68</v>
      </c>
      <c r="H73">
        <v>64</v>
      </c>
      <c r="I73">
        <v>57</v>
      </c>
      <c r="J73">
        <v>59</v>
      </c>
      <c r="K73">
        <v>54</v>
      </c>
      <c r="L73">
        <v>60</v>
      </c>
      <c r="N73">
        <f t="shared" si="18"/>
        <v>61.2</v>
      </c>
    </row>
    <row r="74" spans="1:15" x14ac:dyDescent="0.25">
      <c r="C74">
        <v>63</v>
      </c>
      <c r="D74">
        <v>62</v>
      </c>
      <c r="E74">
        <v>58</v>
      </c>
      <c r="F74">
        <v>61</v>
      </c>
      <c r="G74">
        <v>62</v>
      </c>
      <c r="H74">
        <v>61</v>
      </c>
      <c r="I74">
        <v>61</v>
      </c>
      <c r="J74">
        <v>57</v>
      </c>
      <c r="K74">
        <v>53</v>
      </c>
      <c r="L74">
        <v>58</v>
      </c>
      <c r="N74">
        <f t="shared" si="18"/>
        <v>59.6</v>
      </c>
    </row>
    <row r="75" spans="1:15" x14ac:dyDescent="0.25">
      <c r="B75" t="s">
        <v>66</v>
      </c>
      <c r="C75">
        <f>AVERAGE(C70:C74)</f>
        <v>64.400000000000006</v>
      </c>
      <c r="D75">
        <f t="shared" ref="D75:L75" si="19">AVERAGE(D70:D74)</f>
        <v>60.2</v>
      </c>
      <c r="E75">
        <f t="shared" si="19"/>
        <v>58</v>
      </c>
      <c r="F75">
        <f t="shared" si="19"/>
        <v>63.4</v>
      </c>
      <c r="G75">
        <f t="shared" si="19"/>
        <v>64.2</v>
      </c>
      <c r="H75">
        <f t="shared" si="19"/>
        <v>61</v>
      </c>
      <c r="I75">
        <f t="shared" si="19"/>
        <v>59.6</v>
      </c>
      <c r="J75">
        <f t="shared" si="19"/>
        <v>58</v>
      </c>
      <c r="K75">
        <f t="shared" si="19"/>
        <v>54.4</v>
      </c>
      <c r="L75">
        <f t="shared" si="19"/>
        <v>58</v>
      </c>
    </row>
    <row r="76" spans="1:15" x14ac:dyDescent="0.25">
      <c r="B76" t="s">
        <v>69</v>
      </c>
      <c r="C76">
        <f>_xlfn.STDEV.S(C70:C74)</f>
        <v>3.049590136395381</v>
      </c>
      <c r="D76">
        <f t="shared" ref="D76:L76" si="20">_xlfn.STDEV.S(D70:D74)</f>
        <v>3.8340579025361627</v>
      </c>
      <c r="E76">
        <f t="shared" si="20"/>
        <v>4.3011626335213133</v>
      </c>
      <c r="F76">
        <f t="shared" si="20"/>
        <v>2.7018512172212592</v>
      </c>
      <c r="G76">
        <f t="shared" si="20"/>
        <v>2.8635642126552705</v>
      </c>
      <c r="H76">
        <f t="shared" si="20"/>
        <v>2.2360679774997898</v>
      </c>
      <c r="I76">
        <f t="shared" si="20"/>
        <v>2.0736441353327724</v>
      </c>
      <c r="J76">
        <f t="shared" si="20"/>
        <v>2.2360679774997898</v>
      </c>
      <c r="K76">
        <f t="shared" si="20"/>
        <v>2.3021728866442679</v>
      </c>
      <c r="L76">
        <f t="shared" si="20"/>
        <v>1.5811388300841898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Brillian AR</dc:creator>
  <cp:lastModifiedBy>Brillian AR</cp:lastModifiedBy>
  <dcterms:created xsi:type="dcterms:W3CDTF">2015-05-21T06:25:13Z</dcterms:created>
  <dcterms:modified xsi:type="dcterms:W3CDTF">2015-05-26T01:51:15Z</dcterms:modified>
</cp:coreProperties>
</file>