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End User\Desktop\Nabila\AIT\5 Neural Network\"/>
    </mc:Choice>
  </mc:AlternateContent>
  <bookViews>
    <workbookView xWindow="0" yWindow="0" windowWidth="15345" windowHeight="4695" activeTab="1"/>
  </bookViews>
  <sheets>
    <sheet name="Normalisation" sheetId="1" r:id="rId1"/>
    <sheet name="Training" sheetId="2" r:id="rId2"/>
    <sheet name="Re-training(row2)" sheetId="3" r:id="rId3"/>
    <sheet name="Re-training(row3)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3" l="1"/>
  <c r="F7" i="3" s="1"/>
  <c r="E2" i="3"/>
  <c r="F2" i="3" s="1"/>
  <c r="F8" i="2"/>
  <c r="E8" i="2"/>
  <c r="E3" i="2"/>
  <c r="F3" i="2" s="1"/>
  <c r="J6" i="1"/>
  <c r="J5" i="1"/>
  <c r="J4" i="1"/>
  <c r="J3" i="1"/>
  <c r="J2" i="1"/>
  <c r="I6" i="1"/>
  <c r="I5" i="1"/>
  <c r="I4" i="1"/>
  <c r="I3" i="1"/>
  <c r="I2" i="1"/>
  <c r="H6" i="1"/>
  <c r="H5" i="1"/>
  <c r="H4" i="1"/>
  <c r="H3" i="1"/>
  <c r="H2" i="1"/>
  <c r="G6" i="1"/>
  <c r="G5" i="1"/>
  <c r="G4" i="1"/>
  <c r="G3" i="1"/>
  <c r="G2" i="1"/>
  <c r="J1" i="1"/>
  <c r="I1" i="1"/>
  <c r="H1" i="1"/>
  <c r="G1" i="1"/>
  <c r="I5" i="2" l="1"/>
  <c r="J5" i="2" s="1"/>
  <c r="I4" i="3"/>
  <c r="J4" i="3" s="1"/>
  <c r="J16" i="2" l="1"/>
  <c r="N5" i="2"/>
  <c r="J15" i="3"/>
  <c r="H15" i="3" s="1"/>
  <c r="N4" i="3"/>
  <c r="F18" i="3"/>
  <c r="F13" i="3"/>
  <c r="H16" i="3" l="1"/>
  <c r="H17" i="2"/>
  <c r="H16" i="2"/>
  <c r="F19" i="2"/>
  <c r="F14" i="2"/>
  <c r="D16" i="3"/>
  <c r="D14" i="3"/>
  <c r="D18" i="3"/>
  <c r="D12" i="3"/>
  <c r="D19" i="3"/>
  <c r="D17" i="3"/>
  <c r="D13" i="3"/>
  <c r="D15" i="3"/>
  <c r="D20" i="2" l="1"/>
  <c r="D18" i="2"/>
  <c r="D16" i="2"/>
  <c r="D14" i="2"/>
  <c r="D19" i="2"/>
  <c r="D15" i="2"/>
  <c r="D17" i="2"/>
  <c r="D13" i="2"/>
  <c r="E7" i="4"/>
  <c r="F7" i="4" s="1"/>
  <c r="E2" i="4"/>
  <c r="F2" i="4" s="1"/>
  <c r="I4" i="4" l="1"/>
  <c r="J4" i="4" s="1"/>
  <c r="J15" i="4" l="1"/>
  <c r="F18" i="4" s="1"/>
  <c r="N4" i="4"/>
  <c r="D15" i="4"/>
  <c r="D17" i="4"/>
  <c r="D19" i="4"/>
  <c r="D13" i="4"/>
  <c r="F13" i="4"/>
  <c r="H15" i="4"/>
  <c r="H16" i="4"/>
  <c r="D12" i="4" l="1"/>
  <c r="D16" i="4"/>
  <c r="D18" i="4"/>
  <c r="D14" i="4"/>
</calcChain>
</file>

<file path=xl/sharedStrings.xml><?xml version="1.0" encoding="utf-8"?>
<sst xmlns="http://schemas.openxmlformats.org/spreadsheetml/2006/main" count="127" uniqueCount="55">
  <si>
    <t>Iris-setosa</t>
  </si>
  <si>
    <t>Iris-versicolor</t>
  </si>
  <si>
    <t>Iris-virginica</t>
  </si>
  <si>
    <t>x1</t>
  </si>
  <si>
    <t>x2</t>
  </si>
  <si>
    <t>x3</t>
  </si>
  <si>
    <t>x4</t>
  </si>
  <si>
    <t>target</t>
  </si>
  <si>
    <t>w11</t>
  </si>
  <si>
    <t>w12</t>
  </si>
  <si>
    <t>w21</t>
  </si>
  <si>
    <t>w22</t>
  </si>
  <si>
    <t>w31</t>
  </si>
  <si>
    <t>w32</t>
  </si>
  <si>
    <t>w41</t>
  </si>
  <si>
    <t>w42</t>
  </si>
  <si>
    <t>z2</t>
  </si>
  <si>
    <t>y</t>
  </si>
  <si>
    <t>v11</t>
  </si>
  <si>
    <t>v12</t>
  </si>
  <si>
    <t>deltay</t>
  </si>
  <si>
    <t>y(1-y)(T-y)</t>
  </si>
  <si>
    <t>deltaz1</t>
  </si>
  <si>
    <t>z1(1-z1)v11*deltay</t>
  </si>
  <si>
    <t>newv11</t>
  </si>
  <si>
    <t>newv12</t>
  </si>
  <si>
    <t>deltaz2</t>
  </si>
  <si>
    <t>z2(1-z2)v12*deltay</t>
  </si>
  <si>
    <t>learning rate</t>
  </si>
  <si>
    <t>z1</t>
  </si>
  <si>
    <t>neww11</t>
  </si>
  <si>
    <t>neww12</t>
  </si>
  <si>
    <t>neww21</t>
  </si>
  <si>
    <t>neww22</t>
  </si>
  <si>
    <t>neww31</t>
  </si>
  <si>
    <t>neww32</t>
  </si>
  <si>
    <t>neww41</t>
  </si>
  <si>
    <t>neww42</t>
  </si>
  <si>
    <t>error^2</t>
  </si>
  <si>
    <t>v21</t>
  </si>
  <si>
    <t>newv21</t>
  </si>
  <si>
    <t>z2(1-z2)v21*deltay</t>
  </si>
  <si>
    <t>weight,w</t>
  </si>
  <si>
    <t>weight,v</t>
  </si>
  <si>
    <t>APA NI?</t>
  </si>
  <si>
    <t>z1(given)</t>
  </si>
  <si>
    <t>z2(given)</t>
  </si>
  <si>
    <t>(given)</t>
  </si>
  <si>
    <t>(assume)</t>
  </si>
  <si>
    <t>Hidden nodes</t>
  </si>
  <si>
    <t>output(given)</t>
  </si>
  <si>
    <t>Input</t>
  </si>
  <si>
    <t>SOLVED:</t>
  </si>
  <si>
    <t>target, T</t>
  </si>
  <si>
    <t>learning rate, 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</si>
</sst>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F17" sqref="F17"/>
    </sheetView>
  </sheetViews>
  <sheetFormatPr defaultRowHeight="15" x14ac:dyDescent="0.25"/>
  <sheetData>
    <row r="1" spans="1:11" x14ac:dyDescent="0.25">
      <c r="A1">
        <v>5.7</v>
      </c>
      <c r="B1">
        <v>4.4000000000000004</v>
      </c>
      <c r="C1">
        <v>1.5</v>
      </c>
      <c r="D1">
        <v>0.4</v>
      </c>
      <c r="E1" t="s">
        <v>0</v>
      </c>
      <c r="G1">
        <f>(A1-A$8)/(A$9-A$8)</f>
        <v>0.38888888888888895</v>
      </c>
      <c r="H1">
        <f t="shared" ref="H1:J6" si="0">(B1-B$8)/(B$9-B$8)</f>
        <v>1</v>
      </c>
      <c r="I1">
        <f t="shared" si="0"/>
        <v>8.4745762711864403E-2</v>
      </c>
      <c r="J1">
        <f t="shared" si="0"/>
        <v>0.12500000000000003</v>
      </c>
      <c r="K1">
        <v>0</v>
      </c>
    </row>
    <row r="2" spans="1:11" x14ac:dyDescent="0.25">
      <c r="A2">
        <v>5.4</v>
      </c>
      <c r="B2">
        <v>3.9</v>
      </c>
      <c r="C2">
        <v>1.3</v>
      </c>
      <c r="D2">
        <v>0.4</v>
      </c>
      <c r="E2" t="s">
        <v>0</v>
      </c>
      <c r="G2">
        <f t="shared" ref="G2:G6" si="1">(A2-A$8)/(A$9-A$8)</f>
        <v>0.30555555555555564</v>
      </c>
      <c r="H2">
        <f t="shared" si="0"/>
        <v>0.79166666666666652</v>
      </c>
      <c r="I2">
        <f t="shared" si="0"/>
        <v>5.0847457627118647E-2</v>
      </c>
      <c r="J2">
        <f t="shared" si="0"/>
        <v>0.12500000000000003</v>
      </c>
      <c r="K2">
        <v>0</v>
      </c>
    </row>
    <row r="3" spans="1:11" x14ac:dyDescent="0.25">
      <c r="A3">
        <v>6.1</v>
      </c>
      <c r="B3">
        <v>2.8</v>
      </c>
      <c r="C3">
        <v>4.7</v>
      </c>
      <c r="D3">
        <v>1.2</v>
      </c>
      <c r="E3" t="s">
        <v>1</v>
      </c>
      <c r="G3">
        <f t="shared" si="1"/>
        <v>0.49999999999999989</v>
      </c>
      <c r="H3">
        <f t="shared" si="0"/>
        <v>0.3333333333333332</v>
      </c>
      <c r="I3">
        <f t="shared" si="0"/>
        <v>0.6271186440677966</v>
      </c>
      <c r="J3">
        <f t="shared" si="0"/>
        <v>0.45833333333333331</v>
      </c>
      <c r="K3">
        <v>1</v>
      </c>
    </row>
    <row r="4" spans="1:11" x14ac:dyDescent="0.25">
      <c r="A4">
        <v>6.4</v>
      </c>
      <c r="B4">
        <v>2.9</v>
      </c>
      <c r="C4">
        <v>4.3</v>
      </c>
      <c r="D4">
        <v>1.3</v>
      </c>
      <c r="E4" t="s">
        <v>1</v>
      </c>
      <c r="G4">
        <f t="shared" si="1"/>
        <v>0.58333333333333337</v>
      </c>
      <c r="H4">
        <f t="shared" si="0"/>
        <v>0.37499999999999989</v>
      </c>
      <c r="I4">
        <f t="shared" si="0"/>
        <v>0.55932203389830504</v>
      </c>
      <c r="J4">
        <f t="shared" si="0"/>
        <v>0.5</v>
      </c>
      <c r="K4">
        <v>1</v>
      </c>
    </row>
    <row r="5" spans="1:11" x14ac:dyDescent="0.25">
      <c r="A5">
        <v>6.1</v>
      </c>
      <c r="B5">
        <v>3</v>
      </c>
      <c r="C5">
        <v>4.9000000000000004</v>
      </c>
      <c r="D5">
        <v>1.8</v>
      </c>
      <c r="E5" t="s">
        <v>2</v>
      </c>
      <c r="G5">
        <f t="shared" si="1"/>
        <v>0.49999999999999989</v>
      </c>
      <c r="H5">
        <f t="shared" si="0"/>
        <v>0.41666666666666663</v>
      </c>
      <c r="I5">
        <f t="shared" si="0"/>
        <v>0.66101694915254239</v>
      </c>
      <c r="J5">
        <f t="shared" si="0"/>
        <v>0.70833333333333337</v>
      </c>
      <c r="K5">
        <v>0.5</v>
      </c>
    </row>
    <row r="6" spans="1:11" x14ac:dyDescent="0.25">
      <c r="A6">
        <v>6.4</v>
      </c>
      <c r="B6">
        <v>2.8</v>
      </c>
      <c r="C6">
        <v>5.6</v>
      </c>
      <c r="D6">
        <v>2.1</v>
      </c>
      <c r="E6" t="s">
        <v>2</v>
      </c>
      <c r="G6">
        <f t="shared" si="1"/>
        <v>0.58333333333333337</v>
      </c>
      <c r="H6">
        <f t="shared" si="0"/>
        <v>0.3333333333333332</v>
      </c>
      <c r="I6">
        <f t="shared" si="0"/>
        <v>0.77966101694915246</v>
      </c>
      <c r="J6">
        <f t="shared" si="0"/>
        <v>0.83333333333333337</v>
      </c>
      <c r="K6">
        <v>0.5</v>
      </c>
    </row>
    <row r="8" spans="1:11" x14ac:dyDescent="0.25">
      <c r="A8">
        <v>4.3</v>
      </c>
      <c r="B8">
        <v>2</v>
      </c>
      <c r="C8">
        <v>1</v>
      </c>
      <c r="D8">
        <v>0.1</v>
      </c>
    </row>
    <row r="9" spans="1:11" x14ac:dyDescent="0.25">
      <c r="A9">
        <v>7.9</v>
      </c>
      <c r="B9">
        <v>4.4000000000000004</v>
      </c>
      <c r="C9">
        <v>6.9</v>
      </c>
      <c r="D9">
        <v>2.5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L16" sqref="L16"/>
    </sheetView>
  </sheetViews>
  <sheetFormatPr defaultRowHeight="15" x14ac:dyDescent="0.25"/>
  <cols>
    <col min="6" max="6" width="17.7109375" bestFit="1" customWidth="1"/>
    <col min="12" max="12" width="12.28515625" bestFit="1" customWidth="1"/>
  </cols>
  <sheetData>
    <row r="1" spans="1:14" x14ac:dyDescent="0.25">
      <c r="A1" t="s">
        <v>51</v>
      </c>
      <c r="B1" t="s">
        <v>47</v>
      </c>
      <c r="C1" t="s">
        <v>42</v>
      </c>
      <c r="D1" t="s">
        <v>47</v>
      </c>
      <c r="E1" t="s">
        <v>44</v>
      </c>
      <c r="F1" t="s">
        <v>49</v>
      </c>
      <c r="G1" t="s">
        <v>43</v>
      </c>
      <c r="H1" t="s">
        <v>47</v>
      </c>
      <c r="I1" t="s">
        <v>44</v>
      </c>
      <c r="J1" t="s">
        <v>50</v>
      </c>
      <c r="L1" t="s">
        <v>48</v>
      </c>
      <c r="N1" t="s">
        <v>44</v>
      </c>
    </row>
    <row r="2" spans="1:14" x14ac:dyDescent="0.25">
      <c r="C2" t="s">
        <v>8</v>
      </c>
      <c r="D2" s="2">
        <v>0.1</v>
      </c>
      <c r="F2" t="s">
        <v>45</v>
      </c>
    </row>
    <row r="3" spans="1:14" x14ac:dyDescent="0.25">
      <c r="C3" t="s">
        <v>9</v>
      </c>
      <c r="D3" s="2">
        <v>0.1</v>
      </c>
      <c r="E3">
        <f>(B4*D2)+(B5*D4)+(B6*D6)+(B7*D8)</f>
        <v>0.15986346516007535</v>
      </c>
      <c r="F3" s="1">
        <f>1/(1+EXP(-E3))</f>
        <v>0.53988096818783582</v>
      </c>
    </row>
    <row r="4" spans="1:14" x14ac:dyDescent="0.25">
      <c r="A4" t="s">
        <v>3</v>
      </c>
      <c r="B4" s="3">
        <v>0.38888888888888895</v>
      </c>
      <c r="C4" t="s">
        <v>10</v>
      </c>
      <c r="D4" s="2">
        <v>0.1</v>
      </c>
      <c r="J4" t="s">
        <v>17</v>
      </c>
      <c r="L4" t="s">
        <v>53</v>
      </c>
      <c r="N4" t="s">
        <v>38</v>
      </c>
    </row>
    <row r="5" spans="1:14" x14ac:dyDescent="0.25">
      <c r="A5" t="s">
        <v>4</v>
      </c>
      <c r="B5" s="3">
        <v>1</v>
      </c>
      <c r="C5" t="s">
        <v>11</v>
      </c>
      <c r="D5" s="2">
        <v>0.1</v>
      </c>
      <c r="G5" t="s">
        <v>18</v>
      </c>
      <c r="H5" s="2">
        <v>0.1</v>
      </c>
      <c r="I5">
        <f>(F3*H5)+(F8*H6)</f>
        <v>0.10797619363756716</v>
      </c>
      <c r="J5" s="1">
        <f>1/(1+EXP(-I5))</f>
        <v>0.526967852301652</v>
      </c>
      <c r="L5" s="3">
        <v>0</v>
      </c>
      <c r="N5" s="4">
        <f>POWER(L5-J5,2)</f>
        <v>0.27769511735941571</v>
      </c>
    </row>
    <row r="6" spans="1:14" x14ac:dyDescent="0.25">
      <c r="A6" t="s">
        <v>5</v>
      </c>
      <c r="B6" s="3">
        <v>8.4745762711864403E-2</v>
      </c>
      <c r="C6" t="s">
        <v>12</v>
      </c>
      <c r="D6" s="2">
        <v>0.1</v>
      </c>
      <c r="G6" t="s">
        <v>39</v>
      </c>
      <c r="H6" s="2">
        <v>0.1</v>
      </c>
    </row>
    <row r="7" spans="1:14" x14ac:dyDescent="0.25">
      <c r="A7" t="s">
        <v>6</v>
      </c>
      <c r="B7" s="3">
        <v>0.12500000000000003</v>
      </c>
      <c r="C7" t="s">
        <v>13</v>
      </c>
      <c r="D7" s="2">
        <v>0.1</v>
      </c>
      <c r="F7" t="s">
        <v>46</v>
      </c>
    </row>
    <row r="8" spans="1:14" x14ac:dyDescent="0.25">
      <c r="C8" t="s">
        <v>14</v>
      </c>
      <c r="D8" s="2">
        <v>0.1</v>
      </c>
      <c r="E8">
        <f>(B4*D3)+(B5*D5)+(B6*D7)+(B7*D9)</f>
        <v>0.15986346516007535</v>
      </c>
      <c r="F8" s="1">
        <f>1/(1+EXP(-E8))</f>
        <v>0.53988096818783582</v>
      </c>
    </row>
    <row r="9" spans="1:14" x14ac:dyDescent="0.25">
      <c r="C9" t="s">
        <v>15</v>
      </c>
      <c r="D9" s="2">
        <v>0.1</v>
      </c>
    </row>
    <row r="11" spans="1:14" x14ac:dyDescent="0.25">
      <c r="B11" t="s">
        <v>52</v>
      </c>
    </row>
    <row r="12" spans="1:14" x14ac:dyDescent="0.25">
      <c r="F12" t="s">
        <v>22</v>
      </c>
    </row>
    <row r="13" spans="1:14" x14ac:dyDescent="0.25">
      <c r="C13" t="s">
        <v>30</v>
      </c>
      <c r="D13" s="2">
        <f>D2+(L16*F14*B4)</f>
        <v>9.8731026213804599E-2</v>
      </c>
      <c r="F13" t="s">
        <v>23</v>
      </c>
    </row>
    <row r="14" spans="1:14" x14ac:dyDescent="0.25">
      <c r="C14" t="s">
        <v>31</v>
      </c>
      <c r="D14" s="2">
        <f>D3+(L16*F19*B4)</f>
        <v>9.8731026213804599E-2</v>
      </c>
      <c r="F14" s="1">
        <f>F3*(1-F3)*H5*J16</f>
        <v>-3.26307545021676E-3</v>
      </c>
      <c r="J14" t="s">
        <v>20</v>
      </c>
    </row>
    <row r="15" spans="1:14" x14ac:dyDescent="0.25">
      <c r="C15" t="s">
        <v>32</v>
      </c>
      <c r="D15" s="2">
        <f>D4+(L16*F14*B5)</f>
        <v>9.6736924549783249E-2</v>
      </c>
      <c r="J15" t="s">
        <v>21</v>
      </c>
      <c r="L15" t="s">
        <v>54</v>
      </c>
    </row>
    <row r="16" spans="1:14" x14ac:dyDescent="0.25">
      <c r="C16" t="s">
        <v>33</v>
      </c>
      <c r="D16" s="2">
        <f>D5+(L16*F19*B5)</f>
        <v>9.6736924549783249E-2</v>
      </c>
      <c r="G16" t="s">
        <v>24</v>
      </c>
      <c r="H16" s="2">
        <f>H5+(L16*J16*F3)</f>
        <v>2.9081928270490345E-2</v>
      </c>
      <c r="J16" s="1">
        <f>J5*(1-J5)*(L5-J5)</f>
        <v>-0.13135871776986921</v>
      </c>
      <c r="L16" s="5">
        <v>1</v>
      </c>
    </row>
    <row r="17" spans="3:8" x14ac:dyDescent="0.25">
      <c r="C17" t="s">
        <v>34</v>
      </c>
      <c r="D17" s="2">
        <f>D6+(L16*F14*B6)</f>
        <v>9.9723468182185027E-2</v>
      </c>
      <c r="G17" t="s">
        <v>40</v>
      </c>
      <c r="H17" s="2">
        <f>H6+(L16*J16*F8)</f>
        <v>2.9081928270490345E-2</v>
      </c>
    </row>
    <row r="18" spans="3:8" x14ac:dyDescent="0.25">
      <c r="C18" t="s">
        <v>35</v>
      </c>
      <c r="D18" s="2">
        <f>D7+(L16*F19*B6)</f>
        <v>9.9723468182185027E-2</v>
      </c>
    </row>
    <row r="19" spans="3:8" x14ac:dyDescent="0.25">
      <c r="C19" t="s">
        <v>36</v>
      </c>
      <c r="D19" s="2">
        <f>D8+(L16*F14*B7)</f>
        <v>9.9592115568722911E-2</v>
      </c>
      <c r="F19" s="1">
        <f>F8*(1-F8)*H6*J16</f>
        <v>-3.26307545021676E-3</v>
      </c>
    </row>
    <row r="20" spans="3:8" x14ac:dyDescent="0.25">
      <c r="C20" t="s">
        <v>37</v>
      </c>
      <c r="D20" s="2">
        <f>D9+(L16*F19*B7)</f>
        <v>9.9592115568722911E-2</v>
      </c>
      <c r="F20" t="s">
        <v>41</v>
      </c>
    </row>
    <row r="21" spans="3:8" x14ac:dyDescent="0.25">
      <c r="F21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N4" sqref="N4"/>
    </sheetView>
  </sheetViews>
  <sheetFormatPr defaultRowHeight="15" x14ac:dyDescent="0.25"/>
  <sheetData>
    <row r="1" spans="1:14" x14ac:dyDescent="0.25">
      <c r="C1" t="s">
        <v>8</v>
      </c>
      <c r="D1" s="2">
        <v>9.8731026213804599E-2</v>
      </c>
      <c r="F1" t="s">
        <v>29</v>
      </c>
    </row>
    <row r="2" spans="1:14" x14ac:dyDescent="0.25">
      <c r="C2" t="s">
        <v>9</v>
      </c>
      <c r="D2" s="2">
        <v>9.8731026213804599E-2</v>
      </c>
      <c r="E2">
        <f>(B3*D1)+(B4*D3)+(B5*D5)+(B6*D7)</f>
        <v>0.12427091143615425</v>
      </c>
      <c r="F2" s="1">
        <f>1/(1+EXP(-E2))</f>
        <v>0.53102780725988874</v>
      </c>
    </row>
    <row r="3" spans="1:14" x14ac:dyDescent="0.25">
      <c r="A3" t="s">
        <v>3</v>
      </c>
      <c r="B3" s="3">
        <v>0.30555555555555564</v>
      </c>
      <c r="C3" t="s">
        <v>10</v>
      </c>
      <c r="D3" s="2">
        <v>9.6736924549783249E-2</v>
      </c>
      <c r="J3" t="s">
        <v>17</v>
      </c>
      <c r="L3" t="s">
        <v>7</v>
      </c>
      <c r="N3" t="s">
        <v>38</v>
      </c>
    </row>
    <row r="4" spans="1:14" x14ac:dyDescent="0.25">
      <c r="A4" t="s">
        <v>4</v>
      </c>
      <c r="B4" s="3">
        <v>0.79166666666666652</v>
      </c>
      <c r="C4" t="s">
        <v>11</v>
      </c>
      <c r="D4" s="2">
        <v>9.6736924549783249E-2</v>
      </c>
      <c r="G4" t="s">
        <v>18</v>
      </c>
      <c r="H4" s="2">
        <v>2.9081928270490345E-2</v>
      </c>
      <c r="I4">
        <f>(F2*H4)+(F7*H5)</f>
        <v>3.0886625200735714E-2</v>
      </c>
      <c r="J4" s="1">
        <f>1/(1+EXP(-I4))</f>
        <v>0.50772104249760619</v>
      </c>
      <c r="L4" s="3">
        <v>0</v>
      </c>
      <c r="N4" s="4">
        <f>POWER(L4-J4,2)</f>
        <v>0.25778065699485603</v>
      </c>
    </row>
    <row r="5" spans="1:14" x14ac:dyDescent="0.25">
      <c r="A5" t="s">
        <v>5</v>
      </c>
      <c r="B5" s="3">
        <v>5.0847457627118647E-2</v>
      </c>
      <c r="C5" t="s">
        <v>12</v>
      </c>
      <c r="D5" s="2">
        <v>9.9723468182185027E-2</v>
      </c>
      <c r="G5" t="s">
        <v>19</v>
      </c>
      <c r="H5" s="2">
        <v>2.9081928270490345E-2</v>
      </c>
    </row>
    <row r="6" spans="1:14" x14ac:dyDescent="0.25">
      <c r="A6" t="s">
        <v>6</v>
      </c>
      <c r="B6" s="3">
        <v>0.12500000000000003</v>
      </c>
      <c r="C6" t="s">
        <v>13</v>
      </c>
      <c r="D6" s="2">
        <v>9.9723468182185027E-2</v>
      </c>
    </row>
    <row r="7" spans="1:14" x14ac:dyDescent="0.25">
      <c r="C7" t="s">
        <v>14</v>
      </c>
      <c r="D7" s="2">
        <v>9.9592115568722911E-2</v>
      </c>
      <c r="E7">
        <f>(B3*D2)+(B4*D4)+(B5*D6)+(B6*D8)</f>
        <v>0.12427091143615425</v>
      </c>
      <c r="F7" s="1">
        <f>1/(1+EXP(-E7))</f>
        <v>0.53102780725988874</v>
      </c>
    </row>
    <row r="8" spans="1:14" x14ac:dyDescent="0.25">
      <c r="C8" t="s">
        <v>15</v>
      </c>
      <c r="D8" s="2">
        <v>9.9592115568722911E-2</v>
      </c>
      <c r="F8" t="s">
        <v>16</v>
      </c>
    </row>
    <row r="11" spans="1:14" x14ac:dyDescent="0.25">
      <c r="F11" t="s">
        <v>22</v>
      </c>
    </row>
    <row r="12" spans="1:14" x14ac:dyDescent="0.25">
      <c r="C12" t="s">
        <v>30</v>
      </c>
      <c r="D12" s="2">
        <f>D1+(L15*F13*B3)</f>
        <v>9.8450198905274691E-2</v>
      </c>
      <c r="F12" t="s">
        <v>23</v>
      </c>
    </row>
    <row r="13" spans="1:14" x14ac:dyDescent="0.25">
      <c r="C13" t="s">
        <v>31</v>
      </c>
      <c r="D13" s="2">
        <f>D2+(L15*F18*B3)</f>
        <v>9.8450198905274691E-2</v>
      </c>
      <c r="F13" s="1">
        <f>F2*(1-F2)*H4*J15</f>
        <v>-9.1907119155241568E-4</v>
      </c>
      <c r="J13" t="s">
        <v>20</v>
      </c>
    </row>
    <row r="14" spans="1:14" x14ac:dyDescent="0.25">
      <c r="C14" t="s">
        <v>32</v>
      </c>
      <c r="D14" s="2">
        <f>D3+(L15*F13*B4)</f>
        <v>9.6009326523137581E-2</v>
      </c>
      <c r="J14" t="s">
        <v>21</v>
      </c>
      <c r="L14" t="s">
        <v>28</v>
      </c>
    </row>
    <row r="15" spans="1:14" x14ac:dyDescent="0.25">
      <c r="C15" t="s">
        <v>33</v>
      </c>
      <c r="D15" s="2">
        <f>D4+(L15*F18*B4)</f>
        <v>9.6009326523137581E-2</v>
      </c>
      <c r="G15" t="s">
        <v>24</v>
      </c>
      <c r="H15" s="2">
        <f>H4+(L15*J15*F2)</f>
        <v>-3.8305496801233338E-2</v>
      </c>
      <c r="J15" s="1">
        <f>J4*(1-J4)*(L4-J4)</f>
        <v>-0.12689999308970989</v>
      </c>
      <c r="L15" s="5">
        <v>1</v>
      </c>
    </row>
    <row r="16" spans="1:14" x14ac:dyDescent="0.25">
      <c r="C16" t="s">
        <v>34</v>
      </c>
      <c r="D16" s="2">
        <f>D5+(L15*F13*B5)</f>
        <v>9.9676735748716258E-2</v>
      </c>
      <c r="G16" t="s">
        <v>25</v>
      </c>
      <c r="H16" s="2">
        <f>H5+(L15*J15*F7)</f>
        <v>-3.8305496801233338E-2</v>
      </c>
    </row>
    <row r="17" spans="3:6" x14ac:dyDescent="0.25">
      <c r="C17" t="s">
        <v>35</v>
      </c>
      <c r="D17" s="2">
        <f>D6+(L15*F18*B5)</f>
        <v>9.9676735748716258E-2</v>
      </c>
    </row>
    <row r="18" spans="3:6" x14ac:dyDescent="0.25">
      <c r="C18" t="s">
        <v>36</v>
      </c>
      <c r="D18" s="2">
        <f>D7+(L15*F13*B6)</f>
        <v>9.9477231669778857E-2</v>
      </c>
      <c r="F18" s="1">
        <f>F7*(1-F7)*H5*J15</f>
        <v>-9.1907119155241568E-4</v>
      </c>
    </row>
    <row r="19" spans="3:6" x14ac:dyDescent="0.25">
      <c r="C19" t="s">
        <v>37</v>
      </c>
      <c r="D19" s="2">
        <f>D8+(L15*F18*B6)</f>
        <v>9.9477231669778857E-2</v>
      </c>
      <c r="F19" t="s">
        <v>27</v>
      </c>
    </row>
    <row r="20" spans="3:6" x14ac:dyDescent="0.25">
      <c r="F20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Q15" sqref="Q15"/>
    </sheetView>
  </sheetViews>
  <sheetFormatPr defaultRowHeight="15" x14ac:dyDescent="0.25"/>
  <sheetData>
    <row r="1" spans="1:14" x14ac:dyDescent="0.25">
      <c r="C1" t="s">
        <v>8</v>
      </c>
      <c r="D1" s="2">
        <v>9.8450198905274691E-2</v>
      </c>
      <c r="F1" t="s">
        <v>29</v>
      </c>
    </row>
    <row r="2" spans="1:14" x14ac:dyDescent="0.25">
      <c r="C2" t="s">
        <v>9</v>
      </c>
      <c r="D2" s="2">
        <v>9.8450198905274691E-2</v>
      </c>
      <c r="E2">
        <f>(B3*D1)+(B4*D3)+(B5*D5)+(B6*D7)</f>
        <v>0.18933107884350417</v>
      </c>
      <c r="F2" s="1">
        <f>1/(1+EXP(-E2))</f>
        <v>0.5471918828288046</v>
      </c>
    </row>
    <row r="3" spans="1:14" x14ac:dyDescent="0.25">
      <c r="A3" t="s">
        <v>3</v>
      </c>
      <c r="B3" s="3">
        <v>0.49999999999999989</v>
      </c>
      <c r="C3" t="s">
        <v>10</v>
      </c>
      <c r="D3" s="2">
        <v>9.6009326523137581E-2</v>
      </c>
      <c r="J3" t="s">
        <v>17</v>
      </c>
      <c r="L3" t="s">
        <v>7</v>
      </c>
      <c r="N3" t="s">
        <v>38</v>
      </c>
    </row>
    <row r="4" spans="1:14" x14ac:dyDescent="0.25">
      <c r="A4" t="s">
        <v>4</v>
      </c>
      <c r="B4" s="3">
        <v>0.3333333333333332</v>
      </c>
      <c r="C4" t="s">
        <v>11</v>
      </c>
      <c r="D4" s="2">
        <v>9.6009326523137581E-2</v>
      </c>
      <c r="G4" t="s">
        <v>18</v>
      </c>
      <c r="H4" s="2">
        <v>-3.8305496801233338E-2</v>
      </c>
      <c r="I4">
        <f>(F2*H4)+(F7*H5)</f>
        <v>-4.1920913834719242E-2</v>
      </c>
      <c r="J4" s="1">
        <f>1/(1+EXP(-I4))</f>
        <v>0.48952130606880689</v>
      </c>
      <c r="L4" s="3">
        <v>1</v>
      </c>
      <c r="N4" s="4">
        <f>POWER(L4-J4,2)</f>
        <v>0.26058849695769681</v>
      </c>
    </row>
    <row r="5" spans="1:14" x14ac:dyDescent="0.25">
      <c r="A5" t="s">
        <v>5</v>
      </c>
      <c r="B5" s="3">
        <v>0.6271186440677966</v>
      </c>
      <c r="C5" t="s">
        <v>12</v>
      </c>
      <c r="D5" s="2">
        <v>9.9676735748716258E-2</v>
      </c>
      <c r="G5" t="s">
        <v>19</v>
      </c>
      <c r="H5" s="2">
        <v>-3.8305496801233338E-2</v>
      </c>
    </row>
    <row r="6" spans="1:14" x14ac:dyDescent="0.25">
      <c r="A6" t="s">
        <v>6</v>
      </c>
      <c r="B6" s="3">
        <v>0.45833333333333331</v>
      </c>
      <c r="C6" t="s">
        <v>13</v>
      </c>
      <c r="D6" s="2">
        <v>9.9676735748716258E-2</v>
      </c>
    </row>
    <row r="7" spans="1:14" x14ac:dyDescent="0.25">
      <c r="C7" t="s">
        <v>14</v>
      </c>
      <c r="D7" s="2">
        <v>9.9477231669778857E-2</v>
      </c>
      <c r="E7">
        <f>(B3*D2)+(B4*D4)+(B5*D6)+(B6*D8)</f>
        <v>0.18933107884350417</v>
      </c>
      <c r="F7" s="1">
        <f>1/(1+EXP(-E7))</f>
        <v>0.5471918828288046</v>
      </c>
    </row>
    <row r="8" spans="1:14" x14ac:dyDescent="0.25">
      <c r="C8" t="s">
        <v>15</v>
      </c>
      <c r="D8" s="2">
        <v>9.9477231669778857E-2</v>
      </c>
      <c r="F8" t="s">
        <v>16</v>
      </c>
    </row>
    <row r="11" spans="1:14" x14ac:dyDescent="0.25">
      <c r="F11" t="s">
        <v>22</v>
      </c>
    </row>
    <row r="12" spans="1:14" x14ac:dyDescent="0.25">
      <c r="C12" t="s">
        <v>30</v>
      </c>
      <c r="D12" s="2">
        <f>D1+(L15*F13*B3)</f>
        <v>9.7844841592183207E-2</v>
      </c>
      <c r="F12" t="s">
        <v>23</v>
      </c>
    </row>
    <row r="13" spans="1:14" x14ac:dyDescent="0.25">
      <c r="C13" t="s">
        <v>31</v>
      </c>
      <c r="D13" s="2">
        <f>D2+(L15*F18*B3)</f>
        <v>9.7844841592183207E-2</v>
      </c>
      <c r="F13" s="1">
        <f>F2*(1-F2)*H4*J15</f>
        <v>-1.2107146261829784E-3</v>
      </c>
      <c r="J13" t="s">
        <v>20</v>
      </c>
    </row>
    <row r="14" spans="1:14" x14ac:dyDescent="0.25">
      <c r="C14" t="s">
        <v>32</v>
      </c>
      <c r="D14" s="2">
        <f>D3+(L15*F13*B4)</f>
        <v>9.5605754981076582E-2</v>
      </c>
      <c r="J14" t="s">
        <v>21</v>
      </c>
      <c r="L14" t="s">
        <v>28</v>
      </c>
    </row>
    <row r="15" spans="1:14" x14ac:dyDescent="0.25">
      <c r="C15" t="s">
        <v>33</v>
      </c>
      <c r="D15" s="2">
        <f>D4+(L15*F18*B4)</f>
        <v>9.5605754981076582E-2</v>
      </c>
      <c r="G15" t="s">
        <v>24</v>
      </c>
      <c r="H15" s="2">
        <f>H4+(L15*J15*F2)</f>
        <v>3.1496281360638839E-2</v>
      </c>
      <c r="J15" s="1">
        <f>J4*(1-J4)*(L4-J4)</f>
        <v>0.12756362137723903</v>
      </c>
      <c r="L15" s="5">
        <v>1</v>
      </c>
    </row>
    <row r="16" spans="1:14" x14ac:dyDescent="0.25">
      <c r="C16" t="s">
        <v>34</v>
      </c>
      <c r="D16" s="2">
        <f>D5+(L15*F13*B5)</f>
        <v>9.8917474033991343E-2</v>
      </c>
      <c r="G16" t="s">
        <v>25</v>
      </c>
      <c r="H16" s="2">
        <f>H5+(L15*J15*F7)</f>
        <v>3.1496281360638839E-2</v>
      </c>
    </row>
    <row r="17" spans="3:6" x14ac:dyDescent="0.25">
      <c r="C17" t="s">
        <v>35</v>
      </c>
      <c r="D17" s="2">
        <f>D6+(L15*F18*B5)</f>
        <v>9.8917474033991343E-2</v>
      </c>
    </row>
    <row r="18" spans="3:6" x14ac:dyDescent="0.25">
      <c r="C18" t="s">
        <v>36</v>
      </c>
      <c r="D18" s="2">
        <f>D7+(L15*F13*B6)</f>
        <v>9.892232079944499E-2</v>
      </c>
      <c r="F18" s="1">
        <f>F7*(1-F7)*H5*J15</f>
        <v>-1.2107146261829784E-3</v>
      </c>
    </row>
    <row r="19" spans="3:6" x14ac:dyDescent="0.25">
      <c r="C19" t="s">
        <v>37</v>
      </c>
      <c r="D19" s="2">
        <f>D8+(L15*F18*B6)</f>
        <v>9.892232079944499E-2</v>
      </c>
      <c r="F19" t="s">
        <v>27</v>
      </c>
    </row>
    <row r="20" spans="3:6" x14ac:dyDescent="0.25">
      <c r="F20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Normalisation</vt:lpstr>
      <vt:lpstr>Training</vt:lpstr>
      <vt:lpstr>Re-training(row2)</vt:lpstr>
      <vt:lpstr>Re-training(row3)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Sahli Fakharudin</dc:creator>
  <cp:lastModifiedBy>Nabila Zainal</cp:lastModifiedBy>
  <dcterms:created xsi:type="dcterms:W3CDTF">2016-11-21T22:14:38Z</dcterms:created>
  <dcterms:modified xsi:type="dcterms:W3CDTF">2017-01-03T07:21:16Z</dcterms:modified>
</cp:coreProperties>
</file>