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prak-69\Documents\Sisrek Ulil\Tugas-Akhir\"/>
    </mc:Choice>
  </mc:AlternateContent>
  <bookViews>
    <workbookView xWindow="0" yWindow="0" windowWidth="15270" windowHeight="5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4" i="1" l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73" i="1"/>
  <c r="B120" i="1" l="1"/>
  <c r="B121" i="1" s="1"/>
  <c r="B122" i="1" s="1"/>
  <c r="B115" i="1"/>
  <c r="B116" i="1" s="1"/>
  <c r="B117" i="1" s="1"/>
  <c r="B110" i="1"/>
  <c r="B111" i="1" s="1"/>
  <c r="B112" i="1" s="1"/>
</calcChain>
</file>

<file path=xl/sharedStrings.xml><?xml version="1.0" encoding="utf-8"?>
<sst xmlns="http://schemas.openxmlformats.org/spreadsheetml/2006/main" count="336" uniqueCount="39">
  <si>
    <t>Threshold</t>
  </si>
  <si>
    <t>TPR</t>
  </si>
  <si>
    <t>FPR</t>
  </si>
  <si>
    <t>Min</t>
  </si>
  <si>
    <t>Max</t>
  </si>
  <si>
    <t>TNR</t>
  </si>
  <si>
    <t>FNR</t>
  </si>
  <si>
    <t>Nama File</t>
  </si>
  <si>
    <t>NaN</t>
  </si>
  <si>
    <t>ciri 1</t>
  </si>
  <si>
    <t>ciri 2</t>
  </si>
  <si>
    <t>ciri 3</t>
  </si>
  <si>
    <t>nonfire 2</t>
  </si>
  <si>
    <t>nonfire 3</t>
  </si>
  <si>
    <t>Fire 1</t>
  </si>
  <si>
    <t>Fire 2</t>
  </si>
  <si>
    <t>Fire 3</t>
  </si>
  <si>
    <t>nongerak1</t>
  </si>
  <si>
    <t>nongerak2</t>
  </si>
  <si>
    <t>nongerak3</t>
  </si>
  <si>
    <t>Fire 4</t>
  </si>
  <si>
    <t>Nonfire1</t>
  </si>
  <si>
    <t>Ciri1</t>
  </si>
  <si>
    <t>Nonfire3</t>
  </si>
  <si>
    <t>Akurasi</t>
  </si>
  <si>
    <t>Ciri2</t>
  </si>
  <si>
    <t>Ciri3</t>
  </si>
  <si>
    <t>Nonfire2</t>
  </si>
  <si>
    <t>Fire1</t>
  </si>
  <si>
    <t>Fire2</t>
  </si>
  <si>
    <t>Fire3</t>
  </si>
  <si>
    <t>FPT</t>
  </si>
  <si>
    <t>Nongerak1</t>
  </si>
  <si>
    <t>Nongerak2</t>
  </si>
  <si>
    <t>Nongerak3</t>
  </si>
  <si>
    <t>Data Uji</t>
  </si>
  <si>
    <t>Kumpulan Gambar api</t>
  </si>
  <si>
    <t>Fire4</t>
  </si>
  <si>
    <t>NamaFile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</si>
</sst>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1" applyNumberFormat="1" applyFont="1"/>
    <xf numFmtId="0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9" fontId="0" fillId="0" borderId="0" xfId="1" applyFont="1" applyAlignment="1">
      <alignment horizontal="center" vertical="center"/>
    </xf>
    <xf numFmtId="9" fontId="0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/>
    </xf>
    <xf numFmtId="9" fontId="0" fillId="0" borderId="0" xfId="1" applyFont="1" applyAlignment="1">
      <alignment horizontal="left"/>
    </xf>
    <xf numFmtId="0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Gambar Api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Sheet1!$C$2:$C$11</c:f>
              <c:numCache>
                <c:formatCode>0%</c:formatCode>
                <c:ptCount val="10"/>
                <c:pt idx="1">
                  <c:v>0.772254335260116</c:v>
                </c:pt>
                <c:pt idx="2">
                  <c:v>0.77186897880539496</c:v>
                </c:pt>
                <c:pt idx="3">
                  <c:v>0.77148362235067403</c:v>
                </c:pt>
                <c:pt idx="4">
                  <c:v>0.411946050096339</c:v>
                </c:pt>
                <c:pt idx="5">
                  <c:v>0.41156069364161901</c:v>
                </c:pt>
                <c:pt idx="6">
                  <c:v>0.41117533718689803</c:v>
                </c:pt>
                <c:pt idx="7">
                  <c:v>0.15375722543352599</c:v>
                </c:pt>
                <c:pt idx="8">
                  <c:v>0.153371868978805</c:v>
                </c:pt>
                <c:pt idx="9">
                  <c:v>0.15298651252408499</c:v>
                </c:pt>
              </c:numCache>
            </c:numRef>
          </c:yVal>
          <c:smooth val="1"/>
        </c:ser>
        <c:ser>
          <c:idx val="1"/>
          <c:order val="1"/>
          <c:tx>
            <c:v>FPR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Sheet1!$D$3:$D$11</c:f>
              <c:numCache>
                <c:formatCode>0%</c:formatCode>
                <c:ptCount val="9"/>
                <c:pt idx="0">
                  <c:v>0.64987523851460405</c:v>
                </c:pt>
                <c:pt idx="1">
                  <c:v>0.56119183913107296</c:v>
                </c:pt>
                <c:pt idx="2">
                  <c:v>0.488712755027154</c:v>
                </c:pt>
                <c:pt idx="3">
                  <c:v>0.53618083076471501</c:v>
                </c:pt>
                <c:pt idx="4">
                  <c:v>0.44749743138118298</c:v>
                </c:pt>
                <c:pt idx="5">
                  <c:v>0.37501834727726402</c:v>
                </c:pt>
                <c:pt idx="6">
                  <c:v>0.46238074269778401</c:v>
                </c:pt>
                <c:pt idx="7">
                  <c:v>0.37369734331425197</c:v>
                </c:pt>
                <c:pt idx="8">
                  <c:v>0.30121825921033302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TNR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Sheet1!$E$3:$E$11</c:f>
              <c:numCache>
                <c:formatCode>0%</c:formatCode>
                <c:ptCount val="9"/>
                <c:pt idx="0">
                  <c:v>0.35012476148539601</c:v>
                </c:pt>
                <c:pt idx="1">
                  <c:v>0.43880816086892699</c:v>
                </c:pt>
                <c:pt idx="2">
                  <c:v>0.51128724497284594</c:v>
                </c:pt>
                <c:pt idx="3">
                  <c:v>0.46381916923528599</c:v>
                </c:pt>
                <c:pt idx="4">
                  <c:v>0.55250256861881697</c:v>
                </c:pt>
                <c:pt idx="5">
                  <c:v>0.62498165272273598</c:v>
                </c:pt>
                <c:pt idx="6">
                  <c:v>0.53761925730221605</c:v>
                </c:pt>
                <c:pt idx="7">
                  <c:v>0.62630265668574803</c:v>
                </c:pt>
                <c:pt idx="8">
                  <c:v>0.69878174078966704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FNR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Sheet1!$F$3:$F$11</c:f>
              <c:numCache>
                <c:formatCode>0%</c:formatCode>
                <c:ptCount val="9"/>
                <c:pt idx="0">
                  <c:v>0.227745664739884</c:v>
                </c:pt>
                <c:pt idx="1">
                  <c:v>0.22813102119460499</c:v>
                </c:pt>
                <c:pt idx="2">
                  <c:v>0.228516377649326</c:v>
                </c:pt>
                <c:pt idx="3">
                  <c:v>0.588053949903661</c:v>
                </c:pt>
                <c:pt idx="4">
                  <c:v>0.58843930635838204</c:v>
                </c:pt>
                <c:pt idx="5">
                  <c:v>0.58882466281310197</c:v>
                </c:pt>
                <c:pt idx="6">
                  <c:v>0.84624277456647401</c:v>
                </c:pt>
                <c:pt idx="7">
                  <c:v>0.84662813102119505</c:v>
                </c:pt>
                <c:pt idx="8">
                  <c:v>0.84701348747591498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825056"/>
        <c:axId val="1997832128"/>
      </c:scatterChart>
      <c:valAx>
        <c:axId val="199782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97832128"/>
        <c:crosses val="autoZero"/>
        <c:crossBetween val="midCat"/>
      </c:valAx>
      <c:valAx>
        <c:axId val="19978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978250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0</xdr:row>
      <xdr:rowOff>0</xdr:rowOff>
    </xdr:from>
    <xdr:to>
      <xdr:col>21</xdr:col>
      <xdr:colOff>219075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4"/>
  <sheetViews>
    <sheetView tabSelected="1" topLeftCell="M106" zoomScaleNormal="100" workbookViewId="0">
      <selection activeCell="S109" sqref="S109:V124"/>
    </sheetView>
  </sheetViews>
  <sheetFormatPr defaultRowHeight="15" x14ac:dyDescent="0.25"/>
  <cols>
    <col min="1" max="1" width="9.85546875" bestFit="1" customWidth="1"/>
    <col min="2" max="2" width="11" bestFit="1" customWidth="1"/>
    <col min="7" max="7" width="21.5703125" customWidth="1"/>
    <col min="8" max="8" width="9.85546875" bestFit="1" customWidth="1"/>
    <col min="13" max="13" width="10.28515625" customWidth="1"/>
    <col min="14" max="14" width="12.5703125" bestFit="1" customWidth="1"/>
    <col min="15" max="15" width="13.42578125" bestFit="1" customWidth="1"/>
    <col min="19" max="19" width="11.140625" customWidth="1"/>
    <col min="22" max="22" width="8.85546875" bestFit="1" customWidth="1"/>
    <col min="23" max="23" width="9.42578125" customWidth="1"/>
    <col min="35" max="35" width="10.7109375" customWidth="1"/>
    <col min="36" max="36" width="11.85546875" customWidth="1"/>
    <col min="40" max="40" width="10.28515625" customWidth="1"/>
    <col min="41" max="41" width="11.140625" customWidth="1"/>
  </cols>
  <sheetData>
    <row r="1" spans="1:43" x14ac:dyDescent="0.25">
      <c r="A1" s="14" t="s">
        <v>0</v>
      </c>
      <c r="B1" s="14"/>
      <c r="C1" s="13" t="s">
        <v>1</v>
      </c>
      <c r="D1" s="13" t="s">
        <v>2</v>
      </c>
      <c r="E1" s="13" t="s">
        <v>5</v>
      </c>
      <c r="F1" s="13" t="s">
        <v>6</v>
      </c>
      <c r="G1" s="7" t="s">
        <v>35</v>
      </c>
      <c r="H1" s="14" t="s">
        <v>0</v>
      </c>
      <c r="I1" s="14"/>
      <c r="J1" s="13" t="s">
        <v>1</v>
      </c>
      <c r="K1" s="13" t="s">
        <v>2</v>
      </c>
      <c r="L1" s="13" t="s">
        <v>5</v>
      </c>
      <c r="M1" s="13" t="s">
        <v>6</v>
      </c>
    </row>
    <row r="2" spans="1:43" x14ac:dyDescent="0.25">
      <c r="A2" s="2" t="s">
        <v>3</v>
      </c>
      <c r="B2" s="2" t="s">
        <v>4</v>
      </c>
      <c r="C2" s="13"/>
      <c r="D2" s="13"/>
      <c r="E2" s="13"/>
      <c r="F2" s="13"/>
      <c r="G2" t="s">
        <v>36</v>
      </c>
      <c r="H2" s="7" t="s">
        <v>3</v>
      </c>
      <c r="I2" s="7" t="s">
        <v>4</v>
      </c>
      <c r="J2" s="13"/>
      <c r="K2" s="13"/>
      <c r="L2" s="13"/>
      <c r="M2" s="13"/>
    </row>
    <row r="3" spans="1:43" x14ac:dyDescent="0.25">
      <c r="A3" s="1">
        <v>2.2204000000000001E-8</v>
      </c>
      <c r="B3" s="1">
        <v>4.2370000000000002E-8</v>
      </c>
      <c r="C3" s="5">
        <v>0.772254335260116</v>
      </c>
      <c r="D3" s="5">
        <v>0.64987523851460405</v>
      </c>
      <c r="E3" s="5">
        <v>0.35012476148539601</v>
      </c>
      <c r="F3" s="5">
        <v>0.227745664739884</v>
      </c>
      <c r="G3" t="s">
        <v>36</v>
      </c>
      <c r="H3" s="1">
        <v>2.2204000000000001E-8</v>
      </c>
      <c r="I3" s="1">
        <v>4.2370000000000002E-8</v>
      </c>
      <c r="J3" s="5">
        <v>0.772254335260116</v>
      </c>
      <c r="K3" s="5">
        <v>0.64987523851460405</v>
      </c>
      <c r="L3" s="5">
        <v>0.35012476148539601</v>
      </c>
      <c r="M3" s="5">
        <v>0.227745664739884</v>
      </c>
    </row>
    <row r="4" spans="1:43" x14ac:dyDescent="0.25">
      <c r="A4" s="1">
        <v>2.2204000000000001E-8</v>
      </c>
      <c r="B4">
        <v>4.0079000000000004E-8</v>
      </c>
      <c r="C4" s="5">
        <v>0.77186897880539496</v>
      </c>
      <c r="D4" s="5">
        <v>0.56119183913107296</v>
      </c>
      <c r="E4" s="5">
        <v>0.43880816086892699</v>
      </c>
      <c r="F4" s="5">
        <v>0.22813102119460499</v>
      </c>
      <c r="G4" t="s">
        <v>36</v>
      </c>
      <c r="H4" s="1">
        <v>2.2204000000000001E-8</v>
      </c>
      <c r="I4">
        <v>4.0079000000000004E-8</v>
      </c>
      <c r="J4" s="5">
        <v>0.77186897880539496</v>
      </c>
      <c r="K4" s="5">
        <v>0.56119183913107296</v>
      </c>
      <c r="L4" s="5">
        <v>0.43880816086892699</v>
      </c>
      <c r="M4" s="5">
        <v>0.22813102119460499</v>
      </c>
    </row>
    <row r="5" spans="1:43" x14ac:dyDescent="0.25">
      <c r="A5" s="1">
        <v>2.2204000000000001E-8</v>
      </c>
      <c r="B5">
        <v>3.7788000000000007E-8</v>
      </c>
      <c r="C5" s="5">
        <v>0.77148362235067403</v>
      </c>
      <c r="D5" s="5">
        <v>0.488712755027154</v>
      </c>
      <c r="E5" s="5">
        <v>0.51128724497284594</v>
      </c>
      <c r="F5" s="5">
        <v>0.228516377649326</v>
      </c>
      <c r="G5" t="s">
        <v>36</v>
      </c>
      <c r="H5" s="1">
        <v>2.2204000000000001E-8</v>
      </c>
      <c r="I5">
        <v>3.7788000000000007E-8</v>
      </c>
      <c r="J5" s="5">
        <v>0.77148362235067403</v>
      </c>
      <c r="K5" s="5">
        <v>0.488712755027154</v>
      </c>
      <c r="L5" s="5">
        <v>0.51128724497284594</v>
      </c>
      <c r="M5" s="5">
        <v>0.228516377649326</v>
      </c>
    </row>
    <row r="6" spans="1:43" x14ac:dyDescent="0.25">
      <c r="A6">
        <v>2.4495000000000002E-8</v>
      </c>
      <c r="B6" s="1">
        <v>4.2370000000000002E-8</v>
      </c>
      <c r="C6" s="5">
        <v>0.411946050096339</v>
      </c>
      <c r="D6" s="5">
        <v>0.53618083076471501</v>
      </c>
      <c r="E6" s="5">
        <v>0.46381916923528599</v>
      </c>
      <c r="F6" s="5">
        <v>0.588053949903661</v>
      </c>
      <c r="G6" t="s">
        <v>36</v>
      </c>
      <c r="H6">
        <v>2.4495000000000002E-8</v>
      </c>
      <c r="I6" s="1">
        <v>4.2370000000000002E-8</v>
      </c>
      <c r="J6" s="5">
        <v>0.411946050096339</v>
      </c>
      <c r="K6" s="5">
        <v>0.53618083076471501</v>
      </c>
      <c r="L6" s="5">
        <v>0.46381916923528599</v>
      </c>
      <c r="M6" s="5">
        <v>0.588053949903661</v>
      </c>
    </row>
    <row r="7" spans="1:43" x14ac:dyDescent="0.25">
      <c r="A7">
        <v>2.4495000000000002E-8</v>
      </c>
      <c r="B7">
        <v>4.0079000000000004E-8</v>
      </c>
      <c r="C7" s="5">
        <v>0.41156069364161901</v>
      </c>
      <c r="D7" s="5">
        <v>0.44749743138118298</v>
      </c>
      <c r="E7" s="5">
        <v>0.55250256861881697</v>
      </c>
      <c r="F7" s="5">
        <v>0.58843930635838204</v>
      </c>
      <c r="G7" t="s">
        <v>36</v>
      </c>
      <c r="H7">
        <v>2.4495000000000002E-8</v>
      </c>
      <c r="I7">
        <v>4.0079000000000004E-8</v>
      </c>
      <c r="J7" s="5">
        <v>0.41156069364161901</v>
      </c>
      <c r="K7" s="5">
        <v>0.44749743138118298</v>
      </c>
      <c r="L7" s="5">
        <v>0.55250256861881697</v>
      </c>
      <c r="M7" s="5">
        <v>0.58843930635838204</v>
      </c>
    </row>
    <row r="8" spans="1:43" x14ac:dyDescent="0.25">
      <c r="A8">
        <v>2.4495000000000002E-8</v>
      </c>
      <c r="B8">
        <v>3.7788000000000007E-8</v>
      </c>
      <c r="C8" s="5">
        <v>0.41117533718689803</v>
      </c>
      <c r="D8" s="5">
        <v>0.37501834727726402</v>
      </c>
      <c r="E8" s="5">
        <v>0.62498165272273598</v>
      </c>
      <c r="F8" s="5">
        <v>0.58882466281310197</v>
      </c>
      <c r="G8" t="s">
        <v>36</v>
      </c>
      <c r="H8">
        <v>2.4495000000000002E-8</v>
      </c>
      <c r="I8">
        <v>3.7788000000000007E-8</v>
      </c>
      <c r="J8" s="5">
        <v>0.41117533718689803</v>
      </c>
      <c r="K8" s="5">
        <v>0.37501834727726402</v>
      </c>
      <c r="L8" s="5">
        <v>0.62498165272273598</v>
      </c>
      <c r="M8" s="5">
        <v>0.58882466281310197</v>
      </c>
    </row>
    <row r="9" spans="1:43" x14ac:dyDescent="0.25">
      <c r="A9" s="1">
        <v>2.6786000000000002E-8</v>
      </c>
      <c r="B9" s="1">
        <v>4.2370000000000002E-8</v>
      </c>
      <c r="C9" s="5">
        <v>0.15375722543352599</v>
      </c>
      <c r="D9" s="5">
        <v>0.46238074269778401</v>
      </c>
      <c r="E9" s="5">
        <v>0.53761925730221605</v>
      </c>
      <c r="F9" s="5">
        <v>0.84624277456647401</v>
      </c>
      <c r="G9" t="s">
        <v>36</v>
      </c>
      <c r="H9" s="1">
        <v>2.6786000000000002E-8</v>
      </c>
      <c r="I9" s="1">
        <v>4.2370000000000002E-8</v>
      </c>
      <c r="J9" s="5">
        <v>0.15375722543352599</v>
      </c>
      <c r="K9" s="5">
        <v>0.46238074269778401</v>
      </c>
      <c r="L9" s="5">
        <v>0.53761925730221605</v>
      </c>
      <c r="M9" s="5">
        <v>0.84624277456647401</v>
      </c>
    </row>
    <row r="10" spans="1:43" x14ac:dyDescent="0.25">
      <c r="A10" s="1">
        <v>2.6786000000000002E-8</v>
      </c>
      <c r="B10">
        <v>4.0079000000000004E-8</v>
      </c>
      <c r="C10" s="5">
        <v>0.153371868978805</v>
      </c>
      <c r="D10" s="5">
        <v>0.37369734331425197</v>
      </c>
      <c r="E10" s="5">
        <v>0.62630265668574803</v>
      </c>
      <c r="F10" s="5">
        <v>0.84662813102119505</v>
      </c>
      <c r="G10" t="s">
        <v>36</v>
      </c>
      <c r="H10" s="1">
        <v>2.6786000000000002E-8</v>
      </c>
      <c r="I10">
        <v>4.0079000000000004E-8</v>
      </c>
      <c r="J10" s="5">
        <v>0.153371868978805</v>
      </c>
      <c r="K10" s="5">
        <v>0.37369734331425197</v>
      </c>
      <c r="L10" s="5">
        <v>0.62630265668574803</v>
      </c>
      <c r="M10" s="5">
        <v>0.84662813102119505</v>
      </c>
    </row>
    <row r="11" spans="1:43" x14ac:dyDescent="0.25">
      <c r="A11" s="1">
        <v>2.6786000000000002E-8</v>
      </c>
      <c r="B11">
        <v>3.7788000000000007E-8</v>
      </c>
      <c r="C11" s="5">
        <v>0.15298651252408499</v>
      </c>
      <c r="D11" s="5">
        <v>0.30121825921033302</v>
      </c>
      <c r="E11" s="5">
        <v>0.69878174078966704</v>
      </c>
      <c r="F11" s="5">
        <v>0.84701348747591498</v>
      </c>
      <c r="G11" t="s">
        <v>36</v>
      </c>
      <c r="H11" s="1">
        <v>2.6786000000000002E-8</v>
      </c>
      <c r="I11">
        <v>3.7788000000000007E-8</v>
      </c>
      <c r="J11" s="5">
        <v>0.15298651252408499</v>
      </c>
      <c r="K11" s="5">
        <v>0.30121825921033302</v>
      </c>
      <c r="L11" s="5">
        <v>0.69878174078966704</v>
      </c>
      <c r="M11" s="5">
        <v>0.84701348747591498</v>
      </c>
    </row>
    <row r="14" spans="1:43" x14ac:dyDescent="0.25">
      <c r="A14" t="s">
        <v>7</v>
      </c>
      <c r="B14" t="s">
        <v>0</v>
      </c>
      <c r="C14" s="4" t="s">
        <v>1</v>
      </c>
      <c r="D14" s="4" t="s">
        <v>2</v>
      </c>
      <c r="E14" s="4" t="s">
        <v>5</v>
      </c>
      <c r="F14" s="4" t="s">
        <v>6</v>
      </c>
      <c r="AC14" t="s">
        <v>7</v>
      </c>
      <c r="AD14" t="s">
        <v>0</v>
      </c>
      <c r="AE14" s="4" t="s">
        <v>1</v>
      </c>
      <c r="AF14" s="4" t="s">
        <v>2</v>
      </c>
      <c r="AJ14" s="6" t="s">
        <v>22</v>
      </c>
      <c r="AK14" s="6" t="s">
        <v>25</v>
      </c>
      <c r="AL14" s="6" t="s">
        <v>26</v>
      </c>
      <c r="AM14" s="6" t="s">
        <v>27</v>
      </c>
      <c r="AN14" s="6" t="s">
        <v>23</v>
      </c>
      <c r="AO14" s="6" t="s">
        <v>28</v>
      </c>
      <c r="AP14" s="6" t="s">
        <v>29</v>
      </c>
      <c r="AQ14" s="6" t="s">
        <v>30</v>
      </c>
    </row>
    <row r="15" spans="1:43" x14ac:dyDescent="0.25">
      <c r="A15" s="13" t="s">
        <v>9</v>
      </c>
      <c r="B15">
        <v>20</v>
      </c>
      <c r="C15" s="5">
        <v>0.90861512450381499</v>
      </c>
      <c r="D15" s="5">
        <v>2.2417605109342601E-2</v>
      </c>
      <c r="E15" s="4"/>
      <c r="F15" s="4"/>
      <c r="AC15" s="13" t="s">
        <v>9</v>
      </c>
      <c r="AD15">
        <v>20</v>
      </c>
      <c r="AE15" s="5">
        <v>0.90861512450381499</v>
      </c>
      <c r="AF15" s="5">
        <v>2.2417605109342601E-2</v>
      </c>
      <c r="AH15" s="13">
        <v>20</v>
      </c>
      <c r="AI15" s="7" t="s">
        <v>1</v>
      </c>
      <c r="AJ15" s="17">
        <v>0.90861512450381499</v>
      </c>
      <c r="AK15" s="16">
        <v>0.50446178678340003</v>
      </c>
      <c r="AL15" s="16">
        <v>0.80177330348060705</v>
      </c>
      <c r="AM15" s="16">
        <v>0.20423079970785901</v>
      </c>
      <c r="AN15" s="16">
        <v>0.59366288553295898</v>
      </c>
      <c r="AO15" s="16">
        <v>0.17291279329550599</v>
      </c>
      <c r="AP15" s="16">
        <v>0.37545005845822699</v>
      </c>
      <c r="AQ15" s="16">
        <v>0.91156855468877795</v>
      </c>
    </row>
    <row r="16" spans="1:43" x14ac:dyDescent="0.25">
      <c r="A16" s="13"/>
      <c r="B16">
        <v>25</v>
      </c>
      <c r="C16" s="5">
        <v>0.81537234342938003</v>
      </c>
      <c r="D16" s="5">
        <v>2.1480420742917901E-2</v>
      </c>
      <c r="E16" s="4"/>
      <c r="F16" s="4"/>
      <c r="AC16" s="13"/>
      <c r="AD16">
        <v>25</v>
      </c>
      <c r="AE16" s="5">
        <v>0.81537234342938003</v>
      </c>
      <c r="AF16" s="5">
        <v>2.1480420742917901E-2</v>
      </c>
      <c r="AH16" s="13"/>
      <c r="AI16" s="7" t="s">
        <v>2</v>
      </c>
      <c r="AJ16" s="17">
        <v>2.2417605109342601E-2</v>
      </c>
    </row>
    <row r="17" spans="1:43" x14ac:dyDescent="0.25">
      <c r="A17" s="13"/>
      <c r="B17">
        <v>30</v>
      </c>
      <c r="C17" s="5">
        <v>0.75497284558362898</v>
      </c>
      <c r="D17" s="5">
        <v>2.06661031672205E-2</v>
      </c>
      <c r="E17" s="4"/>
      <c r="F17" s="4"/>
      <c r="AC17" s="13"/>
      <c r="AD17">
        <v>30</v>
      </c>
      <c r="AE17" s="5">
        <v>0.75497284558362898</v>
      </c>
      <c r="AF17" s="5">
        <v>2.06661031672205E-2</v>
      </c>
      <c r="AH17" s="13">
        <v>25</v>
      </c>
      <c r="AI17" s="7" t="s">
        <v>1</v>
      </c>
      <c r="AJ17" s="17">
        <v>0.81537234342938003</v>
      </c>
      <c r="AK17" s="16">
        <v>0.42897384285720802</v>
      </c>
      <c r="AL17" s="16">
        <v>0.74100435157931899</v>
      </c>
      <c r="AM17" s="16">
        <v>0.201196543245026</v>
      </c>
      <c r="AN17" s="16">
        <v>0.52084206442255998</v>
      </c>
      <c r="AO17" s="16">
        <v>0.12720706119851199</v>
      </c>
      <c r="AP17" s="16">
        <v>0.26446361073265401</v>
      </c>
      <c r="AQ17" s="16">
        <v>0.83013438921321103</v>
      </c>
    </row>
    <row r="18" spans="1:43" x14ac:dyDescent="0.25">
      <c r="A18" s="13"/>
      <c r="B18">
        <v>35</v>
      </c>
      <c r="C18" s="5">
        <v>0.64519853775599401</v>
      </c>
      <c r="D18" s="5">
        <v>1.9817967111761901E-2</v>
      </c>
      <c r="E18" s="4"/>
      <c r="F18" s="4"/>
      <c r="AC18" s="13"/>
      <c r="AD18">
        <v>35</v>
      </c>
      <c r="AE18" s="5">
        <v>0.64519853775599401</v>
      </c>
      <c r="AF18" s="5">
        <v>1.9817967111761901E-2</v>
      </c>
      <c r="AH18" s="13"/>
      <c r="AI18" s="7" t="s">
        <v>2</v>
      </c>
      <c r="AJ18" s="17">
        <v>2.2417605109342601E-2</v>
      </c>
    </row>
    <row r="19" spans="1:43" x14ac:dyDescent="0.25">
      <c r="A19" s="13"/>
      <c r="B19">
        <v>40</v>
      </c>
      <c r="C19" s="5">
        <v>0.54987253415551196</v>
      </c>
      <c r="D19" s="5">
        <v>1.9125890720342601E-2</v>
      </c>
      <c r="E19" s="4"/>
      <c r="F19" s="4"/>
      <c r="AC19" s="13"/>
      <c r="AD19">
        <v>40</v>
      </c>
      <c r="AE19" s="5">
        <v>0.54987253415551196</v>
      </c>
      <c r="AF19" s="5">
        <v>1.9125890720342601E-2</v>
      </c>
      <c r="AH19" s="13">
        <v>30</v>
      </c>
      <c r="AI19" s="7" t="s">
        <v>1</v>
      </c>
      <c r="AJ19" s="17">
        <v>0.75497284558362898</v>
      </c>
      <c r="AK19" s="16">
        <v>0.36377510484394598</v>
      </c>
      <c r="AL19" s="16">
        <v>0.67680454026537396</v>
      </c>
      <c r="AM19" s="16">
        <v>0.19207080833461801</v>
      </c>
      <c r="AN19" s="16">
        <v>0.463792451507129</v>
      </c>
      <c r="AO19" s="16">
        <v>7.1058902747852898E-2</v>
      </c>
      <c r="AP19" s="16">
        <v>0.200619275175033</v>
      </c>
      <c r="AQ19" s="16">
        <v>0.62677220299384195</v>
      </c>
    </row>
    <row r="20" spans="1:43" x14ac:dyDescent="0.25">
      <c r="A20" s="13" t="s">
        <v>10</v>
      </c>
      <c r="B20">
        <v>20</v>
      </c>
      <c r="C20" s="5">
        <v>0.50446178678340003</v>
      </c>
      <c r="D20" s="5">
        <v>1.3338281304692799E-2</v>
      </c>
      <c r="E20" s="4"/>
      <c r="F20" s="4"/>
      <c r="AC20" s="13" t="s">
        <v>10</v>
      </c>
      <c r="AD20">
        <v>20</v>
      </c>
      <c r="AE20" s="5">
        <v>0.50446178678340003</v>
      </c>
      <c r="AF20" s="5">
        <v>1.3338281304692799E-2</v>
      </c>
      <c r="AH20" s="13"/>
      <c r="AI20" s="7" t="s">
        <v>2</v>
      </c>
      <c r="AJ20" s="17">
        <v>2.2417605109342601E-2</v>
      </c>
    </row>
    <row r="21" spans="1:43" x14ac:dyDescent="0.25">
      <c r="A21" s="13"/>
      <c r="B21">
        <v>25</v>
      </c>
      <c r="C21" s="5">
        <v>0.42897384285720802</v>
      </c>
      <c r="D21" s="5">
        <v>1.0494992264035901E-2</v>
      </c>
      <c r="E21" s="4"/>
      <c r="F21" s="4"/>
      <c r="AC21" s="13"/>
      <c r="AD21">
        <v>25</v>
      </c>
      <c r="AE21" s="5">
        <v>0.42897384285720802</v>
      </c>
      <c r="AF21" s="5">
        <v>1.0494992264035901E-2</v>
      </c>
      <c r="AH21" s="13">
        <v>35</v>
      </c>
      <c r="AI21" s="7" t="s">
        <v>1</v>
      </c>
      <c r="AJ21" s="17">
        <v>0.64519853775599401</v>
      </c>
      <c r="AK21" s="16">
        <v>0.30771431642313901</v>
      </c>
      <c r="AL21" s="16">
        <v>0.619132260342945</v>
      </c>
      <c r="AM21" s="16">
        <v>0.181738658333573</v>
      </c>
      <c r="AN21" s="16">
        <v>0.41208863482389402</v>
      </c>
      <c r="AO21" s="16">
        <v>3.9352909729819897E-2</v>
      </c>
      <c r="AP21" s="16">
        <v>0.158190430747608</v>
      </c>
      <c r="AQ21" s="16">
        <v>0.52387653983774296</v>
      </c>
    </row>
    <row r="22" spans="1:43" x14ac:dyDescent="0.25">
      <c r="A22" s="13"/>
      <c r="B22">
        <v>30</v>
      </c>
      <c r="C22" s="5">
        <v>0.36377510484394598</v>
      </c>
      <c r="D22" s="5">
        <v>8.3989894617302E-3</v>
      </c>
      <c r="E22" s="4"/>
      <c r="F22" s="4"/>
      <c r="H22">
        <v>1</v>
      </c>
      <c r="I22">
        <v>2</v>
      </c>
      <c r="J22">
        <v>3</v>
      </c>
      <c r="K22">
        <v>4</v>
      </c>
      <c r="L22">
        <v>5</v>
      </c>
      <c r="M22">
        <v>6</v>
      </c>
      <c r="N22">
        <v>7</v>
      </c>
      <c r="O22">
        <v>8</v>
      </c>
      <c r="P22">
        <v>9</v>
      </c>
      <c r="Q22">
        <v>10</v>
      </c>
      <c r="R22">
        <v>11</v>
      </c>
      <c r="S22">
        <v>12</v>
      </c>
      <c r="AC22" s="13"/>
      <c r="AD22">
        <v>30</v>
      </c>
      <c r="AE22" s="5">
        <v>0.36377510484394598</v>
      </c>
      <c r="AF22" s="5">
        <v>8.3989894617302E-3</v>
      </c>
      <c r="AH22" s="13"/>
      <c r="AI22" s="7" t="s">
        <v>2</v>
      </c>
      <c r="AJ22" s="17">
        <v>2.2417605109342601E-2</v>
      </c>
    </row>
    <row r="23" spans="1:43" x14ac:dyDescent="0.25">
      <c r="A23" s="13"/>
      <c r="B23">
        <v>35</v>
      </c>
      <c r="C23" s="5">
        <v>0.30771431642313901</v>
      </c>
      <c r="D23" s="5">
        <v>6.70758117529964E-3</v>
      </c>
      <c r="G23" t="s">
        <v>1</v>
      </c>
      <c r="H23" s="5">
        <v>0.90861512450381499</v>
      </c>
      <c r="I23" s="5">
        <v>0.50446178678340003</v>
      </c>
      <c r="J23" s="5">
        <v>0.80177330348060705</v>
      </c>
      <c r="K23" s="5" t="s">
        <v>8</v>
      </c>
      <c r="L23" s="5">
        <v>0.20423079970785901</v>
      </c>
      <c r="M23" s="5">
        <v>0.59366288553295898</v>
      </c>
      <c r="N23" s="5">
        <v>0.17291279329550599</v>
      </c>
      <c r="O23" s="5">
        <v>0.37545005845822699</v>
      </c>
      <c r="P23" s="5">
        <v>0.91156855468877795</v>
      </c>
      <c r="Q23" s="5" t="s">
        <v>8</v>
      </c>
      <c r="R23" s="5" t="s">
        <v>8</v>
      </c>
      <c r="S23" s="5" t="s">
        <v>8</v>
      </c>
      <c r="AC23" s="13"/>
      <c r="AD23">
        <v>35</v>
      </c>
      <c r="AE23" s="5">
        <v>0.30771431642313901</v>
      </c>
      <c r="AF23" s="5">
        <v>6.70758117529964E-3</v>
      </c>
      <c r="AH23" s="13">
        <v>40</v>
      </c>
      <c r="AI23" s="7" t="s">
        <v>1</v>
      </c>
      <c r="AJ23" s="17">
        <v>0.54987253415551196</v>
      </c>
      <c r="AK23" s="16">
        <v>0.25836086519804202</v>
      </c>
      <c r="AL23" s="16">
        <v>0.56739420208110103</v>
      </c>
      <c r="AM23" s="16">
        <v>0.17672156960628799</v>
      </c>
      <c r="AN23" s="16">
        <v>0.35081294496867299</v>
      </c>
      <c r="AO23" s="16">
        <v>2.64407103979847E-2</v>
      </c>
      <c r="AP23" s="16">
        <v>0.124316334365108</v>
      </c>
      <c r="AQ23" s="16">
        <v>0.39343705838595799</v>
      </c>
    </row>
    <row r="24" spans="1:43" x14ac:dyDescent="0.25">
      <c r="A24" s="13"/>
      <c r="B24">
        <v>40</v>
      </c>
      <c r="C24" s="5">
        <v>0.25836086519804202</v>
      </c>
      <c r="D24" s="5">
        <v>5.4181933666533396E-3</v>
      </c>
      <c r="H24" s="5">
        <v>0.81537234342938003</v>
      </c>
      <c r="I24" s="5">
        <v>0.42897384285720802</v>
      </c>
      <c r="J24" s="5">
        <v>0.74100435157931899</v>
      </c>
      <c r="K24" s="5" t="s">
        <v>8</v>
      </c>
      <c r="L24" s="5">
        <v>0.201196543245026</v>
      </c>
      <c r="M24" s="5">
        <v>0.52084206442255998</v>
      </c>
      <c r="N24" s="5">
        <v>0.12720706119851199</v>
      </c>
      <c r="O24" s="5">
        <v>0.26446361073265401</v>
      </c>
      <c r="P24" s="5">
        <v>0.83013438921321103</v>
      </c>
      <c r="Q24" s="5" t="s">
        <v>8</v>
      </c>
      <c r="R24" s="5" t="s">
        <v>8</v>
      </c>
      <c r="S24" s="5" t="s">
        <v>8</v>
      </c>
      <c r="AC24" s="13"/>
      <c r="AD24">
        <v>40</v>
      </c>
      <c r="AE24" s="5">
        <v>0.25836086519804202</v>
      </c>
      <c r="AF24" s="5">
        <v>5.4181933666533396E-3</v>
      </c>
      <c r="AH24" s="13"/>
      <c r="AI24" s="7" t="s">
        <v>31</v>
      </c>
      <c r="AJ24" s="17">
        <v>2.2417605109342601E-2</v>
      </c>
    </row>
    <row r="25" spans="1:43" x14ac:dyDescent="0.25">
      <c r="A25" s="13" t="s">
        <v>11</v>
      </c>
      <c r="B25">
        <v>20</v>
      </c>
      <c r="C25" s="5">
        <v>0.80177330348060705</v>
      </c>
      <c r="D25" s="5">
        <v>1.24495705047575E-2</v>
      </c>
      <c r="H25" s="5">
        <v>0.75497284558362898</v>
      </c>
      <c r="I25" s="5">
        <v>0.36377510484394598</v>
      </c>
      <c r="J25" s="5">
        <v>0.67680454026537396</v>
      </c>
      <c r="K25" s="5" t="s">
        <v>8</v>
      </c>
      <c r="L25" s="5">
        <v>0.19207080833461801</v>
      </c>
      <c r="M25" s="5">
        <v>0.463792451507129</v>
      </c>
      <c r="N25" s="5">
        <v>7.1058902747852898E-2</v>
      </c>
      <c r="O25" s="5">
        <v>0.200619275175033</v>
      </c>
      <c r="P25" s="5">
        <v>0.62677220299384195</v>
      </c>
      <c r="Q25" s="5" t="s">
        <v>8</v>
      </c>
      <c r="R25" s="5" t="s">
        <v>8</v>
      </c>
      <c r="S25" s="5" t="s">
        <v>8</v>
      </c>
      <c r="AC25" s="13" t="s">
        <v>11</v>
      </c>
      <c r="AD25">
        <v>20</v>
      </c>
      <c r="AE25" s="5">
        <v>0.80177330348060705</v>
      </c>
      <c r="AF25" s="5">
        <v>1.24495705047575E-2</v>
      </c>
    </row>
    <row r="26" spans="1:43" x14ac:dyDescent="0.25">
      <c r="A26" s="13"/>
      <c r="B26">
        <v>25</v>
      </c>
      <c r="C26" s="5">
        <v>0.74100435157931899</v>
      </c>
      <c r="D26" s="5">
        <v>7.9955701125241502E-3</v>
      </c>
      <c r="H26" s="5">
        <v>0.64519853775599401</v>
      </c>
      <c r="I26" s="5">
        <v>0.30771431642313901</v>
      </c>
      <c r="J26" s="5">
        <v>0.619132260342945</v>
      </c>
      <c r="K26" s="5" t="s">
        <v>8</v>
      </c>
      <c r="L26" s="5">
        <v>0.181738658333573</v>
      </c>
      <c r="M26" s="5">
        <v>0.41208863482389402</v>
      </c>
      <c r="N26" s="5">
        <v>3.9352909729819897E-2</v>
      </c>
      <c r="O26" s="5">
        <v>0.158190430747608</v>
      </c>
      <c r="P26" s="5">
        <v>0.52387653983774296</v>
      </c>
      <c r="Q26" s="5" t="s">
        <v>8</v>
      </c>
      <c r="R26" s="5" t="s">
        <v>8</v>
      </c>
      <c r="S26" s="5" t="s">
        <v>8</v>
      </c>
      <c r="AC26" s="13"/>
      <c r="AD26">
        <v>25</v>
      </c>
      <c r="AE26" s="5">
        <v>0.74100435157931899</v>
      </c>
      <c r="AF26" s="5">
        <v>7.9955701125241502E-3</v>
      </c>
    </row>
    <row r="27" spans="1:43" x14ac:dyDescent="0.25">
      <c r="A27" s="13"/>
      <c r="B27">
        <v>30</v>
      </c>
      <c r="C27" s="5">
        <v>0.67680454026537396</v>
      </c>
      <c r="D27" s="5">
        <v>6.1167375287725801E-3</v>
      </c>
      <c r="H27" s="5">
        <v>0.54987253415551196</v>
      </c>
      <c r="I27" s="5">
        <v>0.25836086519804202</v>
      </c>
      <c r="J27" s="5">
        <v>0.56739420208110103</v>
      </c>
      <c r="K27" s="5" t="s">
        <v>8</v>
      </c>
      <c r="L27" s="5">
        <v>0.17672156960628799</v>
      </c>
      <c r="M27" s="5">
        <v>0.35081294496867299</v>
      </c>
      <c r="N27" s="5">
        <v>2.64407103979847E-2</v>
      </c>
      <c r="O27" s="5">
        <v>0.124316334365108</v>
      </c>
      <c r="P27" s="5">
        <v>0.39343705838595799</v>
      </c>
      <c r="Q27" s="5" t="s">
        <v>8</v>
      </c>
      <c r="R27" s="5" t="s">
        <v>8</v>
      </c>
      <c r="S27" s="5" t="s">
        <v>8</v>
      </c>
      <c r="AC27" s="13"/>
      <c r="AD27">
        <v>30</v>
      </c>
      <c r="AE27" s="5">
        <v>0.67680454026537396</v>
      </c>
      <c r="AF27" s="5">
        <v>6.1167375287725801E-3</v>
      </c>
      <c r="AJ27" s="5">
        <v>2.2417605109342601E-2</v>
      </c>
    </row>
    <row r="28" spans="1:43" x14ac:dyDescent="0.25">
      <c r="A28" s="13"/>
      <c r="B28">
        <v>35</v>
      </c>
      <c r="C28" s="5">
        <v>0.619132260342945</v>
      </c>
      <c r="D28" s="5">
        <v>4.37950856256775E-3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AC28" s="13"/>
      <c r="AD28">
        <v>35</v>
      </c>
      <c r="AE28" s="5">
        <v>0.619132260342945</v>
      </c>
      <c r="AF28" s="5">
        <v>4.37950856256775E-3</v>
      </c>
      <c r="AJ28" s="5">
        <v>2.1480420742917901E-2</v>
      </c>
    </row>
    <row r="29" spans="1:43" x14ac:dyDescent="0.25">
      <c r="A29" s="13"/>
      <c r="B29">
        <v>40</v>
      </c>
      <c r="C29" s="5">
        <v>0.56739420208110103</v>
      </c>
      <c r="D29" s="5">
        <v>3.2407309056550599E-3</v>
      </c>
      <c r="G29" t="s">
        <v>5</v>
      </c>
      <c r="H29" s="5">
        <v>0.97758239489065701</v>
      </c>
      <c r="I29" s="5">
        <v>0.98666171869530706</v>
      </c>
      <c r="J29" s="5">
        <v>0.98755042949524297</v>
      </c>
      <c r="K29" s="5">
        <v>0.98882620744260197</v>
      </c>
      <c r="L29" s="5">
        <v>0.97547921109537805</v>
      </c>
      <c r="M29" s="5">
        <v>0.96719225501425599</v>
      </c>
      <c r="N29" s="5">
        <v>0.94395725607660697</v>
      </c>
      <c r="O29" s="5">
        <v>0.97958404386919196</v>
      </c>
      <c r="P29" s="5">
        <v>0.97696264816910605</v>
      </c>
      <c r="Q29" s="5">
        <v>0.999999763257576</v>
      </c>
      <c r="R29" s="5">
        <v>0.997978608630952</v>
      </c>
      <c r="S29" s="5">
        <v>0.99999981398809501</v>
      </c>
      <c r="AC29" s="13"/>
      <c r="AD29">
        <v>40</v>
      </c>
      <c r="AE29" s="5">
        <v>0.56739420208110103</v>
      </c>
      <c r="AF29" s="5">
        <v>3.2407309056550599E-3</v>
      </c>
      <c r="AJ29" s="5">
        <v>2.06661031672205E-2</v>
      </c>
    </row>
    <row r="30" spans="1:43" x14ac:dyDescent="0.25">
      <c r="A30" s="13" t="s">
        <v>12</v>
      </c>
      <c r="B30">
        <v>20</v>
      </c>
      <c r="C30" s="5">
        <v>0.20423079970785901</v>
      </c>
      <c r="D30" s="5">
        <v>2.4520788904622198E-2</v>
      </c>
      <c r="H30" s="5">
        <v>0.978519579257082</v>
      </c>
      <c r="I30" s="5">
        <v>0.98950500773596395</v>
      </c>
      <c r="J30" s="5">
        <v>0.99200442988747595</v>
      </c>
      <c r="K30" s="5">
        <v>0.99065224556674303</v>
      </c>
      <c r="L30" s="5">
        <v>0.97317371843315204</v>
      </c>
      <c r="M30" s="5">
        <v>0.97436346701453302</v>
      </c>
      <c r="N30" s="5">
        <v>0.96844490594003896</v>
      </c>
      <c r="O30" s="5">
        <v>0.985257510280244</v>
      </c>
      <c r="P30" s="5">
        <v>0.98003250052872604</v>
      </c>
      <c r="Q30" s="5">
        <v>1</v>
      </c>
      <c r="R30" s="5">
        <v>0.99965699404761899</v>
      </c>
      <c r="S30" s="5">
        <v>0.99999981398809501</v>
      </c>
      <c r="AC30" s="13" t="s">
        <v>12</v>
      </c>
      <c r="AD30">
        <v>20</v>
      </c>
      <c r="AE30" s="5">
        <v>0.20423079970785901</v>
      </c>
      <c r="AF30" s="5">
        <v>2.4520788904622198E-2</v>
      </c>
      <c r="AJ30" s="5">
        <v>1.9817967111761901E-2</v>
      </c>
    </row>
    <row r="31" spans="1:43" x14ac:dyDescent="0.25">
      <c r="A31" s="13"/>
      <c r="B31">
        <v>25</v>
      </c>
      <c r="C31" s="5">
        <v>0.201196543245026</v>
      </c>
      <c r="D31" s="5">
        <v>2.6826281566847798E-2</v>
      </c>
      <c r="H31" s="5">
        <v>0.97933389683277905</v>
      </c>
      <c r="I31" s="5">
        <v>0.99160101053826999</v>
      </c>
      <c r="J31" s="5">
        <v>0.99388326247122805</v>
      </c>
      <c r="K31" s="5">
        <v>0.99169948178740397</v>
      </c>
      <c r="L31" s="5">
        <v>0.97477377569395296</v>
      </c>
      <c r="M31" s="5">
        <v>0.97901760583684405</v>
      </c>
      <c r="N31" s="5">
        <v>0.98155942325956202</v>
      </c>
      <c r="O31" s="5">
        <v>0.98904540343644898</v>
      </c>
      <c r="P31" s="5">
        <v>0.98260989019545197</v>
      </c>
      <c r="Q31" s="5">
        <v>1</v>
      </c>
      <c r="R31" s="5">
        <v>0.99994345238095195</v>
      </c>
      <c r="S31" s="5">
        <v>1</v>
      </c>
      <c r="AC31" s="13"/>
      <c r="AD31">
        <v>25</v>
      </c>
      <c r="AE31" s="5">
        <v>0.201196543245026</v>
      </c>
      <c r="AF31" s="5">
        <v>2.6826281566847798E-2</v>
      </c>
      <c r="AJ31" s="5">
        <v>1.9125890720342601E-2</v>
      </c>
    </row>
    <row r="32" spans="1:43" x14ac:dyDescent="0.25">
      <c r="A32" s="13"/>
      <c r="B32">
        <v>30</v>
      </c>
      <c r="C32" s="5">
        <v>0.19207080833461801</v>
      </c>
      <c r="D32" s="5">
        <v>2.52262243060466E-2</v>
      </c>
      <c r="H32" s="5">
        <v>0.98018203288823902</v>
      </c>
      <c r="I32" s="5">
        <v>0.99329241882469999</v>
      </c>
      <c r="J32" s="5">
        <v>0.99562049143743303</v>
      </c>
      <c r="K32" s="5">
        <v>0.99241486940591706</v>
      </c>
      <c r="L32" s="5">
        <v>0.97440264323575998</v>
      </c>
      <c r="M32" s="5">
        <v>0.98193170410557895</v>
      </c>
      <c r="N32" s="5">
        <v>0.98891987022804295</v>
      </c>
      <c r="O32" s="5">
        <v>0.99185592528814304</v>
      </c>
      <c r="P32" s="5">
        <v>0.98473406368134397</v>
      </c>
      <c r="Q32" s="5">
        <v>1</v>
      </c>
      <c r="R32" s="5">
        <v>0.99998883928571403</v>
      </c>
      <c r="S32" s="5">
        <v>1</v>
      </c>
      <c r="AC32" s="13"/>
      <c r="AD32">
        <v>30</v>
      </c>
      <c r="AE32" s="5">
        <v>0.19207080833461801</v>
      </c>
      <c r="AF32" s="5">
        <v>2.52262243060466E-2</v>
      </c>
      <c r="AI32" t="s">
        <v>0</v>
      </c>
      <c r="AJ32" t="s">
        <v>7</v>
      </c>
      <c r="AK32" s="7" t="s">
        <v>1</v>
      </c>
      <c r="AL32" s="7" t="s">
        <v>2</v>
      </c>
      <c r="AN32" s="5" t="s">
        <v>0</v>
      </c>
      <c r="AO32" t="s">
        <v>7</v>
      </c>
      <c r="AP32" t="s">
        <v>5</v>
      </c>
      <c r="AQ32" t="s">
        <v>6</v>
      </c>
    </row>
    <row r="33" spans="1:43" x14ac:dyDescent="0.25">
      <c r="A33" s="13"/>
      <c r="B33">
        <v>35</v>
      </c>
      <c r="C33" s="5">
        <v>0.181738658333573</v>
      </c>
      <c r="D33" s="5">
        <v>2.5597356764239999E-2</v>
      </c>
      <c r="H33" s="5">
        <v>0.98087410927965801</v>
      </c>
      <c r="I33" s="5">
        <v>0.99458180663334705</v>
      </c>
      <c r="J33" s="5">
        <v>0.99675926909434498</v>
      </c>
      <c r="K33" s="5">
        <v>0.99315389205725502</v>
      </c>
      <c r="L33" s="5">
        <v>0.97560907708500899</v>
      </c>
      <c r="M33" s="5">
        <v>0.98405254878603998</v>
      </c>
      <c r="N33" s="5">
        <v>0.992650858045802</v>
      </c>
      <c r="O33" s="5">
        <v>0.99388419751879697</v>
      </c>
      <c r="P33" s="5">
        <v>0.98659250852175595</v>
      </c>
      <c r="Q33" s="5">
        <v>1</v>
      </c>
      <c r="R33" s="5">
        <v>0.99999832589285698</v>
      </c>
      <c r="S33" s="5">
        <v>1</v>
      </c>
      <c r="AC33" s="13"/>
      <c r="AD33">
        <v>35</v>
      </c>
      <c r="AE33" s="5">
        <v>0.181738658333573</v>
      </c>
      <c r="AF33" s="5">
        <v>2.5597356764239999E-2</v>
      </c>
      <c r="AI33" s="13">
        <v>20</v>
      </c>
      <c r="AJ33" s="18" t="s">
        <v>22</v>
      </c>
      <c r="AK33" s="16">
        <v>0.91</v>
      </c>
      <c r="AL33" s="16">
        <v>0.02</v>
      </c>
      <c r="AM33" s="5"/>
      <c r="AN33" s="19">
        <v>20</v>
      </c>
      <c r="AO33" t="s">
        <v>32</v>
      </c>
      <c r="AP33" s="5">
        <v>1</v>
      </c>
      <c r="AQ33" s="5">
        <v>0</v>
      </c>
    </row>
    <row r="34" spans="1:43" x14ac:dyDescent="0.25">
      <c r="A34" s="13"/>
      <c r="B34">
        <v>40</v>
      </c>
      <c r="C34" s="5">
        <v>0.17672156960628799</v>
      </c>
      <c r="D34" s="5">
        <v>2.4390922914990901E-2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AC34" s="13"/>
      <c r="AD34">
        <v>40</v>
      </c>
      <c r="AE34" s="5">
        <v>0.17672156960628799</v>
      </c>
      <c r="AF34" s="5">
        <v>2.4390922914990901E-2</v>
      </c>
      <c r="AI34" s="13"/>
      <c r="AJ34" s="18" t="s">
        <v>25</v>
      </c>
      <c r="AK34" s="16">
        <v>0.5</v>
      </c>
      <c r="AL34" s="16">
        <v>0.01</v>
      </c>
      <c r="AM34" s="5"/>
      <c r="AN34" s="19"/>
      <c r="AO34" t="s">
        <v>33</v>
      </c>
      <c r="AP34" s="5">
        <v>1</v>
      </c>
      <c r="AQ34" s="5">
        <v>0</v>
      </c>
    </row>
    <row r="35" spans="1:43" x14ac:dyDescent="0.25">
      <c r="A35" s="13" t="s">
        <v>13</v>
      </c>
      <c r="B35">
        <v>20</v>
      </c>
      <c r="C35" s="5">
        <v>0.59366288553295898</v>
      </c>
      <c r="D35" s="5">
        <v>3.2807744985743903E-2</v>
      </c>
      <c r="G35" t="s">
        <v>2</v>
      </c>
      <c r="H35" s="5">
        <v>2.2417605109342601E-2</v>
      </c>
      <c r="I35" s="5">
        <v>1.3338281304692799E-2</v>
      </c>
      <c r="J35" s="5">
        <v>1.24495705047575E-2</v>
      </c>
      <c r="K35" s="5">
        <v>1.1173792557398299E-2</v>
      </c>
      <c r="L35" s="5">
        <v>2.4520788904622198E-2</v>
      </c>
      <c r="M35" s="5">
        <v>3.2807744985743903E-2</v>
      </c>
      <c r="N35" s="5">
        <v>5.6042743923393201E-2</v>
      </c>
      <c r="O35" s="5">
        <v>2.04159561308076E-2</v>
      </c>
      <c r="P35" s="5">
        <v>2.3037351830894101E-2</v>
      </c>
      <c r="Q35" s="5">
        <v>2.36742424242424E-7</v>
      </c>
      <c r="R35" s="5">
        <v>2.0213913690476201E-3</v>
      </c>
      <c r="S35" s="5">
        <v>1.8601190476190501E-7</v>
      </c>
      <c r="AC35" s="13" t="s">
        <v>13</v>
      </c>
      <c r="AD35">
        <v>20</v>
      </c>
      <c r="AE35" s="5">
        <v>0.59366288553295898</v>
      </c>
      <c r="AF35" s="5">
        <v>3.2807744985743903E-2</v>
      </c>
      <c r="AI35" s="13"/>
      <c r="AJ35" s="18" t="s">
        <v>26</v>
      </c>
      <c r="AK35" s="16">
        <v>0.8</v>
      </c>
      <c r="AL35" s="16">
        <v>0.01</v>
      </c>
      <c r="AM35" s="5"/>
      <c r="AN35" s="19"/>
      <c r="AO35" t="s">
        <v>34</v>
      </c>
      <c r="AP35" s="5">
        <v>1</v>
      </c>
      <c r="AQ35" s="5">
        <v>0</v>
      </c>
    </row>
    <row r="36" spans="1:43" x14ac:dyDescent="0.25">
      <c r="A36" s="13"/>
      <c r="B36">
        <v>25</v>
      </c>
      <c r="C36" s="5">
        <v>0.52084206442255998</v>
      </c>
      <c r="D36" s="5">
        <v>2.56365329854665E-2</v>
      </c>
      <c r="H36" s="5">
        <v>2.1480420742917901E-2</v>
      </c>
      <c r="I36" s="5">
        <v>1.0494992264035901E-2</v>
      </c>
      <c r="J36" s="5">
        <v>7.9955701125241502E-3</v>
      </c>
      <c r="K36" s="5">
        <v>9.3477544332575095E-3</v>
      </c>
      <c r="L36" s="5">
        <v>2.6826281566847798E-2</v>
      </c>
      <c r="M36" s="5">
        <v>2.56365329854665E-2</v>
      </c>
      <c r="N36" s="5">
        <v>3.1555094059961201E-2</v>
      </c>
      <c r="O36" s="5">
        <v>1.47424897197557E-2</v>
      </c>
      <c r="P36" s="5">
        <v>1.9967499471273999E-2</v>
      </c>
      <c r="Q36" s="5">
        <v>0</v>
      </c>
      <c r="R36" s="5">
        <v>3.43005952380952E-4</v>
      </c>
      <c r="S36" s="5">
        <v>1.8601190476190501E-7</v>
      </c>
      <c r="AC36" s="13"/>
      <c r="AD36">
        <v>25</v>
      </c>
      <c r="AE36" s="5">
        <v>0.52084206442255998</v>
      </c>
      <c r="AF36" s="5">
        <v>2.56365329854665E-2</v>
      </c>
      <c r="AI36" s="13"/>
      <c r="AJ36" s="18" t="s">
        <v>27</v>
      </c>
      <c r="AK36" s="16">
        <v>0.2</v>
      </c>
      <c r="AL36" s="16">
        <v>0.03</v>
      </c>
      <c r="AM36" s="5"/>
      <c r="AN36" s="19">
        <v>25</v>
      </c>
      <c r="AO36" t="s">
        <v>32</v>
      </c>
      <c r="AP36" s="5">
        <v>1</v>
      </c>
      <c r="AQ36" s="5">
        <v>0</v>
      </c>
    </row>
    <row r="37" spans="1:43" x14ac:dyDescent="0.25">
      <c r="A37" s="13"/>
      <c r="B37">
        <v>30</v>
      </c>
      <c r="C37" s="5">
        <v>0.463792451507129</v>
      </c>
      <c r="D37" s="5">
        <v>2.0982394163155199E-2</v>
      </c>
      <c r="H37" s="5">
        <v>2.06661031672205E-2</v>
      </c>
      <c r="I37" s="5">
        <v>8.3989894617302E-3</v>
      </c>
      <c r="J37" s="5">
        <v>6.1167375287725801E-3</v>
      </c>
      <c r="K37" s="5">
        <v>8.3005182125959094E-3</v>
      </c>
      <c r="L37" s="5">
        <v>2.52262243060466E-2</v>
      </c>
      <c r="M37" s="5">
        <v>2.0982394163155199E-2</v>
      </c>
      <c r="N37" s="5">
        <v>1.8440576740438398E-2</v>
      </c>
      <c r="O37" s="5">
        <v>1.09545965635514E-2</v>
      </c>
      <c r="P37" s="5">
        <v>1.7390109804547901E-2</v>
      </c>
      <c r="Q37" s="5">
        <v>0</v>
      </c>
      <c r="R37" s="5">
        <v>5.65476190476191E-5</v>
      </c>
      <c r="S37" s="5">
        <v>0</v>
      </c>
      <c r="AC37" s="13"/>
      <c r="AD37">
        <v>30</v>
      </c>
      <c r="AE37" s="5">
        <v>0.463792451507129</v>
      </c>
      <c r="AF37" s="5">
        <v>2.0982394163155199E-2</v>
      </c>
      <c r="AI37" s="13"/>
      <c r="AJ37" s="18" t="s">
        <v>23</v>
      </c>
      <c r="AK37" s="16">
        <v>0.59</v>
      </c>
      <c r="AL37" s="16">
        <v>0.03</v>
      </c>
      <c r="AM37" s="5"/>
      <c r="AN37" s="19"/>
      <c r="AO37" t="s">
        <v>33</v>
      </c>
      <c r="AP37" s="5">
        <v>1</v>
      </c>
      <c r="AQ37" s="5">
        <v>0</v>
      </c>
    </row>
    <row r="38" spans="1:43" x14ac:dyDescent="0.25">
      <c r="A38" s="13"/>
      <c r="B38">
        <v>35</v>
      </c>
      <c r="C38" s="5">
        <v>0.41208863482389402</v>
      </c>
      <c r="D38" s="5">
        <v>1.8068295894421701E-2</v>
      </c>
      <c r="H38" s="5">
        <v>1.9817967111761901E-2</v>
      </c>
      <c r="I38" s="5">
        <v>6.70758117529964E-3</v>
      </c>
      <c r="J38" s="5">
        <v>4.37950856256775E-3</v>
      </c>
      <c r="K38" s="5">
        <v>7.5851305940832598E-3</v>
      </c>
      <c r="L38" s="5">
        <v>2.5597356764239999E-2</v>
      </c>
      <c r="M38" s="5">
        <v>1.8068295894421701E-2</v>
      </c>
      <c r="N38" s="5">
        <v>1.10801297719574E-2</v>
      </c>
      <c r="O38" s="5">
        <v>8.1440747118571993E-3</v>
      </c>
      <c r="P38" s="5">
        <v>1.52659363186557E-2</v>
      </c>
      <c r="Q38" s="5">
        <v>0</v>
      </c>
      <c r="R38" s="5">
        <v>1.1160714285714299E-5</v>
      </c>
      <c r="S38" s="5">
        <v>0</v>
      </c>
      <c r="AC38" s="13"/>
      <c r="AD38">
        <v>35</v>
      </c>
      <c r="AE38" s="5">
        <v>0.41208863482389402</v>
      </c>
      <c r="AF38" s="5">
        <v>1.8068295894421701E-2</v>
      </c>
      <c r="AI38" s="13"/>
      <c r="AJ38" s="18" t="s">
        <v>28</v>
      </c>
      <c r="AK38" s="16">
        <v>0.17</v>
      </c>
      <c r="AL38" s="16">
        <v>0.06</v>
      </c>
      <c r="AM38" s="16"/>
      <c r="AN38" s="19"/>
      <c r="AO38" t="s">
        <v>34</v>
      </c>
      <c r="AP38" s="5">
        <v>1</v>
      </c>
      <c r="AQ38" s="5">
        <v>0</v>
      </c>
    </row>
    <row r="39" spans="1:43" x14ac:dyDescent="0.25">
      <c r="A39" s="13"/>
      <c r="B39">
        <v>40</v>
      </c>
      <c r="C39" s="5">
        <v>0.35081294496867299</v>
      </c>
      <c r="D39" s="5">
        <v>1.5947451213959501E-2</v>
      </c>
      <c r="H39" s="5">
        <v>1.9125890720342601E-2</v>
      </c>
      <c r="I39" s="5">
        <v>5.4181933666533396E-3</v>
      </c>
      <c r="J39" s="5">
        <v>3.2407309056550599E-3</v>
      </c>
      <c r="K39" s="5">
        <v>6.8461079427449296E-3</v>
      </c>
      <c r="L39" s="5">
        <v>2.4390922914990901E-2</v>
      </c>
      <c r="M39" s="5">
        <v>1.5947451213959501E-2</v>
      </c>
      <c r="N39" s="5">
        <v>7.3491419541973704E-3</v>
      </c>
      <c r="O39" s="5">
        <v>6.1158024812023402E-3</v>
      </c>
      <c r="P39" s="5">
        <v>1.3407491478244099E-2</v>
      </c>
      <c r="Q39" s="5">
        <v>0</v>
      </c>
      <c r="R39" s="5">
        <v>1.67410714285714E-6</v>
      </c>
      <c r="S39" s="5">
        <v>0</v>
      </c>
      <c r="AC39" s="13"/>
      <c r="AD39">
        <v>40</v>
      </c>
      <c r="AE39" s="5">
        <v>0.35081294496867299</v>
      </c>
      <c r="AF39" s="5">
        <v>1.5947451213959501E-2</v>
      </c>
      <c r="AI39" s="13"/>
      <c r="AJ39" s="18" t="s">
        <v>29</v>
      </c>
      <c r="AK39" s="16">
        <v>0.38</v>
      </c>
      <c r="AL39" s="16">
        <v>0.02</v>
      </c>
      <c r="AN39" s="19">
        <v>30</v>
      </c>
      <c r="AO39" t="s">
        <v>32</v>
      </c>
      <c r="AP39" s="5">
        <v>1</v>
      </c>
      <c r="AQ39" s="5">
        <v>0</v>
      </c>
    </row>
    <row r="40" spans="1:43" x14ac:dyDescent="0.25">
      <c r="A40" s="13" t="s">
        <v>14</v>
      </c>
      <c r="B40">
        <v>20</v>
      </c>
      <c r="C40" s="5">
        <v>0.17291279329550599</v>
      </c>
      <c r="D40" s="5">
        <v>5.6042743923393201E-2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AC40" s="13" t="s">
        <v>14</v>
      </c>
      <c r="AD40">
        <v>20</v>
      </c>
      <c r="AE40" s="5">
        <v>0.17291279329550599</v>
      </c>
      <c r="AF40" s="5">
        <v>5.6042743923393201E-2</v>
      </c>
      <c r="AI40" s="13"/>
      <c r="AJ40" s="18" t="s">
        <v>30</v>
      </c>
      <c r="AK40" s="16">
        <v>0.91</v>
      </c>
      <c r="AL40" s="16">
        <v>0.02</v>
      </c>
      <c r="AN40" s="19"/>
      <c r="AO40" t="s">
        <v>33</v>
      </c>
      <c r="AP40" s="5">
        <v>1</v>
      </c>
      <c r="AQ40" s="5">
        <v>0</v>
      </c>
    </row>
    <row r="41" spans="1:43" x14ac:dyDescent="0.25">
      <c r="A41" s="13"/>
      <c r="B41">
        <v>25</v>
      </c>
      <c r="C41" s="5">
        <v>0.12720706119851199</v>
      </c>
      <c r="D41" s="5">
        <v>3.1555094059961201E-2</v>
      </c>
      <c r="G41" t="s">
        <v>6</v>
      </c>
      <c r="H41" s="5">
        <v>9.1384875496185097E-2</v>
      </c>
      <c r="I41" s="5">
        <v>0.49553821321660002</v>
      </c>
      <c r="J41" s="5">
        <v>0.19822669651939301</v>
      </c>
      <c r="K41" s="5" t="s">
        <v>8</v>
      </c>
      <c r="L41" s="5">
        <v>0.79576920029214104</v>
      </c>
      <c r="M41" s="5">
        <v>0.40633711446704102</v>
      </c>
      <c r="N41" s="5">
        <v>0.82708720670449398</v>
      </c>
      <c r="O41" s="5">
        <v>0.62454994154177301</v>
      </c>
      <c r="P41" s="5">
        <v>8.8431445311221601E-2</v>
      </c>
      <c r="Q41" s="5" t="s">
        <v>8</v>
      </c>
      <c r="R41" s="5" t="s">
        <v>8</v>
      </c>
      <c r="S41" s="5" t="s">
        <v>8</v>
      </c>
      <c r="AC41" s="13"/>
      <c r="AD41">
        <v>25</v>
      </c>
      <c r="AE41" s="5">
        <v>0.12720706119851199</v>
      </c>
      <c r="AF41" s="5">
        <v>3.1555094059961201E-2</v>
      </c>
      <c r="AI41" s="13">
        <v>25</v>
      </c>
      <c r="AJ41" s="18" t="s">
        <v>22</v>
      </c>
      <c r="AK41" s="16">
        <v>0.82</v>
      </c>
      <c r="AL41" s="16">
        <v>0.05</v>
      </c>
      <c r="AN41" s="19"/>
      <c r="AO41" t="s">
        <v>34</v>
      </c>
      <c r="AP41" s="5">
        <v>1</v>
      </c>
      <c r="AQ41" s="5">
        <v>0</v>
      </c>
    </row>
    <row r="42" spans="1:43" x14ac:dyDescent="0.25">
      <c r="A42" s="13"/>
      <c r="B42">
        <v>30</v>
      </c>
      <c r="C42" s="5">
        <v>7.1058902747852898E-2</v>
      </c>
      <c r="D42" s="5">
        <v>1.8440576740438398E-2</v>
      </c>
      <c r="H42" s="5">
        <v>0.184627656570621</v>
      </c>
      <c r="I42" s="5">
        <v>0.57102615714279203</v>
      </c>
      <c r="J42" s="5">
        <v>0.25899564842068101</v>
      </c>
      <c r="K42" s="5" t="s">
        <v>8</v>
      </c>
      <c r="L42" s="5">
        <v>0.798803456754974</v>
      </c>
      <c r="M42" s="5">
        <v>0.47915793557744002</v>
      </c>
      <c r="N42" s="5">
        <v>0.872792938801489</v>
      </c>
      <c r="O42" s="5">
        <v>0.73553638926734699</v>
      </c>
      <c r="P42" s="5">
        <v>0.169865610786789</v>
      </c>
      <c r="Q42" s="5" t="s">
        <v>8</v>
      </c>
      <c r="R42" s="5" t="s">
        <v>8</v>
      </c>
      <c r="S42" s="5" t="s">
        <v>8</v>
      </c>
      <c r="AC42" s="13"/>
      <c r="AD42">
        <v>30</v>
      </c>
      <c r="AE42" s="5">
        <v>7.1058902747852898E-2</v>
      </c>
      <c r="AF42" s="5">
        <v>1.8440576740438398E-2</v>
      </c>
      <c r="AI42" s="13"/>
      <c r="AJ42" s="18" t="s">
        <v>25</v>
      </c>
      <c r="AK42" s="16">
        <v>0.43</v>
      </c>
      <c r="AL42" s="16">
        <v>0.02</v>
      </c>
      <c r="AN42" s="19">
        <v>35</v>
      </c>
      <c r="AO42" t="s">
        <v>32</v>
      </c>
      <c r="AP42" s="5">
        <v>1</v>
      </c>
      <c r="AQ42" s="5">
        <v>0</v>
      </c>
    </row>
    <row r="43" spans="1:43" x14ac:dyDescent="0.25">
      <c r="A43" s="13"/>
      <c r="B43">
        <v>35</v>
      </c>
      <c r="C43" s="5">
        <v>3.9352909729819897E-2</v>
      </c>
      <c r="D43" s="5">
        <v>1.10801297719574E-2</v>
      </c>
      <c r="H43" s="5">
        <v>0.24502715441637099</v>
      </c>
      <c r="I43" s="5">
        <v>0.63622489515605396</v>
      </c>
      <c r="J43" s="5">
        <v>0.32319545973462599</v>
      </c>
      <c r="K43" s="5" t="s">
        <v>8</v>
      </c>
      <c r="L43" s="5">
        <v>0.80792919166538202</v>
      </c>
      <c r="M43" s="5">
        <v>0.536207548492871</v>
      </c>
      <c r="N43" s="5">
        <v>0.92894109725214702</v>
      </c>
      <c r="O43" s="5">
        <v>0.79938072482496703</v>
      </c>
      <c r="P43" s="5">
        <v>0.37322779700615799</v>
      </c>
      <c r="Q43" s="5" t="s">
        <v>8</v>
      </c>
      <c r="R43" s="5" t="s">
        <v>8</v>
      </c>
      <c r="S43" s="5" t="s">
        <v>8</v>
      </c>
      <c r="AC43" s="13"/>
      <c r="AD43">
        <v>35</v>
      </c>
      <c r="AE43" s="5">
        <v>3.9352909729819897E-2</v>
      </c>
      <c r="AF43" s="5">
        <v>1.10801297719574E-2</v>
      </c>
      <c r="AI43" s="13"/>
      <c r="AJ43" s="18" t="s">
        <v>26</v>
      </c>
      <c r="AK43" s="16">
        <v>0.74</v>
      </c>
      <c r="AL43" s="16">
        <v>0.01</v>
      </c>
      <c r="AN43" s="19"/>
      <c r="AO43" t="s">
        <v>33</v>
      </c>
      <c r="AP43" s="5">
        <v>1</v>
      </c>
      <c r="AQ43" s="5">
        <v>0</v>
      </c>
    </row>
    <row r="44" spans="1:43" x14ac:dyDescent="0.25">
      <c r="A44" s="13"/>
      <c r="B44">
        <v>40</v>
      </c>
      <c r="C44" s="5">
        <v>2.64407103979847E-2</v>
      </c>
      <c r="D44" s="5">
        <v>7.3491419541973704E-3</v>
      </c>
      <c r="H44" s="5">
        <v>0.35480146224400599</v>
      </c>
      <c r="I44" s="5">
        <v>0.69228568357686104</v>
      </c>
      <c r="J44" s="5">
        <v>0.380867739657055</v>
      </c>
      <c r="K44" s="5" t="s">
        <v>8</v>
      </c>
      <c r="L44" s="5">
        <v>0.81826134166642694</v>
      </c>
      <c r="M44" s="5">
        <v>0.58791136517610598</v>
      </c>
      <c r="N44" s="5">
        <v>0.96064709027018003</v>
      </c>
      <c r="O44" s="5">
        <v>0.84180956925239203</v>
      </c>
      <c r="P44" s="5">
        <v>0.47612346016225698</v>
      </c>
      <c r="Q44" s="5" t="s">
        <v>8</v>
      </c>
      <c r="R44" s="5" t="s">
        <v>8</v>
      </c>
      <c r="S44" s="5" t="s">
        <v>8</v>
      </c>
      <c r="AC44" s="13"/>
      <c r="AD44">
        <v>40</v>
      </c>
      <c r="AE44" s="5">
        <v>2.64407103979847E-2</v>
      </c>
      <c r="AF44" s="5">
        <v>7.3491419541973704E-3</v>
      </c>
      <c r="AI44" s="13"/>
      <c r="AJ44" s="18" t="s">
        <v>27</v>
      </c>
      <c r="AK44" s="16">
        <v>0.2</v>
      </c>
      <c r="AL44" s="16">
        <v>0.03</v>
      </c>
      <c r="AN44" s="19"/>
      <c r="AO44" t="s">
        <v>34</v>
      </c>
      <c r="AP44" s="5">
        <v>1</v>
      </c>
      <c r="AQ44" s="5">
        <v>0</v>
      </c>
    </row>
    <row r="45" spans="1:43" x14ac:dyDescent="0.25">
      <c r="A45" s="13" t="s">
        <v>15</v>
      </c>
      <c r="B45">
        <v>20</v>
      </c>
      <c r="C45" s="5">
        <v>0.37545005845822699</v>
      </c>
      <c r="D45" s="5">
        <v>2.04159561308076E-2</v>
      </c>
      <c r="H45" s="5">
        <v>0.45012746584448798</v>
      </c>
      <c r="I45" s="5">
        <v>0.74163913480195798</v>
      </c>
      <c r="J45" s="5">
        <v>0.43260579791889903</v>
      </c>
      <c r="K45" s="5" t="s">
        <v>8</v>
      </c>
      <c r="L45" s="5">
        <v>0.82327843039371196</v>
      </c>
      <c r="M45" s="5">
        <v>0.64918705503132701</v>
      </c>
      <c r="N45" s="5">
        <v>0.97355928960201499</v>
      </c>
      <c r="O45" s="5">
        <v>0.87568366563489097</v>
      </c>
      <c r="P45" s="5">
        <v>0.60656294161404201</v>
      </c>
      <c r="Q45" s="5" t="s">
        <v>8</v>
      </c>
      <c r="R45" s="5" t="s">
        <v>8</v>
      </c>
      <c r="S45" s="5" t="s">
        <v>8</v>
      </c>
      <c r="AC45" s="13" t="s">
        <v>15</v>
      </c>
      <c r="AD45">
        <v>20</v>
      </c>
      <c r="AE45" s="5">
        <v>0.37545005845822699</v>
      </c>
      <c r="AF45" s="5">
        <v>2.04159561308076E-2</v>
      </c>
      <c r="AI45" s="13"/>
      <c r="AJ45" s="18" t="s">
        <v>23</v>
      </c>
      <c r="AK45" s="16">
        <v>0.52</v>
      </c>
      <c r="AL45" s="16">
        <v>0.03</v>
      </c>
      <c r="AN45" s="19">
        <v>40</v>
      </c>
      <c r="AO45" t="s">
        <v>32</v>
      </c>
      <c r="AP45" s="5">
        <v>1</v>
      </c>
      <c r="AQ45" s="5">
        <v>0</v>
      </c>
    </row>
    <row r="46" spans="1:43" x14ac:dyDescent="0.25">
      <c r="A46" s="13"/>
      <c r="B46">
        <v>25</v>
      </c>
      <c r="C46" s="5">
        <v>0.26446361073265401</v>
      </c>
      <c r="D46" s="5">
        <v>1.47424897197557E-2</v>
      </c>
      <c r="AC46" s="13"/>
      <c r="AD46">
        <v>25</v>
      </c>
      <c r="AE46" s="5">
        <v>0.26446361073265401</v>
      </c>
      <c r="AF46" s="5">
        <v>1.47424897197557E-2</v>
      </c>
      <c r="AI46" s="13"/>
      <c r="AJ46" s="18" t="s">
        <v>28</v>
      </c>
      <c r="AK46" s="16">
        <v>0.13</v>
      </c>
      <c r="AL46" s="16">
        <v>0.03</v>
      </c>
      <c r="AN46" s="19"/>
      <c r="AO46" t="s">
        <v>33</v>
      </c>
      <c r="AP46" s="5">
        <v>1</v>
      </c>
      <c r="AQ46" s="5">
        <v>0</v>
      </c>
    </row>
    <row r="47" spans="1:43" x14ac:dyDescent="0.25">
      <c r="A47" s="13"/>
      <c r="B47">
        <v>30</v>
      </c>
      <c r="C47" s="5">
        <v>0.200619275175033</v>
      </c>
      <c r="D47" s="5">
        <v>1.09545965635514E-2</v>
      </c>
      <c r="AC47" s="13"/>
      <c r="AD47">
        <v>30</v>
      </c>
      <c r="AE47" s="5">
        <v>0.200619275175033</v>
      </c>
      <c r="AF47" s="5">
        <v>1.09545965635514E-2</v>
      </c>
      <c r="AI47" s="13"/>
      <c r="AJ47" s="18" t="s">
        <v>29</v>
      </c>
      <c r="AK47" s="16">
        <v>0.26</v>
      </c>
      <c r="AL47" s="16">
        <v>0.01</v>
      </c>
      <c r="AN47" s="19"/>
      <c r="AO47" t="s">
        <v>34</v>
      </c>
      <c r="AP47" s="5">
        <v>1</v>
      </c>
      <c r="AQ47" s="5">
        <v>0</v>
      </c>
    </row>
    <row r="48" spans="1:43" x14ac:dyDescent="0.25">
      <c r="A48" s="13"/>
      <c r="B48">
        <v>35</v>
      </c>
      <c r="C48" s="5">
        <v>0.158190430747608</v>
      </c>
      <c r="D48" s="5">
        <v>8.1440747118571993E-3</v>
      </c>
      <c r="AC48" s="13"/>
      <c r="AD48">
        <v>35</v>
      </c>
      <c r="AE48" s="5">
        <v>0.158190430747608</v>
      </c>
      <c r="AF48" s="5">
        <v>8.1440747118571993E-3</v>
      </c>
      <c r="AI48" s="13"/>
      <c r="AJ48" s="18" t="s">
        <v>30</v>
      </c>
      <c r="AK48" s="16">
        <v>0.83</v>
      </c>
      <c r="AL48" s="16">
        <v>0.02</v>
      </c>
    </row>
    <row r="49" spans="1:38" x14ac:dyDescent="0.25">
      <c r="A49" s="13"/>
      <c r="B49">
        <v>40</v>
      </c>
      <c r="C49" s="5">
        <v>0.124316334365108</v>
      </c>
      <c r="D49" s="5">
        <v>6.1158024812023402E-3</v>
      </c>
      <c r="AC49" s="13"/>
      <c r="AD49">
        <v>40</v>
      </c>
      <c r="AE49" s="5">
        <v>0.124316334365108</v>
      </c>
      <c r="AF49" s="5">
        <v>6.1158024812023402E-3</v>
      </c>
      <c r="AI49" s="13">
        <v>30</v>
      </c>
      <c r="AJ49" s="18" t="s">
        <v>22</v>
      </c>
      <c r="AK49" s="16">
        <v>0.75</v>
      </c>
      <c r="AL49" s="16">
        <v>0.05</v>
      </c>
    </row>
    <row r="50" spans="1:38" x14ac:dyDescent="0.25">
      <c r="A50" s="13" t="s">
        <v>16</v>
      </c>
      <c r="B50">
        <v>20</v>
      </c>
      <c r="C50" s="5">
        <v>0.91156855468877795</v>
      </c>
      <c r="D50" s="5">
        <v>2.3037351830894101E-2</v>
      </c>
      <c r="AC50" s="13" t="s">
        <v>16</v>
      </c>
      <c r="AD50">
        <v>20</v>
      </c>
      <c r="AE50" s="5">
        <v>0.91156855468877795</v>
      </c>
      <c r="AF50" s="5">
        <v>2.3037351830894101E-2</v>
      </c>
      <c r="AI50" s="13"/>
      <c r="AJ50" s="18" t="s">
        <v>25</v>
      </c>
      <c r="AK50" s="16">
        <v>0.36</v>
      </c>
      <c r="AL50" s="16">
        <v>0.01</v>
      </c>
    </row>
    <row r="51" spans="1:38" x14ac:dyDescent="0.25">
      <c r="A51" s="13"/>
      <c r="B51">
        <v>25</v>
      </c>
      <c r="C51" s="5">
        <v>0.83013438921321103</v>
      </c>
      <c r="D51" s="5">
        <v>1.9967499471273999E-2</v>
      </c>
      <c r="AC51" s="13"/>
      <c r="AD51">
        <v>25</v>
      </c>
      <c r="AE51" s="5">
        <v>0.83013438921321103</v>
      </c>
      <c r="AF51" s="5">
        <v>1.9967499471273999E-2</v>
      </c>
      <c r="AI51" s="13"/>
      <c r="AJ51" s="18" t="s">
        <v>26</v>
      </c>
      <c r="AK51" s="16">
        <v>0.68</v>
      </c>
      <c r="AL51" s="16">
        <v>0.01</v>
      </c>
    </row>
    <row r="52" spans="1:38" x14ac:dyDescent="0.25">
      <c r="A52" s="13"/>
      <c r="B52">
        <v>30</v>
      </c>
      <c r="C52" s="5">
        <v>0.62677220299384195</v>
      </c>
      <c r="D52" s="5">
        <v>1.7390109804547901E-2</v>
      </c>
      <c r="AC52" s="13"/>
      <c r="AD52">
        <v>30</v>
      </c>
      <c r="AE52" s="5">
        <v>0.62677220299384195</v>
      </c>
      <c r="AF52" s="5">
        <v>1.7390109804547901E-2</v>
      </c>
      <c r="AI52" s="13"/>
      <c r="AJ52" s="18" t="s">
        <v>27</v>
      </c>
      <c r="AK52" s="16">
        <v>0.19</v>
      </c>
      <c r="AL52" s="16">
        <v>0.03</v>
      </c>
    </row>
    <row r="53" spans="1:38" x14ac:dyDescent="0.25">
      <c r="A53" s="13"/>
      <c r="B53">
        <v>35</v>
      </c>
      <c r="C53" s="5">
        <v>0.52387653983774296</v>
      </c>
      <c r="D53" s="5">
        <v>1.52659363186557E-2</v>
      </c>
      <c r="AC53" s="13"/>
      <c r="AD53">
        <v>35</v>
      </c>
      <c r="AE53" s="5">
        <v>0.52387653983774296</v>
      </c>
      <c r="AF53" s="5">
        <v>1.52659363186557E-2</v>
      </c>
      <c r="AI53" s="13"/>
      <c r="AJ53" s="18" t="s">
        <v>23</v>
      </c>
      <c r="AK53" s="16">
        <v>0.46</v>
      </c>
      <c r="AL53" s="16">
        <v>0.02</v>
      </c>
    </row>
    <row r="54" spans="1:38" x14ac:dyDescent="0.25">
      <c r="A54" s="13"/>
      <c r="B54">
        <v>40</v>
      </c>
      <c r="C54" s="5">
        <v>0.39343705838595799</v>
      </c>
      <c r="D54" s="5">
        <v>1.3407491478244099E-2</v>
      </c>
      <c r="J54" t="s">
        <v>7</v>
      </c>
      <c r="K54" t="s">
        <v>0</v>
      </c>
      <c r="L54" s="4" t="s">
        <v>5</v>
      </c>
      <c r="M54" s="4" t="s">
        <v>6</v>
      </c>
      <c r="N54" s="4" t="s">
        <v>5</v>
      </c>
      <c r="O54" s="4" t="s">
        <v>6</v>
      </c>
      <c r="AC54" s="13"/>
      <c r="AD54">
        <v>40</v>
      </c>
      <c r="AE54" s="5">
        <v>0.39343705838595799</v>
      </c>
      <c r="AF54" s="5">
        <v>1.3407491478244099E-2</v>
      </c>
      <c r="AI54" s="13"/>
      <c r="AJ54" s="18" t="s">
        <v>28</v>
      </c>
      <c r="AK54" s="16">
        <v>7.0000000000000007E-2</v>
      </c>
      <c r="AL54" s="16">
        <v>0.02</v>
      </c>
    </row>
    <row r="55" spans="1:38" x14ac:dyDescent="0.25">
      <c r="J55" s="13" t="s">
        <v>17</v>
      </c>
      <c r="K55">
        <v>20</v>
      </c>
      <c r="L55" s="5">
        <v>0.999999763257576</v>
      </c>
      <c r="M55" s="5">
        <v>2.36742424242424E-7</v>
      </c>
      <c r="AI55" s="13"/>
      <c r="AJ55" s="18" t="s">
        <v>29</v>
      </c>
      <c r="AK55" s="16">
        <v>0.2</v>
      </c>
      <c r="AL55" s="16">
        <v>0.01</v>
      </c>
    </row>
    <row r="56" spans="1:38" x14ac:dyDescent="0.25">
      <c r="J56" s="13"/>
      <c r="K56">
        <v>25</v>
      </c>
      <c r="L56" s="5">
        <v>1</v>
      </c>
      <c r="M56" s="5">
        <v>0</v>
      </c>
      <c r="AI56" s="13"/>
      <c r="AJ56" s="18" t="s">
        <v>30</v>
      </c>
      <c r="AK56" s="16">
        <v>0.63</v>
      </c>
      <c r="AL56" s="16">
        <v>0.02</v>
      </c>
    </row>
    <row r="57" spans="1:38" x14ac:dyDescent="0.25">
      <c r="J57" s="13"/>
      <c r="K57">
        <v>30</v>
      </c>
      <c r="L57" s="5">
        <v>1</v>
      </c>
      <c r="M57" s="5">
        <v>0</v>
      </c>
      <c r="AI57" s="13">
        <v>35</v>
      </c>
      <c r="AJ57" s="18" t="s">
        <v>22</v>
      </c>
      <c r="AK57" s="16">
        <v>0.65</v>
      </c>
      <c r="AL57" s="16">
        <v>0.05</v>
      </c>
    </row>
    <row r="58" spans="1:38" x14ac:dyDescent="0.25">
      <c r="J58" s="13"/>
      <c r="K58">
        <v>35</v>
      </c>
      <c r="L58" s="5">
        <v>1</v>
      </c>
      <c r="M58" s="5">
        <v>0</v>
      </c>
      <c r="AI58" s="13"/>
      <c r="AJ58" s="18" t="s">
        <v>25</v>
      </c>
      <c r="AK58" s="16">
        <v>0.21</v>
      </c>
      <c r="AL58" s="16">
        <v>0.01</v>
      </c>
    </row>
    <row r="59" spans="1:38" x14ac:dyDescent="0.25">
      <c r="J59" s="13"/>
      <c r="K59">
        <v>40</v>
      </c>
      <c r="L59" s="5">
        <v>1</v>
      </c>
      <c r="M59" s="5">
        <v>0</v>
      </c>
      <c r="AI59" s="13"/>
      <c r="AJ59" s="18" t="s">
        <v>26</v>
      </c>
      <c r="AK59" s="16">
        <v>0.62</v>
      </c>
      <c r="AL59" s="16">
        <v>0.01</v>
      </c>
    </row>
    <row r="60" spans="1:38" x14ac:dyDescent="0.25">
      <c r="J60" s="13" t="s">
        <v>18</v>
      </c>
      <c r="K60">
        <v>20</v>
      </c>
      <c r="L60" s="5">
        <v>0.997978608630952</v>
      </c>
      <c r="M60" s="5">
        <v>2.0213913690476201E-3</v>
      </c>
      <c r="AI60" s="13"/>
      <c r="AJ60" s="18" t="s">
        <v>27</v>
      </c>
      <c r="AK60" s="16">
        <v>0.18</v>
      </c>
      <c r="AL60" s="16">
        <v>0.03</v>
      </c>
    </row>
    <row r="61" spans="1:38" x14ac:dyDescent="0.25">
      <c r="J61" s="13"/>
      <c r="K61">
        <v>25</v>
      </c>
      <c r="L61" s="5">
        <v>0.99965699404761899</v>
      </c>
      <c r="M61" s="5">
        <v>3.43005952380952E-4</v>
      </c>
      <c r="AI61" s="13"/>
      <c r="AJ61" s="18" t="s">
        <v>23</v>
      </c>
      <c r="AK61" s="16">
        <v>0.41</v>
      </c>
      <c r="AL61" s="16">
        <v>0.02</v>
      </c>
    </row>
    <row r="62" spans="1:38" x14ac:dyDescent="0.25">
      <c r="J62" s="13"/>
      <c r="K62">
        <v>30</v>
      </c>
      <c r="L62" s="5">
        <v>0.99994345238095195</v>
      </c>
      <c r="M62" s="5">
        <v>5.65476190476191E-5</v>
      </c>
      <c r="AI62" s="13"/>
      <c r="AJ62" s="18" t="s">
        <v>28</v>
      </c>
      <c r="AK62" s="16">
        <v>0.04</v>
      </c>
      <c r="AL62" s="16">
        <v>0.01</v>
      </c>
    </row>
    <row r="63" spans="1:38" x14ac:dyDescent="0.25">
      <c r="J63" s="13"/>
      <c r="K63">
        <v>35</v>
      </c>
      <c r="L63" s="5">
        <v>0.99998883928571403</v>
      </c>
      <c r="M63" s="5">
        <v>1.1160714285714299E-5</v>
      </c>
      <c r="AI63" s="13"/>
      <c r="AJ63" s="18" t="s">
        <v>29</v>
      </c>
      <c r="AK63" s="16">
        <v>0.16</v>
      </c>
      <c r="AL63" s="16">
        <v>0.01</v>
      </c>
    </row>
    <row r="64" spans="1:38" x14ac:dyDescent="0.25">
      <c r="J64" s="13"/>
      <c r="K64">
        <v>40</v>
      </c>
      <c r="L64" s="5">
        <v>0.99999832589285698</v>
      </c>
      <c r="M64" s="5">
        <v>1.67410714285714E-6</v>
      </c>
      <c r="AI64" s="13"/>
      <c r="AJ64" s="18" t="s">
        <v>30</v>
      </c>
      <c r="AK64" s="16">
        <v>0.52</v>
      </c>
      <c r="AL64" s="16">
        <v>0.02</v>
      </c>
    </row>
    <row r="65" spans="1:38" x14ac:dyDescent="0.25">
      <c r="J65" s="13" t="s">
        <v>19</v>
      </c>
      <c r="K65">
        <v>20</v>
      </c>
      <c r="L65" s="5">
        <v>0.99999981398809501</v>
      </c>
      <c r="M65" s="5">
        <v>1.8601190476190501E-7</v>
      </c>
      <c r="AI65" s="13">
        <v>40</v>
      </c>
      <c r="AJ65" s="18" t="s">
        <v>22</v>
      </c>
      <c r="AK65" s="16">
        <v>0.55000000000000004</v>
      </c>
      <c r="AL65" s="16">
        <v>0.05</v>
      </c>
    </row>
    <row r="66" spans="1:38" x14ac:dyDescent="0.25">
      <c r="J66" s="13"/>
      <c r="K66">
        <v>25</v>
      </c>
      <c r="L66" s="5">
        <v>0.99999981398809501</v>
      </c>
      <c r="M66" s="5">
        <v>1.8601190476190501E-7</v>
      </c>
      <c r="AI66" s="13"/>
      <c r="AJ66" s="18" t="s">
        <v>25</v>
      </c>
      <c r="AK66" s="16">
        <v>0.26</v>
      </c>
      <c r="AL66" s="16">
        <v>0.01</v>
      </c>
    </row>
    <row r="67" spans="1:38" x14ac:dyDescent="0.25">
      <c r="J67" s="13"/>
      <c r="K67">
        <v>30</v>
      </c>
      <c r="L67" s="5">
        <v>1</v>
      </c>
      <c r="M67" s="5">
        <v>0</v>
      </c>
      <c r="AI67" s="13"/>
      <c r="AJ67" s="18" t="s">
        <v>26</v>
      </c>
      <c r="AK67" s="16">
        <v>0.56999999999999995</v>
      </c>
      <c r="AL67" s="16">
        <v>0</v>
      </c>
    </row>
    <row r="68" spans="1:38" x14ac:dyDescent="0.25">
      <c r="J68" s="13"/>
      <c r="K68">
        <v>35</v>
      </c>
      <c r="L68" s="5">
        <v>1</v>
      </c>
      <c r="M68" s="5">
        <v>0</v>
      </c>
      <c r="AI68" s="13"/>
      <c r="AJ68" s="18" t="s">
        <v>27</v>
      </c>
      <c r="AK68" s="16">
        <v>0.18</v>
      </c>
      <c r="AL68" s="16">
        <v>0.02</v>
      </c>
    </row>
    <row r="69" spans="1:38" x14ac:dyDescent="0.25">
      <c r="J69" s="13"/>
      <c r="K69">
        <v>40</v>
      </c>
      <c r="L69" s="5">
        <v>1</v>
      </c>
      <c r="M69" s="5">
        <v>0</v>
      </c>
      <c r="AI69" s="13"/>
      <c r="AJ69" s="18" t="s">
        <v>23</v>
      </c>
      <c r="AK69" s="16">
        <v>0.35</v>
      </c>
      <c r="AL69" s="16">
        <v>0.02</v>
      </c>
    </row>
    <row r="70" spans="1:38" x14ac:dyDescent="0.25">
      <c r="AI70" s="13"/>
      <c r="AJ70" s="18" t="s">
        <v>28</v>
      </c>
      <c r="AK70" s="16">
        <v>0.03</v>
      </c>
      <c r="AL70" s="16">
        <v>0.01</v>
      </c>
    </row>
    <row r="71" spans="1:38" x14ac:dyDescent="0.25">
      <c r="AI71" s="13"/>
      <c r="AJ71" s="18" t="s">
        <v>29</v>
      </c>
      <c r="AK71" s="16">
        <v>0.12</v>
      </c>
      <c r="AL71" s="16">
        <v>0.02</v>
      </c>
    </row>
    <row r="72" spans="1:38" x14ac:dyDescent="0.25">
      <c r="A72" s="3" t="s">
        <v>7</v>
      </c>
      <c r="B72" t="s">
        <v>0</v>
      </c>
      <c r="C72" s="3" t="s">
        <v>1</v>
      </c>
      <c r="D72" s="3" t="s">
        <v>2</v>
      </c>
      <c r="E72" s="3" t="s">
        <v>24</v>
      </c>
      <c r="G72" s="3" t="s">
        <v>7</v>
      </c>
      <c r="H72" s="3" t="s">
        <v>0</v>
      </c>
      <c r="I72" s="3" t="s">
        <v>1</v>
      </c>
      <c r="J72" s="3" t="s">
        <v>2</v>
      </c>
      <c r="K72" s="3"/>
      <c r="M72" s="7" t="s">
        <v>0</v>
      </c>
      <c r="N72" t="s">
        <v>38</v>
      </c>
      <c r="O72" s="7" t="s">
        <v>1</v>
      </c>
      <c r="P72" s="7" t="s">
        <v>2</v>
      </c>
      <c r="S72" s="7" t="s">
        <v>0</v>
      </c>
      <c r="T72" t="s">
        <v>38</v>
      </c>
      <c r="U72" s="7" t="s">
        <v>5</v>
      </c>
      <c r="V72" s="7" t="s">
        <v>6</v>
      </c>
      <c r="X72">
        <v>1</v>
      </c>
      <c r="Y72">
        <v>1</v>
      </c>
      <c r="Z72">
        <v>0.96792821606254498</v>
      </c>
      <c r="AA72">
        <v>0.94369225302061099</v>
      </c>
      <c r="AB72">
        <v>0.89905828002843002</v>
      </c>
      <c r="AI72" s="13"/>
      <c r="AJ72" s="18" t="s">
        <v>30</v>
      </c>
      <c r="AK72" s="16">
        <v>0.39</v>
      </c>
      <c r="AL72" s="16">
        <v>0.01</v>
      </c>
    </row>
    <row r="73" spans="1:38" x14ac:dyDescent="0.25">
      <c r="A73" s="13" t="s">
        <v>15</v>
      </c>
      <c r="B73" s="8">
        <v>2</v>
      </c>
      <c r="C73" s="9">
        <v>0.99047073979607503</v>
      </c>
      <c r="D73" s="9">
        <v>0.60896882139673902</v>
      </c>
      <c r="E73" s="9">
        <f>C73-D73</f>
        <v>0.381501918399336</v>
      </c>
      <c r="G73" s="13" t="s">
        <v>29</v>
      </c>
      <c r="H73" s="3">
        <v>4827</v>
      </c>
      <c r="I73" s="9">
        <v>1</v>
      </c>
      <c r="J73" s="9">
        <v>0.241302649119533</v>
      </c>
      <c r="K73" s="10">
        <f>I73-J73</f>
        <v>0.75869735088046697</v>
      </c>
      <c r="M73" s="13">
        <v>2</v>
      </c>
      <c r="N73" s="20" t="s">
        <v>37</v>
      </c>
      <c r="O73" s="16">
        <v>0.98344267416432396</v>
      </c>
      <c r="P73" s="16">
        <v>0.965790127488515</v>
      </c>
      <c r="Q73" s="15"/>
      <c r="R73" s="15"/>
      <c r="S73" s="13">
        <v>2</v>
      </c>
      <c r="T73" s="20" t="s">
        <v>22</v>
      </c>
      <c r="U73" s="9">
        <v>0.27179783950617298</v>
      </c>
      <c r="V73" s="16">
        <v>0</v>
      </c>
      <c r="W73" s="15"/>
      <c r="X73" s="15">
        <v>0.76943220708313598</v>
      </c>
      <c r="Y73" s="15">
        <v>0.60027509871163098</v>
      </c>
      <c r="Z73" s="15">
        <v>0.51684435068142498</v>
      </c>
      <c r="AA73" s="15">
        <v>0.47498527437188398</v>
      </c>
      <c r="AB73" s="15">
        <v>0.42725891819738598</v>
      </c>
    </row>
    <row r="74" spans="1:38" x14ac:dyDescent="0.25">
      <c r="A74" s="13"/>
      <c r="B74" s="3">
        <v>153</v>
      </c>
      <c r="C74" s="9">
        <v>0.60311148150286398</v>
      </c>
      <c r="D74" s="9">
        <v>0.206331693313131</v>
      </c>
      <c r="E74" s="9">
        <f t="shared" ref="E74:E87" si="0">C74-D74</f>
        <v>0.39677978818973297</v>
      </c>
      <c r="G74" s="13"/>
      <c r="H74" s="3">
        <v>40517</v>
      </c>
      <c r="I74" s="9">
        <v>1</v>
      </c>
      <c r="J74" s="9">
        <v>7.3177883987877002E-2</v>
      </c>
      <c r="K74" s="10">
        <f t="shared" ref="K74:K87" si="1">I74-J74</f>
        <v>0.92682211601212305</v>
      </c>
      <c r="M74" s="13"/>
      <c r="N74" s="21" t="s">
        <v>29</v>
      </c>
      <c r="O74" s="9">
        <v>0.99047073979607503</v>
      </c>
      <c r="P74" s="9">
        <v>0.60896882139673902</v>
      </c>
      <c r="Q74" s="7"/>
      <c r="R74" s="7"/>
      <c r="S74" s="13"/>
      <c r="T74" s="21" t="s">
        <v>25</v>
      </c>
      <c r="U74" s="16">
        <v>0.107976973684211</v>
      </c>
      <c r="V74" s="16">
        <v>0</v>
      </c>
      <c r="W74" s="7"/>
      <c r="X74" s="8">
        <v>0.99754536687998596</v>
      </c>
      <c r="Y74" s="7">
        <v>0.99059958310199403</v>
      </c>
      <c r="Z74" s="7">
        <v>0.97141044827881895</v>
      </c>
      <c r="AA74" s="7">
        <v>0.91425887275694395</v>
      </c>
      <c r="AB74" s="7">
        <v>0.86551803494908597</v>
      </c>
    </row>
    <row r="75" spans="1:38" x14ac:dyDescent="0.25">
      <c r="A75" s="13"/>
      <c r="B75" s="3">
        <v>304</v>
      </c>
      <c r="C75" s="9">
        <v>0.49552272546854598</v>
      </c>
      <c r="D75" s="9">
        <v>0.14481893193845299</v>
      </c>
      <c r="E75" s="9">
        <f t="shared" si="0"/>
        <v>0.35070379353009296</v>
      </c>
      <c r="G75" s="13"/>
      <c r="H75" s="3">
        <v>76207</v>
      </c>
      <c r="I75" s="9">
        <v>0.96792821606254498</v>
      </c>
      <c r="J75" s="9">
        <v>4.4506237720008002E-2</v>
      </c>
      <c r="K75" s="10">
        <f t="shared" si="1"/>
        <v>0.92342197834253703</v>
      </c>
      <c r="M75" s="13"/>
      <c r="N75" s="22" t="s">
        <v>30</v>
      </c>
      <c r="O75" s="9">
        <v>0.99587610192005804</v>
      </c>
      <c r="P75" s="9">
        <v>9.2456401529360896E-2</v>
      </c>
      <c r="Q75" s="9"/>
      <c r="R75" s="9"/>
      <c r="S75" s="13"/>
      <c r="T75" s="22" t="s">
        <v>26</v>
      </c>
      <c r="U75" s="9">
        <v>0.12623355263157901</v>
      </c>
      <c r="V75" s="16">
        <v>0</v>
      </c>
      <c r="W75" s="9"/>
      <c r="X75" s="9"/>
      <c r="Y75" s="9"/>
      <c r="Z75" s="9"/>
      <c r="AA75" s="9"/>
      <c r="AB75" s="9"/>
    </row>
    <row r="76" spans="1:38" x14ac:dyDescent="0.25">
      <c r="A76" s="13"/>
      <c r="B76" s="3">
        <v>455</v>
      </c>
      <c r="C76" s="9">
        <v>0.44587686598651499</v>
      </c>
      <c r="D76" s="9">
        <v>0.11893680656033399</v>
      </c>
      <c r="E76" s="9">
        <f t="shared" si="0"/>
        <v>0.32694005942618098</v>
      </c>
      <c r="G76" s="13"/>
      <c r="H76" s="3">
        <v>111897</v>
      </c>
      <c r="I76" s="9">
        <v>0.94369225302061099</v>
      </c>
      <c r="J76" s="9">
        <v>3.2688749456921497E-2</v>
      </c>
      <c r="K76" s="10">
        <f t="shared" si="1"/>
        <v>0.91100350356368953</v>
      </c>
      <c r="M76" s="13">
        <v>153</v>
      </c>
      <c r="N76" s="20" t="s">
        <v>37</v>
      </c>
      <c r="O76" s="9">
        <v>0.96824764582496603</v>
      </c>
      <c r="P76" s="9">
        <v>0.57197807391527999</v>
      </c>
      <c r="Q76" s="9"/>
      <c r="R76" s="9"/>
      <c r="S76" s="13">
        <v>153</v>
      </c>
      <c r="T76" s="20" t="s">
        <v>22</v>
      </c>
      <c r="U76" s="9">
        <v>0.641010802469136</v>
      </c>
      <c r="V76" s="16">
        <v>0</v>
      </c>
      <c r="W76" s="9"/>
      <c r="X76" s="9"/>
      <c r="Y76" s="9"/>
      <c r="Z76" s="9"/>
      <c r="AA76" s="9"/>
      <c r="AB76" s="9"/>
    </row>
    <row r="77" spans="1:38" x14ac:dyDescent="0.25">
      <c r="A77" s="13"/>
      <c r="B77" s="3">
        <v>606</v>
      </c>
      <c r="C77" s="9">
        <v>0.37522907356756702</v>
      </c>
      <c r="D77" s="9">
        <v>9.9468854987030703E-2</v>
      </c>
      <c r="E77" s="9">
        <f t="shared" si="0"/>
        <v>0.27576021858053634</v>
      </c>
      <c r="G77" s="13"/>
      <c r="H77" s="3">
        <v>147587</v>
      </c>
      <c r="I77" s="9">
        <v>0.89905828002843002</v>
      </c>
      <c r="J77" s="9">
        <v>3.02055388852801E-2</v>
      </c>
      <c r="K77" s="10">
        <f t="shared" si="1"/>
        <v>0.86885274114314992</v>
      </c>
      <c r="M77" s="13"/>
      <c r="N77" s="21" t="s">
        <v>29</v>
      </c>
      <c r="O77" s="9">
        <v>0.60311148150286398</v>
      </c>
      <c r="P77" s="9">
        <v>0.206331693313131</v>
      </c>
      <c r="Q77" s="9"/>
      <c r="R77" s="9"/>
      <c r="S77" s="13"/>
      <c r="T77" s="21" t="s">
        <v>25</v>
      </c>
      <c r="U77" s="16">
        <v>0.72816611842105305</v>
      </c>
      <c r="V77" s="16">
        <v>0</v>
      </c>
      <c r="W77" s="9"/>
      <c r="X77" s="9"/>
      <c r="Y77" s="9"/>
      <c r="Z77" s="9"/>
      <c r="AA77" s="9"/>
      <c r="AB77" s="9"/>
    </row>
    <row r="78" spans="1:38" x14ac:dyDescent="0.25">
      <c r="A78" s="13" t="s">
        <v>16</v>
      </c>
      <c r="B78" s="8">
        <v>2</v>
      </c>
      <c r="C78" s="9">
        <v>0.99</v>
      </c>
      <c r="D78" s="9">
        <v>9.2456401529360896E-2</v>
      </c>
      <c r="E78" s="9">
        <f t="shared" si="0"/>
        <v>0.89754359847063914</v>
      </c>
      <c r="G78" s="13" t="s">
        <v>30</v>
      </c>
      <c r="H78" s="3">
        <v>4827</v>
      </c>
      <c r="I78" s="9">
        <v>1</v>
      </c>
      <c r="J78" s="9">
        <v>0.241302649119533</v>
      </c>
      <c r="K78" s="10">
        <f t="shared" si="1"/>
        <v>0.75869735088046697</v>
      </c>
      <c r="M78" s="13"/>
      <c r="N78" s="22" t="s">
        <v>30</v>
      </c>
      <c r="O78" s="9">
        <v>0.86828017561695603</v>
      </c>
      <c r="P78" s="9">
        <v>4.0726651114804502E-2</v>
      </c>
      <c r="S78" s="13"/>
      <c r="T78" s="22" t="s">
        <v>26</v>
      </c>
      <c r="U78" s="9">
        <v>0.58557771381579005</v>
      </c>
      <c r="V78" s="16">
        <v>0</v>
      </c>
    </row>
    <row r="79" spans="1:38" x14ac:dyDescent="0.25">
      <c r="A79" s="13"/>
      <c r="B79" s="3">
        <v>153</v>
      </c>
      <c r="C79" s="9">
        <v>0.86828017561695603</v>
      </c>
      <c r="D79" s="9">
        <v>4.0726651114804502E-2</v>
      </c>
      <c r="E79" s="9">
        <f t="shared" si="0"/>
        <v>0.82755352450215147</v>
      </c>
      <c r="G79" s="13"/>
      <c r="H79" s="3">
        <v>40517</v>
      </c>
      <c r="I79" s="9">
        <v>1</v>
      </c>
      <c r="J79" s="9">
        <v>7.3177883987877002E-2</v>
      </c>
      <c r="K79" s="10">
        <f t="shared" si="1"/>
        <v>0.92682211601212305</v>
      </c>
      <c r="M79" s="23">
        <v>304</v>
      </c>
      <c r="N79" s="20" t="s">
        <v>37</v>
      </c>
      <c r="O79" s="9">
        <v>0.85321774445485798</v>
      </c>
      <c r="P79" s="9">
        <v>0.39513711385897499</v>
      </c>
      <c r="S79" s="23">
        <v>304</v>
      </c>
      <c r="T79" s="20" t="s">
        <v>22</v>
      </c>
      <c r="U79" s="9">
        <v>0.74238040123456805</v>
      </c>
      <c r="V79" s="16">
        <v>0</v>
      </c>
    </row>
    <row r="80" spans="1:38" x14ac:dyDescent="0.25">
      <c r="A80" s="13"/>
      <c r="B80" s="3">
        <v>304</v>
      </c>
      <c r="C80" s="9">
        <v>0.68095861708499095</v>
      </c>
      <c r="D80" s="9">
        <v>2.76894585494094E-2</v>
      </c>
      <c r="E80" s="9">
        <f t="shared" si="0"/>
        <v>0.65326915853558154</v>
      </c>
      <c r="G80" s="13"/>
      <c r="H80" s="3">
        <v>76207</v>
      </c>
      <c r="I80" s="9">
        <v>0.96792821606254498</v>
      </c>
      <c r="J80" s="9">
        <v>4.4506237720008002E-2</v>
      </c>
      <c r="K80" s="10">
        <f t="shared" si="1"/>
        <v>0.92342197834253703</v>
      </c>
      <c r="M80" s="23"/>
      <c r="N80" s="21" t="s">
        <v>29</v>
      </c>
      <c r="O80" s="9">
        <v>0.49552272546854598</v>
      </c>
      <c r="P80" s="9">
        <v>0.14481893193845299</v>
      </c>
      <c r="S80" s="23"/>
      <c r="T80" s="21" t="s">
        <v>25</v>
      </c>
      <c r="U80" s="16">
        <v>0.82364309210526299</v>
      </c>
      <c r="V80" s="16">
        <v>0</v>
      </c>
    </row>
    <row r="81" spans="1:30" x14ac:dyDescent="0.25">
      <c r="A81" s="13"/>
      <c r="B81" s="3">
        <v>455</v>
      </c>
      <c r="C81" s="9">
        <v>0.456151798176685</v>
      </c>
      <c r="D81" s="9">
        <v>1.74477054340989E-2</v>
      </c>
      <c r="E81" s="9">
        <f t="shared" si="0"/>
        <v>0.43870409274258609</v>
      </c>
      <c r="G81" s="13"/>
      <c r="H81" s="3">
        <v>111897</v>
      </c>
      <c r="I81" s="9">
        <v>0.94369225302061099</v>
      </c>
      <c r="J81" s="9">
        <v>3.2688749456921497E-2</v>
      </c>
      <c r="K81" s="10">
        <f t="shared" si="1"/>
        <v>0.91100350356368953</v>
      </c>
      <c r="M81" s="23"/>
      <c r="N81" s="22" t="s">
        <v>30</v>
      </c>
      <c r="O81" s="9">
        <v>0.68095861708499095</v>
      </c>
      <c r="P81" s="9">
        <v>2.76894585494094E-2</v>
      </c>
      <c r="S81" s="23"/>
      <c r="T81" s="22" t="s">
        <v>26</v>
      </c>
      <c r="U81" s="9">
        <v>0.78351151315789502</v>
      </c>
      <c r="V81" s="16">
        <v>0</v>
      </c>
    </row>
    <row r="82" spans="1:30" x14ac:dyDescent="0.25">
      <c r="A82" s="13"/>
      <c r="B82" s="3">
        <v>606</v>
      </c>
      <c r="C82" s="9">
        <v>0.32290309525280397</v>
      </c>
      <c r="D82" s="9">
        <v>1.39183554567394E-2</v>
      </c>
      <c r="E82" s="9">
        <f t="shared" si="0"/>
        <v>0.30898473979606456</v>
      </c>
      <c r="G82" s="13"/>
      <c r="H82" s="3">
        <v>147587</v>
      </c>
      <c r="I82" s="9">
        <v>0.89905828002843002</v>
      </c>
      <c r="J82" s="9">
        <v>3.02055388852801E-2</v>
      </c>
      <c r="K82" s="10">
        <f t="shared" si="1"/>
        <v>0.86885274114314992</v>
      </c>
      <c r="M82" s="19">
        <v>455</v>
      </c>
      <c r="N82" s="20" t="s">
        <v>37</v>
      </c>
      <c r="O82" s="9">
        <v>0.46275494265185002</v>
      </c>
      <c r="P82" s="9">
        <v>0.286844956945281</v>
      </c>
      <c r="S82" s="19">
        <v>455</v>
      </c>
      <c r="T82" s="20" t="s">
        <v>22</v>
      </c>
      <c r="U82" s="9">
        <v>0.79542824074074103</v>
      </c>
      <c r="V82" s="16">
        <v>0</v>
      </c>
    </row>
    <row r="83" spans="1:30" x14ac:dyDescent="0.25">
      <c r="A83" s="13" t="s">
        <v>20</v>
      </c>
      <c r="B83" s="8">
        <v>2</v>
      </c>
      <c r="C83" s="9">
        <v>0.98344267416432396</v>
      </c>
      <c r="D83" s="9">
        <v>0.965790127488515</v>
      </c>
      <c r="E83" s="9">
        <f t="shared" si="0"/>
        <v>1.7652546675808956E-2</v>
      </c>
      <c r="G83" s="13" t="s">
        <v>37</v>
      </c>
      <c r="H83" s="3">
        <v>4827</v>
      </c>
      <c r="I83" s="9">
        <v>1</v>
      </c>
      <c r="J83" s="9">
        <v>0.57272639230203204</v>
      </c>
      <c r="K83" s="10">
        <f t="shared" si="1"/>
        <v>0.42727360769796796</v>
      </c>
      <c r="M83" s="19"/>
      <c r="N83" s="21" t="s">
        <v>29</v>
      </c>
      <c r="O83" s="9">
        <v>0.44587686598651499</v>
      </c>
      <c r="P83" s="9">
        <v>0.11893680656033399</v>
      </c>
      <c r="S83" s="19"/>
      <c r="T83" s="21" t="s">
        <v>25</v>
      </c>
      <c r="U83" s="16">
        <v>0.86266447368421095</v>
      </c>
      <c r="V83" s="16">
        <v>0</v>
      </c>
    </row>
    <row r="84" spans="1:30" x14ac:dyDescent="0.25">
      <c r="A84" s="13"/>
      <c r="B84" s="3">
        <v>153</v>
      </c>
      <c r="C84" s="9">
        <v>0.96824764582496603</v>
      </c>
      <c r="D84" s="9">
        <v>0.57197807391527999</v>
      </c>
      <c r="E84" s="9">
        <f t="shared" si="0"/>
        <v>0.39626957190968604</v>
      </c>
      <c r="G84" s="13"/>
      <c r="H84" s="3">
        <v>40517</v>
      </c>
      <c r="I84" s="9">
        <v>1</v>
      </c>
      <c r="J84" s="9">
        <v>0.217935070401613</v>
      </c>
      <c r="K84" s="10">
        <f t="shared" si="1"/>
        <v>0.78206492959838703</v>
      </c>
      <c r="M84" s="19"/>
      <c r="N84" s="22" t="s">
        <v>30</v>
      </c>
      <c r="O84" s="9">
        <v>0.456151798176685</v>
      </c>
      <c r="P84" s="9">
        <v>1.74477054340989E-2</v>
      </c>
      <c r="S84" s="19"/>
      <c r="T84" s="22" t="s">
        <v>26</v>
      </c>
      <c r="U84" s="9">
        <v>0.90959087171052599</v>
      </c>
      <c r="V84" s="16">
        <v>0</v>
      </c>
    </row>
    <row r="85" spans="1:30" x14ac:dyDescent="0.25">
      <c r="A85" s="13"/>
      <c r="B85" s="3">
        <v>304</v>
      </c>
      <c r="C85" s="9">
        <v>0.85321774445485798</v>
      </c>
      <c r="D85" s="9">
        <v>0.39513711385897499</v>
      </c>
      <c r="E85" s="9">
        <f t="shared" si="0"/>
        <v>0.458080630595883</v>
      </c>
      <c r="G85" s="13"/>
      <c r="H85" s="3">
        <v>76207</v>
      </c>
      <c r="I85" s="9">
        <v>0.96792821606254498</v>
      </c>
      <c r="J85" s="9">
        <v>0.137635717333739</v>
      </c>
      <c r="K85" s="10">
        <f t="shared" si="1"/>
        <v>0.83029249872880595</v>
      </c>
      <c r="M85" s="19">
        <v>606</v>
      </c>
      <c r="N85" s="20" t="s">
        <v>37</v>
      </c>
      <c r="O85" s="9">
        <v>0.18056410943008899</v>
      </c>
      <c r="P85" s="9">
        <v>0.22558605466864001</v>
      </c>
      <c r="S85" s="19">
        <v>606</v>
      </c>
      <c r="T85" s="20" t="s">
        <v>22</v>
      </c>
      <c r="U85" s="9">
        <v>0.879292052469136</v>
      </c>
      <c r="V85" s="16">
        <v>0</v>
      </c>
    </row>
    <row r="86" spans="1:30" x14ac:dyDescent="0.25">
      <c r="A86" s="13"/>
      <c r="B86" s="3">
        <v>455</v>
      </c>
      <c r="C86" s="9">
        <v>0.46275494265185002</v>
      </c>
      <c r="D86" s="9">
        <v>0.286844956945281</v>
      </c>
      <c r="E86" s="9">
        <f t="shared" si="0"/>
        <v>0.17590998570656902</v>
      </c>
      <c r="G86" s="13"/>
      <c r="H86" s="3">
        <v>111897</v>
      </c>
      <c r="I86" s="9">
        <v>0.94369225302061099</v>
      </c>
      <c r="J86" s="9">
        <v>9.5372166638319905E-2</v>
      </c>
      <c r="K86" s="10">
        <f t="shared" si="1"/>
        <v>0.84832008638229106</v>
      </c>
      <c r="M86" s="19"/>
      <c r="N86" s="21" t="s">
        <v>29</v>
      </c>
      <c r="O86" s="9">
        <v>0.37522907356756702</v>
      </c>
      <c r="P86" s="9">
        <v>9.9468854987030703E-2</v>
      </c>
      <c r="S86" s="19"/>
      <c r="T86" s="21" t="s">
        <v>25</v>
      </c>
      <c r="U86" s="16">
        <v>0.89210526315789496</v>
      </c>
      <c r="V86" s="16">
        <v>0</v>
      </c>
    </row>
    <row r="87" spans="1:30" x14ac:dyDescent="0.25">
      <c r="A87" s="13"/>
      <c r="B87" s="3">
        <v>606</v>
      </c>
      <c r="C87" s="9">
        <v>0.18056410943008899</v>
      </c>
      <c r="D87" s="9">
        <v>0.22558605466864001</v>
      </c>
      <c r="E87" s="9">
        <f t="shared" si="0"/>
        <v>-4.502194523855102E-2</v>
      </c>
      <c r="G87" s="13"/>
      <c r="H87" s="3">
        <v>147587</v>
      </c>
      <c r="I87" s="9">
        <v>0.89905828002843002</v>
      </c>
      <c r="J87" s="9">
        <v>7.1081250633927298E-2</v>
      </c>
      <c r="K87" s="10">
        <f t="shared" si="1"/>
        <v>0.82797702939450268</v>
      </c>
      <c r="M87" s="19"/>
      <c r="N87" s="22" t="s">
        <v>30</v>
      </c>
      <c r="O87" s="9">
        <v>0.32290309525280397</v>
      </c>
      <c r="P87" s="9">
        <v>1.39183554567394E-2</v>
      </c>
      <c r="S87" s="19"/>
      <c r="T87" s="22" t="s">
        <v>26</v>
      </c>
      <c r="U87" s="9">
        <v>0.95060649671052599</v>
      </c>
      <c r="V87" s="16">
        <v>0</v>
      </c>
    </row>
    <row r="89" spans="1:30" x14ac:dyDescent="0.25">
      <c r="A89" s="3" t="s">
        <v>7</v>
      </c>
      <c r="B89" s="3" t="s">
        <v>0</v>
      </c>
      <c r="C89" s="3" t="s">
        <v>5</v>
      </c>
      <c r="D89" s="3" t="s">
        <v>6</v>
      </c>
      <c r="G89" s="3" t="s">
        <v>7</v>
      </c>
      <c r="H89" s="3" t="s">
        <v>0</v>
      </c>
      <c r="I89" s="3" t="s">
        <v>5</v>
      </c>
      <c r="J89" s="3" t="s">
        <v>6</v>
      </c>
    </row>
    <row r="90" spans="1:30" x14ac:dyDescent="0.25">
      <c r="A90" s="13" t="s">
        <v>21</v>
      </c>
      <c r="B90" s="8">
        <v>2</v>
      </c>
      <c r="C90" s="9">
        <v>4.14234203296703E-2</v>
      </c>
      <c r="D90" s="9">
        <v>0</v>
      </c>
      <c r="G90" s="13" t="s">
        <v>21</v>
      </c>
      <c r="H90" s="3">
        <v>4827</v>
      </c>
      <c r="I90" s="9">
        <v>0.84022797131147497</v>
      </c>
      <c r="J90" s="9">
        <v>0</v>
      </c>
      <c r="K90" s="5"/>
      <c r="L90" s="5"/>
      <c r="M90" s="7" t="s">
        <v>0</v>
      </c>
      <c r="N90" t="s">
        <v>38</v>
      </c>
      <c r="O90" s="7" t="s">
        <v>1</v>
      </c>
      <c r="P90" s="7" t="s">
        <v>2</v>
      </c>
      <c r="Q90" s="5"/>
      <c r="R90" s="5"/>
      <c r="S90" s="7" t="s">
        <v>0</v>
      </c>
      <c r="T90" t="s">
        <v>38</v>
      </c>
      <c r="U90" s="7" t="s">
        <v>5</v>
      </c>
      <c r="V90" s="7" t="s">
        <v>6</v>
      </c>
      <c r="Z90">
        <v>0.84022797131147497</v>
      </c>
      <c r="AA90">
        <v>0.93762807377049195</v>
      </c>
      <c r="AB90">
        <v>0.94953893442623005</v>
      </c>
      <c r="AC90">
        <v>0.95511014344262302</v>
      </c>
      <c r="AD90">
        <v>0.95818391393442603</v>
      </c>
    </row>
    <row r="91" spans="1:30" x14ac:dyDescent="0.25">
      <c r="A91" s="13"/>
      <c r="B91" s="3">
        <v>153</v>
      </c>
      <c r="C91" s="9">
        <v>0.56026785714285698</v>
      </c>
      <c r="D91" s="9">
        <v>0</v>
      </c>
      <c r="G91" s="13"/>
      <c r="H91" s="3">
        <v>40517</v>
      </c>
      <c r="I91" s="9">
        <v>0.93762807377049195</v>
      </c>
      <c r="J91" s="9">
        <v>0</v>
      </c>
      <c r="K91" s="5"/>
      <c r="L91" s="5"/>
      <c r="M91" s="13">
        <v>4827</v>
      </c>
      <c r="N91" s="20" t="s">
        <v>37</v>
      </c>
      <c r="O91" s="9">
        <v>1</v>
      </c>
      <c r="P91" s="9">
        <v>0.57272639230203204</v>
      </c>
      <c r="Q91" s="5"/>
      <c r="R91" s="5"/>
      <c r="S91" s="13">
        <v>4827</v>
      </c>
      <c r="T91" s="20" t="s">
        <v>21</v>
      </c>
      <c r="U91" s="5">
        <v>0.84022797131147497</v>
      </c>
      <c r="V91" s="9">
        <v>0</v>
      </c>
      <c r="Z91">
        <v>0.78707107843137303</v>
      </c>
      <c r="AA91">
        <v>0.87270220588235303</v>
      </c>
      <c r="AB91">
        <v>0.88327205882352899</v>
      </c>
      <c r="AC91">
        <v>0.89077818627451</v>
      </c>
      <c r="AD91">
        <v>0.89568014705882404</v>
      </c>
    </row>
    <row r="92" spans="1:30" x14ac:dyDescent="0.25">
      <c r="A92" s="13"/>
      <c r="B92" s="3">
        <v>304</v>
      </c>
      <c r="C92" s="9">
        <v>0.65904017857142905</v>
      </c>
      <c r="D92" s="9">
        <v>0</v>
      </c>
      <c r="G92" s="13"/>
      <c r="H92" s="3">
        <v>76207</v>
      </c>
      <c r="I92" s="9">
        <v>0.94953893442623005</v>
      </c>
      <c r="J92" s="9">
        <v>0</v>
      </c>
      <c r="K92" s="5"/>
      <c r="L92" s="5"/>
      <c r="M92" s="13"/>
      <c r="N92" s="21" t="s">
        <v>29</v>
      </c>
      <c r="O92" s="16">
        <v>0.76943220708313598</v>
      </c>
      <c r="P92" s="9">
        <v>0.241302649119533</v>
      </c>
      <c r="Q92" s="5"/>
      <c r="R92" s="5"/>
      <c r="S92" s="13"/>
      <c r="T92" s="21" t="s">
        <v>22</v>
      </c>
      <c r="U92" s="5">
        <v>0.78707107843137303</v>
      </c>
      <c r="V92" s="9">
        <v>0</v>
      </c>
      <c r="Z92">
        <v>0.67061705508474601</v>
      </c>
      <c r="AA92">
        <v>0.75648834745762705</v>
      </c>
      <c r="AB92">
        <v>0.77946239406779705</v>
      </c>
      <c r="AC92">
        <v>0.79502118644067798</v>
      </c>
      <c r="AD92">
        <v>0.80819650423728795</v>
      </c>
    </row>
    <row r="93" spans="1:30" x14ac:dyDescent="0.25">
      <c r="A93" s="13"/>
      <c r="B93" s="3">
        <v>455</v>
      </c>
      <c r="C93" s="9">
        <v>0.72226991758241799</v>
      </c>
      <c r="D93" s="9">
        <v>0</v>
      </c>
      <c r="G93" s="13"/>
      <c r="H93" s="3">
        <v>111897</v>
      </c>
      <c r="I93" s="9">
        <v>0.95511014344262302</v>
      </c>
      <c r="J93" s="9">
        <v>0</v>
      </c>
      <c r="K93" s="5"/>
      <c r="L93" s="5"/>
      <c r="M93" s="13"/>
      <c r="N93" s="22" t="s">
        <v>30</v>
      </c>
      <c r="O93" s="9">
        <v>0.99754536687998596</v>
      </c>
      <c r="P93" s="9">
        <v>6.3272384841527807E-2</v>
      </c>
      <c r="S93" s="13"/>
      <c r="T93" s="22" t="s">
        <v>23</v>
      </c>
      <c r="U93" s="5">
        <v>0.67061705508474601</v>
      </c>
      <c r="V93" s="9">
        <v>0</v>
      </c>
    </row>
    <row r="94" spans="1:30" x14ac:dyDescent="0.25">
      <c r="A94" s="13"/>
      <c r="B94" s="3">
        <v>606</v>
      </c>
      <c r="C94" s="9">
        <v>0.76412259615384603</v>
      </c>
      <c r="D94" s="9">
        <v>0</v>
      </c>
      <c r="G94" s="13"/>
      <c r="H94" s="3">
        <v>147587</v>
      </c>
      <c r="I94" s="9">
        <v>0.95818391393442603</v>
      </c>
      <c r="J94" s="9">
        <v>0</v>
      </c>
      <c r="K94" s="5"/>
      <c r="L94" s="5"/>
      <c r="M94" s="13">
        <v>40517</v>
      </c>
      <c r="N94" s="20" t="s">
        <v>37</v>
      </c>
      <c r="O94" s="9">
        <v>1</v>
      </c>
      <c r="P94" s="9">
        <v>0.217935070401613</v>
      </c>
      <c r="S94" s="13">
        <v>40517</v>
      </c>
      <c r="T94" s="20" t="s">
        <v>21</v>
      </c>
      <c r="U94" s="5">
        <v>0.93762807377049195</v>
      </c>
      <c r="V94" s="9">
        <v>0</v>
      </c>
    </row>
    <row r="95" spans="1:30" x14ac:dyDescent="0.25">
      <c r="A95" s="13" t="s">
        <v>22</v>
      </c>
      <c r="B95" s="8">
        <v>2</v>
      </c>
      <c r="C95" s="9">
        <v>0.27179783950617298</v>
      </c>
      <c r="D95" s="9">
        <v>0</v>
      </c>
      <c r="G95" s="13" t="s">
        <v>22</v>
      </c>
      <c r="H95" s="3">
        <v>4827</v>
      </c>
      <c r="I95" s="9">
        <v>0.78707107843137303</v>
      </c>
      <c r="J95" s="9">
        <v>0</v>
      </c>
      <c r="M95" s="13"/>
      <c r="N95" s="21" t="s">
        <v>29</v>
      </c>
      <c r="O95" s="16">
        <v>0.60027509871163098</v>
      </c>
      <c r="P95" s="9">
        <v>7.3177883987877002E-2</v>
      </c>
      <c r="Q95" s="5"/>
      <c r="R95" s="5"/>
      <c r="S95" s="13"/>
      <c r="T95" s="21" t="s">
        <v>22</v>
      </c>
      <c r="U95" s="5">
        <v>0.87270220588235303</v>
      </c>
      <c r="V95" s="9">
        <v>0</v>
      </c>
    </row>
    <row r="96" spans="1:30" x14ac:dyDescent="0.25">
      <c r="A96" s="13"/>
      <c r="B96" s="3">
        <v>153</v>
      </c>
      <c r="C96" s="9">
        <v>0.641010802469136</v>
      </c>
      <c r="D96" s="9">
        <v>0</v>
      </c>
      <c r="G96" s="13"/>
      <c r="H96" s="3">
        <v>40517</v>
      </c>
      <c r="I96" s="9">
        <v>0.87270220588235303</v>
      </c>
      <c r="J96" s="9">
        <v>0</v>
      </c>
      <c r="M96" s="13"/>
      <c r="N96" s="22" t="s">
        <v>30</v>
      </c>
      <c r="O96" s="9">
        <v>0.99059958310199403</v>
      </c>
      <c r="P96" s="9">
        <v>4.4309339321866398E-2</v>
      </c>
      <c r="Q96" s="11"/>
      <c r="R96" s="12"/>
      <c r="S96" s="13"/>
      <c r="T96" s="22" t="s">
        <v>23</v>
      </c>
      <c r="U96" s="5">
        <v>0.75648834745762705</v>
      </c>
      <c r="V96" s="9">
        <v>0</v>
      </c>
    </row>
    <row r="97" spans="1:29" x14ac:dyDescent="0.25">
      <c r="A97" s="13"/>
      <c r="B97" s="3">
        <v>304</v>
      </c>
      <c r="C97" s="9">
        <v>0.74238040123456805</v>
      </c>
      <c r="D97" s="9">
        <v>0</v>
      </c>
      <c r="G97" s="13"/>
      <c r="H97" s="3">
        <v>76207</v>
      </c>
      <c r="I97" s="9">
        <v>0.88327205882352899</v>
      </c>
      <c r="J97" s="9">
        <v>0</v>
      </c>
      <c r="M97" s="23">
        <v>76207</v>
      </c>
      <c r="N97" s="20" t="s">
        <v>37</v>
      </c>
      <c r="O97" s="9">
        <v>0.96792821606254498</v>
      </c>
      <c r="P97" s="9">
        <v>0.137635717333739</v>
      </c>
      <c r="S97" s="23">
        <v>76207</v>
      </c>
      <c r="T97" s="20" t="s">
        <v>21</v>
      </c>
      <c r="U97" s="5">
        <v>0.94953893442623005</v>
      </c>
      <c r="V97" s="9">
        <v>0</v>
      </c>
    </row>
    <row r="98" spans="1:29" x14ac:dyDescent="0.25">
      <c r="A98" s="13"/>
      <c r="B98" s="3">
        <v>455</v>
      </c>
      <c r="C98" s="9">
        <v>0.79542824074074103</v>
      </c>
      <c r="D98" s="9">
        <v>0</v>
      </c>
      <c r="G98" s="13"/>
      <c r="H98" s="3">
        <v>111897</v>
      </c>
      <c r="I98" s="9">
        <v>0.89077818627451</v>
      </c>
      <c r="J98" s="9">
        <v>0</v>
      </c>
      <c r="M98" s="23"/>
      <c r="N98" s="21" t="s">
        <v>29</v>
      </c>
      <c r="O98" s="16">
        <v>0.51684435068142498</v>
      </c>
      <c r="P98" s="9">
        <v>4.4506237720008002E-2</v>
      </c>
      <c r="S98" s="23"/>
      <c r="T98" s="21" t="s">
        <v>22</v>
      </c>
      <c r="U98" s="5">
        <v>0.88327205882352899</v>
      </c>
      <c r="V98" s="9">
        <v>0</v>
      </c>
    </row>
    <row r="99" spans="1:29" x14ac:dyDescent="0.25">
      <c r="A99" s="13"/>
      <c r="B99" s="3">
        <v>606</v>
      </c>
      <c r="C99" s="9">
        <v>0.879292052469136</v>
      </c>
      <c r="D99" s="9">
        <v>0</v>
      </c>
      <c r="G99" s="13"/>
      <c r="H99" s="3">
        <v>147587</v>
      </c>
      <c r="I99" s="9">
        <v>0.89568014705882404</v>
      </c>
      <c r="J99" s="9">
        <v>0</v>
      </c>
      <c r="M99" s="23"/>
      <c r="N99" s="22" t="s">
        <v>30</v>
      </c>
      <c r="O99" s="9">
        <v>0.97141044827881895</v>
      </c>
      <c r="P99" s="9">
        <v>3.8764123248714699E-2</v>
      </c>
      <c r="S99" s="23"/>
      <c r="T99" s="22" t="s">
        <v>23</v>
      </c>
      <c r="U99" s="5">
        <v>0.77946239406779705</v>
      </c>
      <c r="V99" s="9">
        <v>0</v>
      </c>
    </row>
    <row r="100" spans="1:29" x14ac:dyDescent="0.25">
      <c r="A100" s="13" t="s">
        <v>23</v>
      </c>
      <c r="B100" s="8">
        <v>2</v>
      </c>
      <c r="C100" s="9">
        <v>1.6107794943820201E-2</v>
      </c>
      <c r="D100" s="9">
        <v>0</v>
      </c>
      <c r="G100" s="13" t="s">
        <v>23</v>
      </c>
      <c r="H100" s="3">
        <v>4827</v>
      </c>
      <c r="I100" s="9">
        <v>0.67061705508474601</v>
      </c>
      <c r="J100" s="9">
        <v>0</v>
      </c>
      <c r="M100" s="19">
        <v>111897</v>
      </c>
      <c r="N100" s="20" t="s">
        <v>37</v>
      </c>
      <c r="O100" s="9">
        <v>0.94369225302061099</v>
      </c>
      <c r="P100" s="9">
        <v>9.5372166638319905E-2</v>
      </c>
      <c r="S100" s="19">
        <v>111897</v>
      </c>
      <c r="T100" s="20" t="s">
        <v>21</v>
      </c>
      <c r="U100" s="5">
        <v>0.95511014344262302</v>
      </c>
      <c r="V100" s="9">
        <v>0</v>
      </c>
    </row>
    <row r="101" spans="1:29" x14ac:dyDescent="0.25">
      <c r="A101" s="13"/>
      <c r="B101" s="3">
        <v>153</v>
      </c>
      <c r="C101" s="9">
        <v>0.487403441011236</v>
      </c>
      <c r="D101" s="9">
        <v>0</v>
      </c>
      <c r="G101" s="13"/>
      <c r="H101" s="3">
        <v>40517</v>
      </c>
      <c r="I101" s="9">
        <v>0.75648834745762705</v>
      </c>
      <c r="J101" s="9">
        <v>0</v>
      </c>
      <c r="M101" s="19"/>
      <c r="N101" s="21" t="s">
        <v>29</v>
      </c>
      <c r="O101" s="16">
        <v>0.47498527437188398</v>
      </c>
      <c r="P101" s="9">
        <v>3.2688749456921497E-2</v>
      </c>
      <c r="S101" s="19"/>
      <c r="T101" s="21" t="s">
        <v>22</v>
      </c>
      <c r="U101" s="5">
        <v>0.89077818627451</v>
      </c>
      <c r="V101" s="9">
        <v>0</v>
      </c>
    </row>
    <row r="102" spans="1:29" x14ac:dyDescent="0.25">
      <c r="A102" s="13"/>
      <c r="B102" s="3">
        <v>304</v>
      </c>
      <c r="C102" s="9">
        <v>0.62355161516853896</v>
      </c>
      <c r="D102" s="9">
        <v>0</v>
      </c>
      <c r="G102" s="13"/>
      <c r="H102" s="3">
        <v>76207</v>
      </c>
      <c r="I102" s="9">
        <v>0.77946239406779705</v>
      </c>
      <c r="J102" s="9">
        <v>0</v>
      </c>
      <c r="M102" s="19"/>
      <c r="N102" s="22" t="s">
        <v>30</v>
      </c>
      <c r="O102" s="9">
        <v>0.91425887275694395</v>
      </c>
      <c r="P102" s="9">
        <v>3.2943275644848002E-2</v>
      </c>
      <c r="S102" s="19"/>
      <c r="T102" s="22" t="s">
        <v>23</v>
      </c>
      <c r="U102" s="5">
        <v>0.79502118644067798</v>
      </c>
      <c r="V102" s="9">
        <v>0</v>
      </c>
    </row>
    <row r="103" spans="1:29" x14ac:dyDescent="0.25">
      <c r="A103" s="13"/>
      <c r="B103" s="3">
        <v>455</v>
      </c>
      <c r="C103" s="9">
        <v>0.71124473314606695</v>
      </c>
      <c r="D103" s="9">
        <v>0</v>
      </c>
      <c r="G103" s="13"/>
      <c r="H103" s="3">
        <v>111897</v>
      </c>
      <c r="I103" s="9">
        <v>0.79502118644067798</v>
      </c>
      <c r="J103" s="9">
        <v>0</v>
      </c>
      <c r="M103" s="19">
        <v>147587</v>
      </c>
      <c r="N103" s="20" t="s">
        <v>37</v>
      </c>
      <c r="O103" s="9">
        <v>0.89905828002843002</v>
      </c>
      <c r="P103" s="9">
        <v>7.1081250633927298E-2</v>
      </c>
      <c r="S103" s="19">
        <v>147587</v>
      </c>
      <c r="T103" s="20" t="s">
        <v>21</v>
      </c>
      <c r="U103" s="5">
        <v>0.95818391393442603</v>
      </c>
      <c r="V103" s="9">
        <v>0</v>
      </c>
    </row>
    <row r="104" spans="1:29" x14ac:dyDescent="0.25">
      <c r="A104" s="13"/>
      <c r="B104" s="3">
        <v>606</v>
      </c>
      <c r="C104" s="9">
        <v>0.75386235955056202</v>
      </c>
      <c r="D104" s="9">
        <v>0</v>
      </c>
      <c r="G104" s="13"/>
      <c r="H104" s="3">
        <v>147587</v>
      </c>
      <c r="I104" s="9">
        <v>0.80819650423728795</v>
      </c>
      <c r="J104" s="9">
        <v>0</v>
      </c>
      <c r="M104" s="19"/>
      <c r="N104" s="21" t="s">
        <v>29</v>
      </c>
      <c r="O104" s="16">
        <v>0.42725891819738598</v>
      </c>
      <c r="P104" s="9">
        <v>3.02055388852801E-2</v>
      </c>
      <c r="S104" s="19"/>
      <c r="T104" s="21" t="s">
        <v>22</v>
      </c>
      <c r="U104" s="5">
        <v>0.89568014705882404</v>
      </c>
      <c r="V104" s="9">
        <v>0</v>
      </c>
    </row>
    <row r="105" spans="1:29" x14ac:dyDescent="0.25">
      <c r="M105" s="19"/>
      <c r="N105" s="22" t="s">
        <v>30</v>
      </c>
      <c r="O105" s="9">
        <v>0.86551803494908597</v>
      </c>
      <c r="P105" s="9">
        <v>3.2000150195403698E-2</v>
      </c>
      <c r="S105" s="19"/>
      <c r="T105" s="22" t="s">
        <v>23</v>
      </c>
      <c r="U105" s="5">
        <v>0.80819650423728795</v>
      </c>
      <c r="V105" s="9">
        <v>0</v>
      </c>
    </row>
    <row r="107" spans="1:29" x14ac:dyDescent="0.25">
      <c r="A107" t="s">
        <v>7</v>
      </c>
      <c r="B107" t="s">
        <v>0</v>
      </c>
      <c r="C107" t="s">
        <v>1</v>
      </c>
      <c r="D107" t="s">
        <v>2</v>
      </c>
    </row>
    <row r="108" spans="1:29" x14ac:dyDescent="0.25">
      <c r="A108" s="13" t="s">
        <v>14</v>
      </c>
      <c r="B108">
        <v>26309</v>
      </c>
      <c r="C108" s="5">
        <v>0.99193548387096797</v>
      </c>
      <c r="D108" s="5">
        <v>0.28820005437137702</v>
      </c>
    </row>
    <row r="109" spans="1:29" x14ac:dyDescent="0.25">
      <c r="A109" s="13"/>
      <c r="B109">
        <v>3887600</v>
      </c>
      <c r="C109" s="5">
        <v>6.4516129032258099E-3</v>
      </c>
      <c r="D109" s="5">
        <v>6.5766274503095603E-3</v>
      </c>
      <c r="M109" s="7" t="s">
        <v>0</v>
      </c>
      <c r="N109" t="s">
        <v>38</v>
      </c>
      <c r="O109" s="7" t="s">
        <v>1</v>
      </c>
      <c r="P109" s="7" t="s">
        <v>2</v>
      </c>
      <c r="S109" s="7" t="s">
        <v>0</v>
      </c>
      <c r="T109" t="s">
        <v>38</v>
      </c>
      <c r="U109" s="7" t="s">
        <v>5</v>
      </c>
      <c r="V109" s="7" t="s">
        <v>6</v>
      </c>
      <c r="Y109">
        <v>0.98885758196721296</v>
      </c>
      <c r="Z109">
        <v>0.99993596311475397</v>
      </c>
      <c r="AA109">
        <v>1</v>
      </c>
      <c r="AB109">
        <v>1</v>
      </c>
      <c r="AC109">
        <v>1</v>
      </c>
    </row>
    <row r="110" spans="1:29" x14ac:dyDescent="0.25">
      <c r="A110" s="13"/>
      <c r="B110">
        <f>B108+B109</f>
        <v>3913909</v>
      </c>
      <c r="C110" s="5">
        <v>0</v>
      </c>
      <c r="D110" s="5">
        <v>2.7092046375967798E-3</v>
      </c>
      <c r="I110" t="s">
        <v>14</v>
      </c>
      <c r="M110" s="13">
        <v>26309</v>
      </c>
      <c r="N110" s="20" t="s">
        <v>37</v>
      </c>
      <c r="O110" s="9">
        <v>0.99193548387096797</v>
      </c>
      <c r="P110" s="5">
        <v>0.28820005437137702</v>
      </c>
      <c r="S110" s="13">
        <v>26309</v>
      </c>
      <c r="T110" s="20" t="s">
        <v>21</v>
      </c>
      <c r="U110" s="5">
        <v>0.98885758196721296</v>
      </c>
      <c r="V110" s="9">
        <v>0</v>
      </c>
      <c r="Y110">
        <v>0.94401041666666696</v>
      </c>
      <c r="Z110">
        <v>0.99509803921568596</v>
      </c>
      <c r="AA110">
        <v>0.99938725490196101</v>
      </c>
      <c r="AB110">
        <v>0.99984681372549</v>
      </c>
      <c r="AC110">
        <v>0.99992340686274495</v>
      </c>
    </row>
    <row r="111" spans="1:29" x14ac:dyDescent="0.25">
      <c r="A111" s="13"/>
      <c r="B111">
        <f>B110+B109</f>
        <v>7801509</v>
      </c>
      <c r="C111" s="5">
        <v>0</v>
      </c>
      <c r="D111" s="5">
        <v>9.037563955862E-4</v>
      </c>
      <c r="M111" s="13"/>
      <c r="N111" s="21" t="s">
        <v>29</v>
      </c>
      <c r="O111" s="9">
        <v>0.97469996306296602</v>
      </c>
      <c r="P111" s="5">
        <v>0.36575673114665902</v>
      </c>
      <c r="S111" s="13"/>
      <c r="T111" s="21" t="s">
        <v>22</v>
      </c>
      <c r="U111" s="5">
        <v>0.94401041666666696</v>
      </c>
      <c r="V111" s="9">
        <v>0</v>
      </c>
      <c r="Y111">
        <v>0.93353365384615405</v>
      </c>
      <c r="Z111">
        <v>0.999879807692308</v>
      </c>
      <c r="AA111">
        <v>1</v>
      </c>
      <c r="AB111">
        <v>1</v>
      </c>
      <c r="AC111">
        <v>1</v>
      </c>
    </row>
    <row r="112" spans="1:29" x14ac:dyDescent="0.25">
      <c r="A112" s="13"/>
      <c r="B112">
        <f>B111+B109</f>
        <v>11689109</v>
      </c>
      <c r="C112" s="5">
        <v>0</v>
      </c>
      <c r="D112" s="5">
        <v>7.7523821026297699E-4</v>
      </c>
      <c r="M112" s="13"/>
      <c r="N112" s="22" t="s">
        <v>30</v>
      </c>
      <c r="O112" s="9">
        <v>0.96417910447761201</v>
      </c>
      <c r="P112" s="5">
        <v>0.243120969076046</v>
      </c>
      <c r="S112" s="13"/>
      <c r="T112" s="22" t="s">
        <v>25</v>
      </c>
      <c r="U112" s="5">
        <v>0.93353365384615405</v>
      </c>
      <c r="V112" s="9">
        <v>0</v>
      </c>
    </row>
    <row r="113" spans="1:22" x14ac:dyDescent="0.25">
      <c r="A113" s="13" t="s">
        <v>15</v>
      </c>
      <c r="B113">
        <v>26309</v>
      </c>
      <c r="C113" s="5">
        <v>0.97469996306296602</v>
      </c>
      <c r="D113" s="5">
        <v>0.36575673114665902</v>
      </c>
      <c r="M113" s="13">
        <v>3887600</v>
      </c>
      <c r="N113" s="20" t="s">
        <v>37</v>
      </c>
      <c r="O113" s="9">
        <v>6.4516129032258099E-3</v>
      </c>
      <c r="P113" s="5">
        <v>6.5766274503095603E-3</v>
      </c>
      <c r="S113" s="13">
        <v>3887600</v>
      </c>
      <c r="T113" s="20" t="s">
        <v>21</v>
      </c>
      <c r="U113" s="5">
        <v>0.99993596311475397</v>
      </c>
      <c r="V113" s="9">
        <v>0</v>
      </c>
    </row>
    <row r="114" spans="1:22" x14ac:dyDescent="0.25">
      <c r="A114" s="13"/>
      <c r="B114">
        <v>3887600</v>
      </c>
      <c r="C114" s="5">
        <v>0.132276432502826</v>
      </c>
      <c r="D114" s="5">
        <v>5.9767255030098401E-2</v>
      </c>
      <c r="M114" s="13"/>
      <c r="N114" s="21" t="s">
        <v>29</v>
      </c>
      <c r="O114" s="9">
        <v>0.132276432502826</v>
      </c>
      <c r="P114" s="5">
        <v>5.9767255030098401E-2</v>
      </c>
      <c r="S114" s="13"/>
      <c r="T114" s="21" t="s">
        <v>22</v>
      </c>
      <c r="U114" s="5">
        <v>0.99509803921568596</v>
      </c>
      <c r="V114" s="9">
        <v>0</v>
      </c>
    </row>
    <row r="115" spans="1:22" x14ac:dyDescent="0.25">
      <c r="A115" s="13"/>
      <c r="B115">
        <f>B113+B114</f>
        <v>3913909</v>
      </c>
      <c r="C115" s="5">
        <v>4.5139531234732501E-2</v>
      </c>
      <c r="D115" s="5">
        <v>3.0616457305663501E-2</v>
      </c>
      <c r="M115" s="13"/>
      <c r="N115" s="22" t="s">
        <v>30</v>
      </c>
      <c r="O115" s="9">
        <v>7.9957356076759106E-2</v>
      </c>
      <c r="P115" s="5">
        <v>9.1418540002613305E-3</v>
      </c>
      <c r="S115" s="13"/>
      <c r="T115" s="22" t="s">
        <v>25</v>
      </c>
      <c r="U115" s="5">
        <v>0.999879807692308</v>
      </c>
      <c r="V115" s="9">
        <v>0</v>
      </c>
    </row>
    <row r="116" spans="1:22" x14ac:dyDescent="0.25">
      <c r="A116" s="13"/>
      <c r="B116">
        <f>B115+B114</f>
        <v>7801509</v>
      </c>
      <c r="C116" s="5">
        <v>2.46126439063746E-2</v>
      </c>
      <c r="D116" s="5">
        <v>1.9521497040844101E-2</v>
      </c>
      <c r="M116" s="23">
        <v>3913909</v>
      </c>
      <c r="N116" s="20" t="s">
        <v>37</v>
      </c>
      <c r="O116" s="9">
        <v>0</v>
      </c>
      <c r="P116" s="5">
        <v>2.7092046375967798E-3</v>
      </c>
      <c r="S116" s="23">
        <v>3913909</v>
      </c>
      <c r="T116" s="20" t="s">
        <v>21</v>
      </c>
      <c r="U116" s="5">
        <v>1</v>
      </c>
      <c r="V116" s="9">
        <v>0</v>
      </c>
    </row>
    <row r="117" spans="1:22" x14ac:dyDescent="0.25">
      <c r="A117" s="13"/>
      <c r="B117">
        <f>B116+B114</f>
        <v>11689109</v>
      </c>
      <c r="C117" s="5">
        <v>1.1325331087328E-2</v>
      </c>
      <c r="D117" s="5">
        <v>1.36130564118988E-2</v>
      </c>
      <c r="M117" s="23"/>
      <c r="N117" s="21" t="s">
        <v>29</v>
      </c>
      <c r="O117" s="9">
        <v>4.5139531234732501E-2</v>
      </c>
      <c r="P117" s="5">
        <v>3.0616457305663501E-2</v>
      </c>
      <c r="S117" s="23"/>
      <c r="T117" s="21" t="s">
        <v>22</v>
      </c>
      <c r="U117" s="5">
        <v>0.99938725490196101</v>
      </c>
      <c r="V117" s="9">
        <v>0</v>
      </c>
    </row>
    <row r="118" spans="1:22" x14ac:dyDescent="0.25">
      <c r="A118" s="13" t="s">
        <v>20</v>
      </c>
      <c r="B118">
        <v>26309</v>
      </c>
      <c r="C118" s="5">
        <v>0.96417910447761201</v>
      </c>
      <c r="D118" s="5">
        <v>0.243120969076046</v>
      </c>
      <c r="M118" s="23"/>
      <c r="N118" s="22" t="s">
        <v>30</v>
      </c>
      <c r="O118" s="9">
        <v>3.1201137171286399E-2</v>
      </c>
      <c r="P118" s="5">
        <v>2.8667055855621198E-3</v>
      </c>
      <c r="S118" s="23"/>
      <c r="T118" s="22" t="s">
        <v>25</v>
      </c>
      <c r="U118" s="5">
        <v>1</v>
      </c>
      <c r="V118" s="9">
        <v>0</v>
      </c>
    </row>
    <row r="119" spans="1:22" x14ac:dyDescent="0.25">
      <c r="A119" s="13"/>
      <c r="B119">
        <v>3887600</v>
      </c>
      <c r="C119" s="5">
        <v>7.9957356076759106E-2</v>
      </c>
      <c r="D119" s="5">
        <v>9.1418540002613305E-3</v>
      </c>
      <c r="M119" s="19">
        <v>7801509</v>
      </c>
      <c r="N119" s="20" t="s">
        <v>37</v>
      </c>
      <c r="O119" s="9">
        <v>0</v>
      </c>
      <c r="P119" s="5">
        <v>9.037563955862E-4</v>
      </c>
      <c r="S119" s="19">
        <v>7801509</v>
      </c>
      <c r="T119" s="20" t="s">
        <v>21</v>
      </c>
      <c r="U119" s="5">
        <v>1</v>
      </c>
      <c r="V119" s="9">
        <v>0</v>
      </c>
    </row>
    <row r="120" spans="1:22" x14ac:dyDescent="0.25">
      <c r="A120" s="13"/>
      <c r="B120">
        <f>B118+B119</f>
        <v>3913909</v>
      </c>
      <c r="C120" s="5">
        <v>3.1201137171286399E-2</v>
      </c>
      <c r="D120" s="5">
        <v>2.8667055855621198E-3</v>
      </c>
      <c r="M120" s="19"/>
      <c r="N120" s="21" t="s">
        <v>29</v>
      </c>
      <c r="O120" s="9">
        <v>2.46126439063746E-2</v>
      </c>
      <c r="P120" s="5">
        <v>1.9521497040844101E-2</v>
      </c>
      <c r="S120" s="19"/>
      <c r="T120" s="21" t="s">
        <v>22</v>
      </c>
      <c r="U120" s="5">
        <v>0.99984681372549</v>
      </c>
      <c r="V120" s="9">
        <v>0</v>
      </c>
    </row>
    <row r="121" spans="1:22" x14ac:dyDescent="0.25">
      <c r="A121" s="13"/>
      <c r="B121">
        <f>B120+B119</f>
        <v>7801509</v>
      </c>
      <c r="C121" s="5">
        <v>9.3816631130063995E-3</v>
      </c>
      <c r="D121" s="5">
        <v>1.3151362602362199E-3</v>
      </c>
      <c r="M121" s="19"/>
      <c r="N121" s="22" t="s">
        <v>30</v>
      </c>
      <c r="O121" s="9">
        <v>9.3816631130063995E-3</v>
      </c>
      <c r="P121" s="5">
        <v>1.3151362602362199E-3</v>
      </c>
      <c r="S121" s="19"/>
      <c r="T121" s="22" t="s">
        <v>25</v>
      </c>
      <c r="U121" s="5">
        <v>1</v>
      </c>
      <c r="V121" s="9">
        <v>0</v>
      </c>
    </row>
    <row r="122" spans="1:22" x14ac:dyDescent="0.25">
      <c r="A122" s="13"/>
      <c r="B122">
        <f>B121+B119</f>
        <v>11689109</v>
      </c>
      <c r="C122" s="5">
        <v>5.1172707889125804E-3</v>
      </c>
      <c r="D122" s="5">
        <v>8.3775835353300102E-4</v>
      </c>
      <c r="M122" s="19">
        <v>11689109</v>
      </c>
      <c r="N122" s="20" t="s">
        <v>37</v>
      </c>
      <c r="O122" s="9">
        <v>0</v>
      </c>
      <c r="P122" s="5">
        <v>7.7523821026297699E-4</v>
      </c>
      <c r="S122" s="19">
        <v>11689109</v>
      </c>
      <c r="T122" s="20" t="s">
        <v>21</v>
      </c>
      <c r="U122" s="5">
        <v>1</v>
      </c>
      <c r="V122" s="9">
        <v>0</v>
      </c>
    </row>
    <row r="123" spans="1:22" x14ac:dyDescent="0.25">
      <c r="M123" s="19"/>
      <c r="N123" s="21" t="s">
        <v>29</v>
      </c>
      <c r="O123" s="9">
        <v>1.1325331087328E-2</v>
      </c>
      <c r="P123" s="5">
        <v>1.36130564118988E-2</v>
      </c>
      <c r="S123" s="19"/>
      <c r="T123" s="21" t="s">
        <v>22</v>
      </c>
      <c r="U123" s="5">
        <v>0.99992340686274495</v>
      </c>
      <c r="V123" s="9">
        <v>0</v>
      </c>
    </row>
    <row r="124" spans="1:22" x14ac:dyDescent="0.25">
      <c r="M124" s="19"/>
      <c r="N124" s="22" t="s">
        <v>30</v>
      </c>
      <c r="O124" s="9">
        <v>5.1172707889125804E-3</v>
      </c>
      <c r="P124" s="5">
        <v>8.3775835353300102E-4</v>
      </c>
      <c r="S124" s="19"/>
      <c r="T124" s="22" t="s">
        <v>25</v>
      </c>
      <c r="U124" s="5">
        <v>1</v>
      </c>
      <c r="V124" s="9">
        <v>0</v>
      </c>
    </row>
  </sheetData>
  <mergeCells count="89">
    <mergeCell ref="S110:S112"/>
    <mergeCell ref="S113:S115"/>
    <mergeCell ref="S116:S118"/>
    <mergeCell ref="S119:S121"/>
    <mergeCell ref="S122:S124"/>
    <mergeCell ref="M110:M112"/>
    <mergeCell ref="M113:M115"/>
    <mergeCell ref="M116:M118"/>
    <mergeCell ref="M119:M121"/>
    <mergeCell ref="M122:M124"/>
    <mergeCell ref="S91:S93"/>
    <mergeCell ref="S94:S96"/>
    <mergeCell ref="S97:S99"/>
    <mergeCell ref="S100:S102"/>
    <mergeCell ref="S103:S105"/>
    <mergeCell ref="M91:M93"/>
    <mergeCell ref="M94:M96"/>
    <mergeCell ref="M97:M99"/>
    <mergeCell ref="M100:M102"/>
    <mergeCell ref="M103:M105"/>
    <mergeCell ref="M85:M87"/>
    <mergeCell ref="S73:S75"/>
    <mergeCell ref="S76:S78"/>
    <mergeCell ref="S79:S81"/>
    <mergeCell ref="S82:S84"/>
    <mergeCell ref="S85:S87"/>
    <mergeCell ref="M73:M75"/>
    <mergeCell ref="M76:M78"/>
    <mergeCell ref="M79:M81"/>
    <mergeCell ref="M82:M84"/>
    <mergeCell ref="H1:I1"/>
    <mergeCell ref="J1:J2"/>
    <mergeCell ref="K1:K2"/>
    <mergeCell ref="L1:L2"/>
    <mergeCell ref="M1:M2"/>
    <mergeCell ref="AI65:AI72"/>
    <mergeCell ref="AN33:AN35"/>
    <mergeCell ref="AN36:AN38"/>
    <mergeCell ref="AN39:AN41"/>
    <mergeCell ref="AN42:AN44"/>
    <mergeCell ref="AN45:AN47"/>
    <mergeCell ref="AI33:AI40"/>
    <mergeCell ref="AI41:AI48"/>
    <mergeCell ref="AI49:AI56"/>
    <mergeCell ref="AI57:AI64"/>
    <mergeCell ref="AH15:AH16"/>
    <mergeCell ref="AH17:AH18"/>
    <mergeCell ref="AH19:AH20"/>
    <mergeCell ref="AH21:AH22"/>
    <mergeCell ref="AH23:AH24"/>
    <mergeCell ref="AC40:AC44"/>
    <mergeCell ref="AC45:AC49"/>
    <mergeCell ref="AC50:AC54"/>
    <mergeCell ref="AC15:AC19"/>
    <mergeCell ref="AC20:AC24"/>
    <mergeCell ref="AC25:AC29"/>
    <mergeCell ref="AC30:AC34"/>
    <mergeCell ref="AC35:AC39"/>
    <mergeCell ref="A108:A112"/>
    <mergeCell ref="A113:A117"/>
    <mergeCell ref="A118:A122"/>
    <mergeCell ref="A83:A87"/>
    <mergeCell ref="A90:A94"/>
    <mergeCell ref="A95:A99"/>
    <mergeCell ref="A100:A104"/>
    <mergeCell ref="G100:G104"/>
    <mergeCell ref="A50:A54"/>
    <mergeCell ref="J55:J59"/>
    <mergeCell ref="J60:J64"/>
    <mergeCell ref="J65:J69"/>
    <mergeCell ref="A73:A77"/>
    <mergeCell ref="A78:A82"/>
    <mergeCell ref="G73:G77"/>
    <mergeCell ref="G78:G82"/>
    <mergeCell ref="G83:G87"/>
    <mergeCell ref="G90:G94"/>
    <mergeCell ref="G95:G99"/>
    <mergeCell ref="F1:F2"/>
    <mergeCell ref="A15:A19"/>
    <mergeCell ref="A45:A49"/>
    <mergeCell ref="A1:B1"/>
    <mergeCell ref="C1:C2"/>
    <mergeCell ref="D1:D2"/>
    <mergeCell ref="E1:E2"/>
    <mergeCell ref="A20:A24"/>
    <mergeCell ref="A25:A29"/>
    <mergeCell ref="A30:A34"/>
    <mergeCell ref="A35:A39"/>
    <mergeCell ref="A40:A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Asprak-69</dc:creator>
  <cp:lastModifiedBy>Asprak-69</cp:lastModifiedBy>
  <dcterms:created xsi:type="dcterms:W3CDTF">2015-12-12T15:12:44Z</dcterms:created>
  <dcterms:modified xsi:type="dcterms:W3CDTF">2015-12-14T00:00:13Z</dcterms:modified>
</cp:coreProperties>
</file>