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Months">Sheet2!$A$2:$A$13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7" i="1" l="1"/>
  <c r="G3" i="1" l="1"/>
  <c r="O3" i="1" s="1"/>
  <c r="AH8" i="1"/>
  <c r="AJ8" i="1" s="1"/>
  <c r="AI8" i="1"/>
  <c r="AK8" i="1" s="1"/>
  <c r="AH9" i="1"/>
  <c r="AJ9" i="1" s="1"/>
  <c r="AI9" i="1"/>
  <c r="AK9" i="1" s="1"/>
  <c r="AH10" i="1"/>
  <c r="AJ10" i="1" s="1"/>
  <c r="AI10" i="1"/>
  <c r="AK10" i="1" s="1"/>
  <c r="AH11" i="1"/>
  <c r="AJ11" i="1" s="1"/>
  <c r="AI11" i="1"/>
  <c r="AK11" i="1" s="1"/>
  <c r="AH12" i="1"/>
  <c r="AJ12" i="1" s="1"/>
  <c r="AI12" i="1"/>
  <c r="AK12" i="1" s="1"/>
  <c r="AH13" i="1"/>
  <c r="AJ13" i="1" s="1"/>
  <c r="AI13" i="1"/>
  <c r="AK13" i="1" s="1"/>
  <c r="AH14" i="1"/>
  <c r="AJ14" i="1" s="1"/>
  <c r="AI14" i="1"/>
  <c r="AK14" i="1" s="1"/>
  <c r="AH15" i="1"/>
  <c r="AJ15" i="1" s="1"/>
  <c r="AI15" i="1"/>
  <c r="AK15" i="1" s="1"/>
  <c r="AH16" i="1"/>
  <c r="AJ16" i="1" s="1"/>
  <c r="AI16" i="1"/>
  <c r="AK16" i="1" s="1"/>
  <c r="AH17" i="1"/>
  <c r="AJ17" i="1" s="1"/>
  <c r="AI17" i="1"/>
  <c r="AK17" i="1" s="1"/>
  <c r="AH18" i="1"/>
  <c r="AJ18" i="1" s="1"/>
  <c r="AI18" i="1"/>
  <c r="AK18" i="1" s="1"/>
  <c r="AH19" i="1"/>
  <c r="AJ19" i="1" s="1"/>
  <c r="AI19" i="1"/>
  <c r="AK19" i="1" s="1"/>
  <c r="AH20" i="1"/>
  <c r="AJ20" i="1" s="1"/>
  <c r="AI20" i="1"/>
  <c r="AK20" i="1" s="1"/>
  <c r="AH21" i="1"/>
  <c r="AJ21" i="1" s="1"/>
  <c r="AI21" i="1"/>
  <c r="AK21" i="1" s="1"/>
  <c r="AJ7" i="1"/>
  <c r="AI7" i="1"/>
  <c r="AK7" i="1" s="1"/>
  <c r="C6" i="1" l="1"/>
  <c r="C5" i="1" s="1"/>
  <c r="U1" i="1" l="1"/>
  <c r="D6" i="1"/>
  <c r="E6" i="1" l="1"/>
  <c r="D5" i="1"/>
  <c r="F6" i="1" l="1"/>
  <c r="E5" i="1"/>
  <c r="G6" i="1" l="1"/>
  <c r="F5" i="1"/>
  <c r="H6" i="1" l="1"/>
  <c r="G5" i="1"/>
  <c r="I6" i="1" l="1"/>
  <c r="H5" i="1"/>
  <c r="J6" i="1" l="1"/>
  <c r="I5" i="1"/>
  <c r="K6" i="1" l="1"/>
  <c r="J5" i="1"/>
  <c r="L6" i="1" l="1"/>
  <c r="K5" i="1"/>
  <c r="M6" i="1" l="1"/>
  <c r="L5" i="1"/>
  <c r="N6" i="1" l="1"/>
  <c r="M5" i="1"/>
  <c r="O6" i="1" l="1"/>
  <c r="N5" i="1"/>
  <c r="P6" i="1" l="1"/>
  <c r="O5" i="1"/>
  <c r="Q6" i="1" l="1"/>
  <c r="P5" i="1"/>
  <c r="R6" i="1" l="1"/>
  <c r="Q5" i="1"/>
  <c r="S6" i="1" l="1"/>
  <c r="R5" i="1"/>
  <c r="T6" i="1" l="1"/>
  <c r="S5" i="1"/>
  <c r="U6" i="1" l="1"/>
  <c r="T5" i="1"/>
  <c r="V6" i="1" l="1"/>
  <c r="U5" i="1"/>
  <c r="W6" i="1" l="1"/>
  <c r="V5" i="1"/>
  <c r="X6" i="1" l="1"/>
  <c r="W5" i="1"/>
  <c r="Y6" i="1" l="1"/>
  <c r="X5" i="1"/>
  <c r="Z6" i="1" l="1"/>
  <c r="Y5" i="1"/>
  <c r="AA6" i="1" l="1"/>
  <c r="Z5" i="1"/>
  <c r="AB6" i="1" l="1"/>
  <c r="AA5" i="1"/>
  <c r="AC6" i="1" l="1"/>
  <c r="AB5" i="1"/>
  <c r="AD6" i="1" l="1"/>
  <c r="AC5" i="1"/>
  <c r="AE6" i="1" l="1"/>
  <c r="AD5" i="1"/>
  <c r="AF6" i="1" l="1"/>
  <c r="AE5" i="1"/>
  <c r="AG6" i="1" l="1"/>
  <c r="AG5" i="1" s="1"/>
  <c r="AF5" i="1"/>
</calcChain>
</file>

<file path=xl/sharedStrings.xml><?xml version="1.0" encoding="utf-8"?>
<sst xmlns="http://schemas.openxmlformats.org/spreadsheetml/2006/main" count="443" uniqueCount="38">
  <si>
    <t>Attendence Sheet for the Month of</t>
  </si>
  <si>
    <t>Name of the Student</t>
  </si>
  <si>
    <t>Present Days</t>
  </si>
  <si>
    <t>Absent Days</t>
  </si>
  <si>
    <t>Present Percentage</t>
  </si>
  <si>
    <t>Absent Percentage</t>
  </si>
  <si>
    <t>Stu. Roll No</t>
  </si>
  <si>
    <t>Muhammad Ali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</si>
  <si>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</si>
  <si>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</si>
  <si>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</si>
  <si>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</si>
  <si>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</si>
  <si>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</si>
  <si>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</si>
  <si>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</si>
  <si>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</si>
  <si>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</si>
  <si>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</si>
  <si>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</si>
  <si>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</si>
  <si>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End Date</t>
  </si>
  <si>
    <t>Start Date</t>
  </si>
  <si>
    <t>P</t>
  </si>
  <si>
    <t>Anum Jamshaid</t>
  </si>
  <si>
    <t>Safia Nadeem</t>
  </si>
  <si>
    <t>Fahad Ali Raza</t>
  </si>
  <si>
    <t>Fatima Tu Zahra</t>
  </si>
  <si>
    <t>Abdul Naffay Khalid</t>
  </si>
  <si>
    <t>Hassan Farooq</t>
  </si>
  <si>
    <t>Fatima Sohail</t>
  </si>
  <si>
    <t>Zainab Altaf</t>
  </si>
  <si>
    <t>Muhammad Hadi</t>
  </si>
  <si>
    <t>Farwa Fatima</t>
  </si>
  <si>
    <t>Mohsin Sattar</t>
  </si>
  <si>
    <t>Kyanat Waqas</t>
  </si>
  <si>
    <t>Hamna Asif</t>
  </si>
  <si>
    <t>Wafaz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</si>
</sst>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"/>
    <numFmt numFmtId="165" formatCode="ddd"/>
    <numFmt numFmtId="166" formatCode="mmmm"/>
    <numFmt numFmtId="167" formatCode="yyyy"/>
    <numFmt numFmtId="168" formatCode="dd\-mm\-yyyy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rial Black"/>
      <family val="2"/>
    </font>
    <font>
      <sz val="22"/>
      <color theme="4"/>
      <name val="Bahnschrift SemiBold Condensed"/>
      <family val="2"/>
    </font>
    <font>
      <sz val="16"/>
      <color theme="6" tint="-0.249977111117893"/>
      <name val="Arial Black"/>
      <family val="2"/>
    </font>
    <font>
      <sz val="8"/>
      <name val="Aptos Narrow"/>
      <family val="2"/>
      <scheme val="minor"/>
    </font>
    <font>
      <b/>
      <sz val="11"/>
      <color theme="1"/>
      <name val="Aptos Display"/>
      <family val="2"/>
      <scheme val="major"/>
    </font>
    <font>
      <b/>
      <sz val="11"/>
      <name val="Aptos Display"/>
      <family val="2"/>
      <scheme val="major"/>
    </font>
    <font>
      <b/>
      <sz val="18"/>
      <color theme="1"/>
      <name val="Arial Black"/>
      <family val="2"/>
    </font>
    <font>
      <sz val="11"/>
      <color theme="0"/>
      <name val="Aptos Narrow"/>
      <family val="2"/>
      <scheme val="minor"/>
    </font>
    <font>
      <sz val="16"/>
      <color theme="1"/>
      <name val="Arial Black"/>
      <family val="2"/>
    </font>
    <font>
      <sz val="22"/>
      <color theme="1"/>
      <name val="Bahnschrift SemiBold Condensed"/>
      <family val="2"/>
    </font>
    <font>
      <b/>
      <sz val="11"/>
      <color theme="9" tint="0.79998168889431442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3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167" fontId="11" fillId="6" borderId="2" xfId="0" applyNumberFormat="1" applyFont="1" applyFill="1" applyBorder="1" applyAlignment="1">
      <alignment horizontal="center"/>
    </xf>
    <xf numFmtId="167" fontId="11" fillId="6" borderId="3" xfId="0" applyNumberFormat="1" applyFont="1" applyFill="1" applyBorder="1" applyAlignment="1">
      <alignment horizontal="center"/>
    </xf>
    <xf numFmtId="167" fontId="11" fillId="6" borderId="4" xfId="0" applyNumberFormat="1" applyFont="1" applyFill="1" applyBorder="1" applyAlignment="1">
      <alignment horizontal="center"/>
    </xf>
    <xf numFmtId="166" fontId="12" fillId="5" borderId="2" xfId="0" applyNumberFormat="1" applyFont="1" applyFill="1" applyBorder="1" applyAlignment="1">
      <alignment horizontal="center"/>
    </xf>
    <xf numFmtId="166" fontId="12" fillId="5" borderId="3" xfId="0" applyNumberFormat="1" applyFont="1" applyFill="1" applyBorder="1" applyAlignment="1">
      <alignment horizontal="center"/>
    </xf>
    <xf numFmtId="166" fontId="12" fillId="5" borderId="4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168" fontId="8" fillId="6" borderId="2" xfId="0" applyNumberFormat="1" applyFont="1" applyFill="1" applyBorder="1" applyAlignment="1">
      <alignment horizontal="center"/>
    </xf>
    <xf numFmtId="168" fontId="8" fillId="6" borderId="3" xfId="0" applyNumberFormat="1" applyFont="1" applyFill="1" applyBorder="1" applyAlignment="1">
      <alignment horizontal="center"/>
    </xf>
    <xf numFmtId="168" fontId="8" fillId="6" borderId="4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165" fontId="2" fillId="5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0" fillId="5" borderId="1" xfId="0" applyFill="1" applyBorder="1"/>
    <xf numFmtId="168" fontId="7" fillId="4" borderId="2" xfId="0" applyNumberFormat="1" applyFont="1" applyFill="1" applyBorder="1" applyAlignment="1">
      <alignment horizontal="center"/>
    </xf>
    <xf numFmtId="168" fontId="7" fillId="4" borderId="3" xfId="0" applyNumberFormat="1" applyFont="1" applyFill="1" applyBorder="1" applyAlignment="1">
      <alignment horizontal="center"/>
    </xf>
    <xf numFmtId="168" fontId="7" fillId="4" borderId="4" xfId="0" applyNumberFormat="1" applyFont="1" applyFill="1" applyBorder="1" applyAlignment="1">
      <alignment horizontal="center"/>
    </xf>
    <xf numFmtId="0" fontId="0" fillId="5" borderId="1" xfId="0" applyFont="1" applyFill="1" applyBorder="1"/>
    <xf numFmtId="0" fontId="0" fillId="8" borderId="1" xfId="0" applyFill="1" applyBorder="1"/>
    <xf numFmtId="165" fontId="13" fillId="8" borderId="1" xfId="0" applyNumberFormat="1" applyFont="1" applyFill="1" applyBorder="1" applyAlignment="1">
      <alignment horizontal="center"/>
    </xf>
    <xf numFmtId="164" fontId="13" fillId="8" borderId="1" xfId="0" applyNumberFormat="1" applyFont="1" applyFill="1" applyBorder="1" applyAlignment="1">
      <alignment horizontal="center"/>
    </xf>
    <xf numFmtId="0" fontId="14" fillId="8" borderId="1" xfId="0" applyFont="1" applyFill="1" applyBorder="1"/>
    <xf numFmtId="165" fontId="13" fillId="2" borderId="1" xfId="0" applyNumberFormat="1" applyFont="1" applyFill="1" applyBorder="1" applyAlignment="1">
      <alignment horizontal="center"/>
    </xf>
    <xf numFmtId="164" fontId="13" fillId="2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2" fillId="8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9" borderId="1" xfId="0" applyFill="1" applyBorder="1"/>
    <xf numFmtId="9" fontId="0" fillId="9" borderId="1" xfId="1" applyFont="1" applyFill="1" applyBorder="1"/>
    <xf numFmtId="9" fontId="0" fillId="8" borderId="1" xfId="1" applyFont="1" applyFill="1" applyBorder="1"/>
    <xf numFmtId="0" fontId="10" fillId="7" borderId="1" xfId="0" applyFont="1" applyFill="1" applyBorder="1" applyAlignment="1">
      <alignment horizontal="center"/>
    </xf>
    <xf numFmtId="0" fontId="10" fillId="7" borderId="5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23"/>
  <sheetViews>
    <sheetView tabSelected="1" workbookViewId="0">
      <selection activeCell="A24" sqref="A24:XFD24"/>
    </sheetView>
  </sheetViews>
  <sheetFormatPr defaultRowHeight="14.25"/>
  <cols>
    <col min="1" max="1" width="10.625" customWidth="1"/>
    <col min="2" max="2" width="25.125" customWidth="1"/>
    <col min="3" max="33" width="5.125" customWidth="1"/>
    <col min="36" max="36" width="10.75" customWidth="1"/>
    <col min="37" max="37" width="10.375" customWidth="1"/>
  </cols>
  <sheetData>
    <row r="1" spans="1:37" ht="29.2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7"/>
      <c r="M1" s="11" t="s">
        <v>9</v>
      </c>
      <c r="N1" s="12"/>
      <c r="O1" s="12"/>
      <c r="P1" s="12"/>
      <c r="Q1" s="12"/>
      <c r="R1" s="13"/>
      <c r="U1" s="8">
        <f>C6</f>
        <v>45292</v>
      </c>
      <c r="V1" s="9"/>
      <c r="W1" s="10"/>
    </row>
    <row r="2" spans="1:37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  <c r="P2" s="2"/>
      <c r="Q2" s="2"/>
      <c r="R2" s="2"/>
      <c r="U2" s="3"/>
      <c r="V2" s="3"/>
      <c r="W2" s="3"/>
    </row>
    <row r="3" spans="1:37" ht="16.5" customHeight="1">
      <c r="A3" s="1"/>
      <c r="B3" s="1"/>
      <c r="C3" s="17" t="s">
        <v>22</v>
      </c>
      <c r="D3" s="18"/>
      <c r="E3" s="19"/>
      <c r="F3" s="1"/>
      <c r="G3" s="29">
        <f>DATEVALUE("1"&amp;M1)</f>
        <v>45292</v>
      </c>
      <c r="H3" s="30"/>
      <c r="I3" s="30"/>
      <c r="J3" s="31"/>
      <c r="K3" s="14" t="s">
        <v>21</v>
      </c>
      <c r="L3" s="15"/>
      <c r="M3" s="16"/>
      <c r="N3" s="2"/>
      <c r="O3" s="20">
        <f>EOMONTH(G3,0)</f>
        <v>45322</v>
      </c>
      <c r="P3" s="21"/>
      <c r="Q3" s="21"/>
      <c r="R3" s="22"/>
      <c r="U3" s="3"/>
      <c r="V3" s="3"/>
      <c r="W3" s="3"/>
    </row>
    <row r="5" spans="1:37" ht="15">
      <c r="A5" s="23" t="s">
        <v>6</v>
      </c>
      <c r="B5" s="24" t="s">
        <v>1</v>
      </c>
      <c r="C5" s="26" t="str">
        <f>TEXT(C6,"ddd")</f>
        <v>Mon</v>
      </c>
      <c r="D5" s="26" t="str">
        <f t="shared" ref="D5:AG5" si="0">TEXT(D6,"ddd")</f>
        <v>Tue</v>
      </c>
      <c r="E5" s="26" t="str">
        <f t="shared" si="0"/>
        <v>Wed</v>
      </c>
      <c r="F5" s="26" t="str">
        <f t="shared" si="0"/>
        <v>Thu</v>
      </c>
      <c r="G5" s="26" t="str">
        <f t="shared" si="0"/>
        <v>Fri</v>
      </c>
      <c r="H5" s="26" t="str">
        <f t="shared" si="0"/>
        <v>Sat</v>
      </c>
      <c r="I5" s="34" t="str">
        <f t="shared" si="0"/>
        <v>Sun</v>
      </c>
      <c r="J5" s="26" t="str">
        <f t="shared" si="0"/>
        <v>Mon</v>
      </c>
      <c r="K5" s="26" t="str">
        <f t="shared" si="0"/>
        <v>Tue</v>
      </c>
      <c r="L5" s="26" t="str">
        <f t="shared" si="0"/>
        <v>Wed</v>
      </c>
      <c r="M5" s="26" t="str">
        <f t="shared" si="0"/>
        <v>Thu</v>
      </c>
      <c r="N5" s="26" t="str">
        <f t="shared" si="0"/>
        <v>Fri</v>
      </c>
      <c r="O5" s="26" t="str">
        <f t="shared" si="0"/>
        <v>Sat</v>
      </c>
      <c r="P5" s="34" t="str">
        <f t="shared" si="0"/>
        <v>Sun</v>
      </c>
      <c r="Q5" s="26" t="str">
        <f t="shared" si="0"/>
        <v>Mon</v>
      </c>
      <c r="R5" s="26" t="str">
        <f t="shared" si="0"/>
        <v>Tue</v>
      </c>
      <c r="S5" s="26" t="str">
        <f t="shared" si="0"/>
        <v>Wed</v>
      </c>
      <c r="T5" s="26" t="str">
        <f t="shared" si="0"/>
        <v>Thu</v>
      </c>
      <c r="U5" s="26" t="str">
        <f t="shared" si="0"/>
        <v>Fri</v>
      </c>
      <c r="V5" s="26" t="str">
        <f t="shared" si="0"/>
        <v>Sat</v>
      </c>
      <c r="W5" s="37" t="str">
        <f t="shared" si="0"/>
        <v>Sun</v>
      </c>
      <c r="X5" s="26" t="str">
        <f t="shared" si="0"/>
        <v>Mon</v>
      </c>
      <c r="Y5" s="26" t="str">
        <f t="shared" si="0"/>
        <v>Tue</v>
      </c>
      <c r="Z5" s="26" t="str">
        <f t="shared" si="0"/>
        <v>Wed</v>
      </c>
      <c r="AA5" s="26" t="str">
        <f t="shared" si="0"/>
        <v>Thu</v>
      </c>
      <c r="AB5" s="26" t="str">
        <f t="shared" si="0"/>
        <v>Fri</v>
      </c>
      <c r="AC5" s="26" t="str">
        <f t="shared" si="0"/>
        <v>Sat</v>
      </c>
      <c r="AD5" s="37" t="str">
        <f t="shared" si="0"/>
        <v>Sun</v>
      </c>
      <c r="AE5" s="26" t="str">
        <f t="shared" si="0"/>
        <v>Mon</v>
      </c>
      <c r="AF5" s="26" t="str">
        <f t="shared" si="0"/>
        <v>Tue</v>
      </c>
      <c r="AG5" s="26" t="str">
        <f t="shared" si="0"/>
        <v>Wed</v>
      </c>
      <c r="AH5" s="41" t="s">
        <v>2</v>
      </c>
      <c r="AI5" s="40" t="s">
        <v>3</v>
      </c>
      <c r="AJ5" s="41" t="s">
        <v>4</v>
      </c>
      <c r="AK5" s="40" t="s">
        <v>5</v>
      </c>
    </row>
    <row r="6" spans="1:37" ht="15">
      <c r="A6" s="23"/>
      <c r="B6" s="24"/>
      <c r="C6" s="27">
        <f>G3</f>
        <v>45292</v>
      </c>
      <c r="D6" s="27">
        <f>IF(C6&lt;$O3,C6+1,"")</f>
        <v>45293</v>
      </c>
      <c r="E6" s="27">
        <f t="shared" ref="E6:AG6" si="1">IF(D6&lt;$O3,D6+1,"")</f>
        <v>45294</v>
      </c>
      <c r="F6" s="27">
        <f t="shared" si="1"/>
        <v>45295</v>
      </c>
      <c r="G6" s="27">
        <f t="shared" si="1"/>
        <v>45296</v>
      </c>
      <c r="H6" s="27">
        <f t="shared" si="1"/>
        <v>45297</v>
      </c>
      <c r="I6" s="35">
        <f t="shared" si="1"/>
        <v>45298</v>
      </c>
      <c r="J6" s="27">
        <f t="shared" si="1"/>
        <v>45299</v>
      </c>
      <c r="K6" s="27">
        <f t="shared" si="1"/>
        <v>45300</v>
      </c>
      <c r="L6" s="27">
        <f t="shared" si="1"/>
        <v>45301</v>
      </c>
      <c r="M6" s="27">
        <f t="shared" si="1"/>
        <v>45302</v>
      </c>
      <c r="N6" s="27">
        <f t="shared" si="1"/>
        <v>45303</v>
      </c>
      <c r="O6" s="27">
        <f t="shared" si="1"/>
        <v>45304</v>
      </c>
      <c r="P6" s="35">
        <f t="shared" si="1"/>
        <v>45305</v>
      </c>
      <c r="Q6" s="27">
        <f t="shared" si="1"/>
        <v>45306</v>
      </c>
      <c r="R6" s="27">
        <f t="shared" si="1"/>
        <v>45307</v>
      </c>
      <c r="S6" s="27">
        <f t="shared" si="1"/>
        <v>45308</v>
      </c>
      <c r="T6" s="27">
        <f t="shared" si="1"/>
        <v>45309</v>
      </c>
      <c r="U6" s="27">
        <f t="shared" si="1"/>
        <v>45310</v>
      </c>
      <c r="V6" s="27">
        <f t="shared" si="1"/>
        <v>45311</v>
      </c>
      <c r="W6" s="38">
        <f t="shared" si="1"/>
        <v>45312</v>
      </c>
      <c r="X6" s="27">
        <f t="shared" si="1"/>
        <v>45313</v>
      </c>
      <c r="Y6" s="27">
        <f t="shared" si="1"/>
        <v>45314</v>
      </c>
      <c r="Z6" s="27">
        <f t="shared" si="1"/>
        <v>45315</v>
      </c>
      <c r="AA6" s="27">
        <f t="shared" si="1"/>
        <v>45316</v>
      </c>
      <c r="AB6" s="27">
        <f t="shared" si="1"/>
        <v>45317</v>
      </c>
      <c r="AC6" s="27">
        <f t="shared" si="1"/>
        <v>45318</v>
      </c>
      <c r="AD6" s="38">
        <f t="shared" si="1"/>
        <v>45319</v>
      </c>
      <c r="AE6" s="27">
        <f t="shared" si="1"/>
        <v>45320</v>
      </c>
      <c r="AF6" s="27">
        <f t="shared" si="1"/>
        <v>45321</v>
      </c>
      <c r="AG6" s="27">
        <f t="shared" si="1"/>
        <v>45322</v>
      </c>
      <c r="AH6" s="41"/>
      <c r="AI6" s="40"/>
      <c r="AJ6" s="41"/>
      <c r="AK6" s="40"/>
    </row>
    <row r="7" spans="1:37">
      <c r="A7" s="25">
        <v>1</v>
      </c>
      <c r="B7" s="25" t="s">
        <v>24</v>
      </c>
      <c r="C7" s="28" t="s">
        <v>23</v>
      </c>
      <c r="D7" s="28" t="s">
        <v>23</v>
      </c>
      <c r="E7" s="28" t="s">
        <v>23</v>
      </c>
      <c r="F7" s="28" t="s">
        <v>23</v>
      </c>
      <c r="G7" s="28" t="s">
        <v>23</v>
      </c>
      <c r="H7" s="28" t="s">
        <v>23</v>
      </c>
      <c r="I7" s="36"/>
      <c r="J7" s="32" t="s">
        <v>23</v>
      </c>
      <c r="K7" s="32" t="s">
        <v>23</v>
      </c>
      <c r="L7" s="32" t="s">
        <v>23</v>
      </c>
      <c r="M7" s="32" t="s">
        <v>23</v>
      </c>
      <c r="N7" s="32" t="s">
        <v>23</v>
      </c>
      <c r="O7" s="32" t="s">
        <v>23</v>
      </c>
      <c r="P7" s="36"/>
      <c r="Q7" s="28" t="s">
        <v>23</v>
      </c>
      <c r="R7" s="28" t="s">
        <v>23</v>
      </c>
      <c r="S7" s="28" t="s">
        <v>23</v>
      </c>
      <c r="T7" s="28" t="s">
        <v>23</v>
      </c>
      <c r="U7" s="28" t="s">
        <v>23</v>
      </c>
      <c r="V7" s="28" t="s">
        <v>23</v>
      </c>
      <c r="W7" s="39"/>
      <c r="X7" s="28" t="s">
        <v>23</v>
      </c>
      <c r="Y7" s="28" t="s">
        <v>23</v>
      </c>
      <c r="Z7" s="28" t="s">
        <v>23</v>
      </c>
      <c r="AA7" s="28" t="s">
        <v>23</v>
      </c>
      <c r="AB7" s="28" t="s">
        <v>23</v>
      </c>
      <c r="AC7" s="28" t="s">
        <v>23</v>
      </c>
      <c r="AD7" s="39"/>
      <c r="AE7" s="28" t="s">
        <v>23</v>
      </c>
      <c r="AF7" s="28" t="s">
        <v>23</v>
      </c>
      <c r="AG7" s="28" t="s">
        <v>23</v>
      </c>
      <c r="AH7" s="42">
        <f>COUNTA(C7:AG7)-COUNTIF(C7:AG7,"A")</f>
        <v>27</v>
      </c>
      <c r="AI7" s="33">
        <f>COUNTIF(C7:AG7,"A")</f>
        <v>0</v>
      </c>
      <c r="AJ7" s="43">
        <f>AH7/COUNTA(C7:AG7)</f>
        <v>1</v>
      </c>
      <c r="AK7" s="44">
        <f>AI7/COUNTA(C7:AG7)</f>
        <v>0</v>
      </c>
    </row>
    <row r="8" spans="1:37">
      <c r="A8" s="25">
        <v>2</v>
      </c>
      <c r="B8" s="25" t="s">
        <v>25</v>
      </c>
      <c r="C8" s="28" t="s">
        <v>23</v>
      </c>
      <c r="D8" s="28" t="s">
        <v>23</v>
      </c>
      <c r="E8" s="28" t="s">
        <v>23</v>
      </c>
      <c r="F8" s="28" t="s">
        <v>23</v>
      </c>
      <c r="G8" s="28" t="s">
        <v>23</v>
      </c>
      <c r="H8" s="28" t="s">
        <v>23</v>
      </c>
      <c r="I8" s="36"/>
      <c r="J8" s="32" t="s">
        <v>23</v>
      </c>
      <c r="K8" s="32" t="s">
        <v>23</v>
      </c>
      <c r="L8" s="32" t="s">
        <v>23</v>
      </c>
      <c r="M8" s="32" t="s">
        <v>23</v>
      </c>
      <c r="N8" s="32" t="s">
        <v>23</v>
      </c>
      <c r="O8" s="32" t="s">
        <v>23</v>
      </c>
      <c r="P8" s="36"/>
      <c r="Q8" s="28" t="s">
        <v>23</v>
      </c>
      <c r="R8" s="28" t="s">
        <v>23</v>
      </c>
      <c r="S8" s="28" t="s">
        <v>23</v>
      </c>
      <c r="T8" s="28" t="s">
        <v>23</v>
      </c>
      <c r="U8" s="28" t="s">
        <v>23</v>
      </c>
      <c r="V8" s="28" t="s">
        <v>23</v>
      </c>
      <c r="W8" s="39"/>
      <c r="X8" s="28" t="s">
        <v>23</v>
      </c>
      <c r="Y8" s="28" t="s">
        <v>23</v>
      </c>
      <c r="Z8" s="28" t="s">
        <v>23</v>
      </c>
      <c r="AA8" s="28" t="s">
        <v>23</v>
      </c>
      <c r="AB8" s="28" t="s">
        <v>23</v>
      </c>
      <c r="AC8" s="28" t="s">
        <v>23</v>
      </c>
      <c r="AD8" s="39"/>
      <c r="AE8" s="28" t="s">
        <v>23</v>
      </c>
      <c r="AF8" s="28" t="s">
        <v>23</v>
      </c>
      <c r="AG8" s="28" t="s">
        <v>23</v>
      </c>
      <c r="AH8" s="42">
        <f t="shared" ref="AH8:AH23" si="2">COUNTA(C8:AG8)-COUNTIF(C8:AG8,"A")</f>
        <v>27</v>
      </c>
      <c r="AI8" s="33">
        <f t="shared" ref="AI8:AI23" si="3">COUNTIF(C8:AG8,"A")</f>
        <v>0</v>
      </c>
      <c r="AJ8" s="43">
        <f t="shared" ref="AJ8:AJ23" si="4">AH8/COUNTA(C8:AG8)</f>
        <v>1</v>
      </c>
      <c r="AK8" s="44">
        <f t="shared" ref="AK8:AK23" si="5">AI8/COUNTA(C8:AG8)</f>
        <v>0</v>
      </c>
    </row>
    <row r="9" spans="1:37">
      <c r="A9" s="25">
        <v>3</v>
      </c>
      <c r="B9" s="25" t="s">
        <v>26</v>
      </c>
      <c r="C9" s="28" t="s">
        <v>23</v>
      </c>
      <c r="D9" s="28" t="s">
        <v>23</v>
      </c>
      <c r="E9" s="28" t="s">
        <v>23</v>
      </c>
      <c r="F9" s="28" t="s">
        <v>23</v>
      </c>
      <c r="G9" s="28" t="s">
        <v>23</v>
      </c>
      <c r="H9" s="28" t="s">
        <v>23</v>
      </c>
      <c r="I9" s="36"/>
      <c r="J9" s="32" t="s">
        <v>23</v>
      </c>
      <c r="K9" s="32" t="s">
        <v>23</v>
      </c>
      <c r="L9" s="32" t="s">
        <v>23</v>
      </c>
      <c r="M9" s="32" t="s">
        <v>23</v>
      </c>
      <c r="N9" s="32" t="s">
        <v>23</v>
      </c>
      <c r="O9" s="32" t="s">
        <v>23</v>
      </c>
      <c r="P9" s="36"/>
      <c r="Q9" s="28" t="s">
        <v>23</v>
      </c>
      <c r="R9" s="28" t="s">
        <v>23</v>
      </c>
      <c r="S9" s="28" t="s">
        <v>23</v>
      </c>
      <c r="T9" s="28" t="s">
        <v>23</v>
      </c>
      <c r="U9" s="28" t="s">
        <v>23</v>
      </c>
      <c r="V9" s="28" t="s">
        <v>23</v>
      </c>
      <c r="W9" s="39"/>
      <c r="X9" s="28" t="s">
        <v>23</v>
      </c>
      <c r="Y9" s="28" t="s">
        <v>23</v>
      </c>
      <c r="Z9" s="28" t="s">
        <v>23</v>
      </c>
      <c r="AA9" s="28" t="s">
        <v>23</v>
      </c>
      <c r="AB9" s="28" t="s">
        <v>23</v>
      </c>
      <c r="AC9" s="28" t="s">
        <v>23</v>
      </c>
      <c r="AD9" s="39"/>
      <c r="AE9" s="28" t="s">
        <v>23</v>
      </c>
      <c r="AF9" s="28" t="s">
        <v>23</v>
      </c>
      <c r="AG9" s="28" t="s">
        <v>23</v>
      </c>
      <c r="AH9" s="42">
        <f t="shared" si="2"/>
        <v>27</v>
      </c>
      <c r="AI9" s="33">
        <f t="shared" si="3"/>
        <v>0</v>
      </c>
      <c r="AJ9" s="43">
        <f t="shared" si="4"/>
        <v>1</v>
      </c>
      <c r="AK9" s="44">
        <f t="shared" si="5"/>
        <v>0</v>
      </c>
    </row>
    <row r="10" spans="1:37">
      <c r="A10" s="25">
        <v>4</v>
      </c>
      <c r="B10" s="25" t="s">
        <v>27</v>
      </c>
      <c r="C10" s="28" t="s">
        <v>23</v>
      </c>
      <c r="D10" s="28" t="s">
        <v>23</v>
      </c>
      <c r="E10" s="28" t="s">
        <v>23</v>
      </c>
      <c r="F10" s="28" t="s">
        <v>23</v>
      </c>
      <c r="G10" s="28" t="s">
        <v>23</v>
      </c>
      <c r="H10" s="28" t="s">
        <v>23</v>
      </c>
      <c r="I10" s="36"/>
      <c r="J10" s="32" t="s">
        <v>23</v>
      </c>
      <c r="K10" s="32" t="s">
        <v>23</v>
      </c>
      <c r="L10" s="32" t="s">
        <v>23</v>
      </c>
      <c r="M10" s="32" t="s">
        <v>23</v>
      </c>
      <c r="N10" s="32" t="s">
        <v>23</v>
      </c>
      <c r="O10" s="32" t="s">
        <v>23</v>
      </c>
      <c r="P10" s="36"/>
      <c r="Q10" s="28" t="s">
        <v>23</v>
      </c>
      <c r="R10" s="28" t="s">
        <v>23</v>
      </c>
      <c r="S10" s="28" t="s">
        <v>23</v>
      </c>
      <c r="T10" s="28" t="s">
        <v>23</v>
      </c>
      <c r="U10" s="28" t="s">
        <v>23</v>
      </c>
      <c r="V10" s="28" t="s">
        <v>23</v>
      </c>
      <c r="W10" s="39"/>
      <c r="X10" s="28" t="s">
        <v>23</v>
      </c>
      <c r="Y10" s="28" t="s">
        <v>23</v>
      </c>
      <c r="Z10" s="28" t="s">
        <v>23</v>
      </c>
      <c r="AA10" s="28" t="s">
        <v>23</v>
      </c>
      <c r="AB10" s="28" t="s">
        <v>23</v>
      </c>
      <c r="AC10" s="28" t="s">
        <v>23</v>
      </c>
      <c r="AD10" s="39"/>
      <c r="AE10" s="28" t="s">
        <v>23</v>
      </c>
      <c r="AF10" s="28" t="s">
        <v>23</v>
      </c>
      <c r="AG10" s="28" t="s">
        <v>23</v>
      </c>
      <c r="AH10" s="42">
        <f t="shared" si="2"/>
        <v>27</v>
      </c>
      <c r="AI10" s="33">
        <f t="shared" si="3"/>
        <v>0</v>
      </c>
      <c r="AJ10" s="43">
        <f t="shared" si="4"/>
        <v>1</v>
      </c>
      <c r="AK10" s="44">
        <f t="shared" si="5"/>
        <v>0</v>
      </c>
    </row>
    <row r="11" spans="1:37">
      <c r="A11" s="25">
        <v>5</v>
      </c>
      <c r="B11" s="25" t="s">
        <v>28</v>
      </c>
      <c r="C11" s="28" t="s">
        <v>23</v>
      </c>
      <c r="D11" s="28" t="s">
        <v>23</v>
      </c>
      <c r="E11" s="28" t="s">
        <v>23</v>
      </c>
      <c r="F11" s="28" t="s">
        <v>23</v>
      </c>
      <c r="G11" s="28" t="s">
        <v>23</v>
      </c>
      <c r="H11" s="28" t="s">
        <v>23</v>
      </c>
      <c r="I11" s="36"/>
      <c r="J11" s="32" t="s">
        <v>23</v>
      </c>
      <c r="K11" s="32" t="s">
        <v>23</v>
      </c>
      <c r="L11" s="32" t="s">
        <v>23</v>
      </c>
      <c r="M11" s="32" t="s">
        <v>23</v>
      </c>
      <c r="N11" s="32" t="s">
        <v>23</v>
      </c>
      <c r="O11" s="32" t="s">
        <v>23</v>
      </c>
      <c r="P11" s="36"/>
      <c r="Q11" s="28" t="s">
        <v>23</v>
      </c>
      <c r="R11" s="28" t="s">
        <v>23</v>
      </c>
      <c r="S11" s="28" t="s">
        <v>23</v>
      </c>
      <c r="T11" s="28" t="s">
        <v>23</v>
      </c>
      <c r="U11" s="28" t="s">
        <v>23</v>
      </c>
      <c r="V11" s="28" t="s">
        <v>23</v>
      </c>
      <c r="W11" s="39"/>
      <c r="X11" s="28" t="s">
        <v>23</v>
      </c>
      <c r="Y11" s="28" t="s">
        <v>23</v>
      </c>
      <c r="Z11" s="28" t="s">
        <v>23</v>
      </c>
      <c r="AA11" s="28" t="s">
        <v>23</v>
      </c>
      <c r="AB11" s="28" t="s">
        <v>23</v>
      </c>
      <c r="AC11" s="28" t="s">
        <v>23</v>
      </c>
      <c r="AD11" s="39"/>
      <c r="AE11" s="28" t="s">
        <v>23</v>
      </c>
      <c r="AF11" s="28" t="s">
        <v>23</v>
      </c>
      <c r="AG11" s="28" t="s">
        <v>23</v>
      </c>
      <c r="AH11" s="42">
        <f>COUNTA(C11:AG11)-COUNTIF(C11:AG11,"A")</f>
        <v>27</v>
      </c>
      <c r="AI11" s="33">
        <f>COUNTIF(C11:AG11,"A")</f>
        <v>0</v>
      </c>
      <c r="AJ11" s="43">
        <f>AH11/COUNTA(C11:AG11)</f>
        <v>1</v>
      </c>
      <c r="AK11" s="44">
        <f>AI11/COUNTA(C11:AG11)</f>
        <v>0</v>
      </c>
    </row>
    <row r="12" spans="1:37">
      <c r="A12" s="25">
        <v>6</v>
      </c>
      <c r="B12" s="25" t="s">
        <v>29</v>
      </c>
      <c r="C12" s="28" t="s">
        <v>23</v>
      </c>
      <c r="D12" s="28" t="s">
        <v>23</v>
      </c>
      <c r="E12" s="28" t="s">
        <v>23</v>
      </c>
      <c r="F12" s="28" t="s">
        <v>23</v>
      </c>
      <c r="G12" s="28" t="s">
        <v>23</v>
      </c>
      <c r="H12" s="28" t="s">
        <v>23</v>
      </c>
      <c r="I12" s="36"/>
      <c r="J12" s="32" t="s">
        <v>23</v>
      </c>
      <c r="K12" s="32" t="s">
        <v>23</v>
      </c>
      <c r="L12" s="32" t="s">
        <v>23</v>
      </c>
      <c r="M12" s="32" t="s">
        <v>23</v>
      </c>
      <c r="N12" s="32" t="s">
        <v>23</v>
      </c>
      <c r="O12" s="32" t="s">
        <v>23</v>
      </c>
      <c r="P12" s="36"/>
      <c r="Q12" s="28" t="s">
        <v>23</v>
      </c>
      <c r="R12" s="28" t="s">
        <v>23</v>
      </c>
      <c r="S12" s="28" t="s">
        <v>23</v>
      </c>
      <c r="T12" s="28" t="s">
        <v>23</v>
      </c>
      <c r="U12" s="28" t="s">
        <v>23</v>
      </c>
      <c r="V12" s="28" t="s">
        <v>23</v>
      </c>
      <c r="W12" s="39"/>
      <c r="X12" s="28" t="s">
        <v>23</v>
      </c>
      <c r="Y12" s="28" t="s">
        <v>23</v>
      </c>
      <c r="Z12" s="28" t="s">
        <v>23</v>
      </c>
      <c r="AA12" s="28" t="s">
        <v>23</v>
      </c>
      <c r="AB12" s="28" t="s">
        <v>23</v>
      </c>
      <c r="AC12" s="28" t="s">
        <v>23</v>
      </c>
      <c r="AD12" s="39"/>
      <c r="AE12" s="28" t="s">
        <v>23</v>
      </c>
      <c r="AF12" s="28" t="s">
        <v>23</v>
      </c>
      <c r="AG12" s="28" t="s">
        <v>23</v>
      </c>
      <c r="AH12" s="42">
        <f t="shared" si="2"/>
        <v>27</v>
      </c>
      <c r="AI12" s="33">
        <f t="shared" si="3"/>
        <v>0</v>
      </c>
      <c r="AJ12" s="43">
        <f t="shared" si="4"/>
        <v>1</v>
      </c>
      <c r="AK12" s="44">
        <f t="shared" si="5"/>
        <v>0</v>
      </c>
    </row>
    <row r="13" spans="1:37">
      <c r="A13" s="25">
        <v>7</v>
      </c>
      <c r="B13" s="25" t="s">
        <v>30</v>
      </c>
      <c r="C13" s="28" t="s">
        <v>23</v>
      </c>
      <c r="D13" s="28" t="s">
        <v>23</v>
      </c>
      <c r="E13" s="28" t="s">
        <v>23</v>
      </c>
      <c r="F13" s="28" t="s">
        <v>23</v>
      </c>
      <c r="G13" s="28" t="s">
        <v>23</v>
      </c>
      <c r="H13" s="28" t="s">
        <v>23</v>
      </c>
      <c r="I13" s="36"/>
      <c r="J13" s="32" t="s">
        <v>23</v>
      </c>
      <c r="K13" s="32" t="s">
        <v>23</v>
      </c>
      <c r="L13" s="32" t="s">
        <v>23</v>
      </c>
      <c r="M13" s="32" t="s">
        <v>23</v>
      </c>
      <c r="N13" s="32" t="s">
        <v>23</v>
      </c>
      <c r="O13" s="32" t="s">
        <v>23</v>
      </c>
      <c r="P13" s="36"/>
      <c r="Q13" s="28" t="s">
        <v>23</v>
      </c>
      <c r="R13" s="28" t="s">
        <v>23</v>
      </c>
      <c r="S13" s="28" t="s">
        <v>23</v>
      </c>
      <c r="T13" s="28" t="s">
        <v>23</v>
      </c>
      <c r="U13" s="28" t="s">
        <v>23</v>
      </c>
      <c r="V13" s="28" t="s">
        <v>23</v>
      </c>
      <c r="W13" s="39"/>
      <c r="X13" s="28" t="s">
        <v>23</v>
      </c>
      <c r="Y13" s="28" t="s">
        <v>23</v>
      </c>
      <c r="Z13" s="28" t="s">
        <v>23</v>
      </c>
      <c r="AA13" s="28" t="s">
        <v>23</v>
      </c>
      <c r="AB13" s="28" t="s">
        <v>23</v>
      </c>
      <c r="AC13" s="28" t="s">
        <v>23</v>
      </c>
      <c r="AD13" s="39"/>
      <c r="AE13" s="28" t="s">
        <v>23</v>
      </c>
      <c r="AF13" s="28" t="s">
        <v>23</v>
      </c>
      <c r="AG13" s="28" t="s">
        <v>23</v>
      </c>
      <c r="AH13" s="42">
        <f t="shared" si="2"/>
        <v>27</v>
      </c>
      <c r="AI13" s="33">
        <f t="shared" si="3"/>
        <v>0</v>
      </c>
      <c r="AJ13" s="43">
        <f t="shared" si="4"/>
        <v>1</v>
      </c>
      <c r="AK13" s="44">
        <f t="shared" si="5"/>
        <v>0</v>
      </c>
    </row>
    <row r="14" spans="1:37">
      <c r="A14" s="25">
        <v>8</v>
      </c>
      <c r="B14" s="25" t="s">
        <v>31</v>
      </c>
      <c r="C14" s="28" t="s">
        <v>23</v>
      </c>
      <c r="D14" s="28" t="s">
        <v>23</v>
      </c>
      <c r="E14" s="28" t="s">
        <v>23</v>
      </c>
      <c r="F14" s="28" t="s">
        <v>23</v>
      </c>
      <c r="G14" s="28" t="s">
        <v>23</v>
      </c>
      <c r="H14" s="28" t="s">
        <v>23</v>
      </c>
      <c r="I14" s="36"/>
      <c r="J14" s="32" t="s">
        <v>23</v>
      </c>
      <c r="K14" s="32" t="s">
        <v>23</v>
      </c>
      <c r="L14" s="32" t="s">
        <v>23</v>
      </c>
      <c r="M14" s="32" t="s">
        <v>23</v>
      </c>
      <c r="N14" s="32" t="s">
        <v>23</v>
      </c>
      <c r="O14" s="32" t="s">
        <v>23</v>
      </c>
      <c r="P14" s="36"/>
      <c r="Q14" s="28" t="s">
        <v>23</v>
      </c>
      <c r="R14" s="28" t="s">
        <v>23</v>
      </c>
      <c r="S14" s="28" t="s">
        <v>23</v>
      </c>
      <c r="T14" s="28" t="s">
        <v>23</v>
      </c>
      <c r="U14" s="28" t="s">
        <v>23</v>
      </c>
      <c r="V14" s="28" t="s">
        <v>23</v>
      </c>
      <c r="W14" s="39"/>
      <c r="X14" s="28" t="s">
        <v>23</v>
      </c>
      <c r="Y14" s="28" t="s">
        <v>23</v>
      </c>
      <c r="Z14" s="28" t="s">
        <v>23</v>
      </c>
      <c r="AA14" s="28" t="s">
        <v>23</v>
      </c>
      <c r="AB14" s="28" t="s">
        <v>23</v>
      </c>
      <c r="AC14" s="28" t="s">
        <v>23</v>
      </c>
      <c r="AD14" s="39"/>
      <c r="AE14" s="28" t="s">
        <v>23</v>
      </c>
      <c r="AF14" s="28" t="s">
        <v>23</v>
      </c>
      <c r="AG14" s="28" t="s">
        <v>23</v>
      </c>
      <c r="AH14" s="42">
        <f t="shared" si="2"/>
        <v>27</v>
      </c>
      <c r="AI14" s="33">
        <f t="shared" si="3"/>
        <v>0</v>
      </c>
      <c r="AJ14" s="43">
        <f t="shared" si="4"/>
        <v>1</v>
      </c>
      <c r="AK14" s="44">
        <f t="shared" si="5"/>
        <v>0</v>
      </c>
    </row>
    <row r="15" spans="1:37">
      <c r="A15" s="25">
        <v>9</v>
      </c>
      <c r="B15" s="25" t="s">
        <v>7</v>
      </c>
      <c r="C15" s="28" t="s">
        <v>23</v>
      </c>
      <c r="D15" s="28" t="s">
        <v>23</v>
      </c>
      <c r="E15" s="28" t="s">
        <v>23</v>
      </c>
      <c r="F15" s="28" t="s">
        <v>23</v>
      </c>
      <c r="G15" s="28" t="s">
        <v>23</v>
      </c>
      <c r="H15" s="28" t="s">
        <v>23</v>
      </c>
      <c r="I15" s="36"/>
      <c r="J15" s="32" t="s">
        <v>23</v>
      </c>
      <c r="K15" s="32" t="s">
        <v>23</v>
      </c>
      <c r="L15" s="32" t="s">
        <v>23</v>
      </c>
      <c r="M15" s="32" t="s">
        <v>23</v>
      </c>
      <c r="N15" s="32" t="s">
        <v>23</v>
      </c>
      <c r="O15" s="32" t="s">
        <v>23</v>
      </c>
      <c r="P15" s="36"/>
      <c r="Q15" s="28" t="s">
        <v>23</v>
      </c>
      <c r="R15" s="28" t="s">
        <v>23</v>
      </c>
      <c r="S15" s="28" t="s">
        <v>23</v>
      </c>
      <c r="T15" s="28" t="s">
        <v>23</v>
      </c>
      <c r="U15" s="28" t="s">
        <v>23</v>
      </c>
      <c r="V15" s="28" t="s">
        <v>23</v>
      </c>
      <c r="W15" s="39"/>
      <c r="X15" s="28" t="s">
        <v>23</v>
      </c>
      <c r="Y15" s="28" t="s">
        <v>23</v>
      </c>
      <c r="Z15" s="28" t="s">
        <v>23</v>
      </c>
      <c r="AA15" s="28" t="s">
        <v>23</v>
      </c>
      <c r="AB15" s="28" t="s">
        <v>23</v>
      </c>
      <c r="AC15" s="28" t="s">
        <v>23</v>
      </c>
      <c r="AD15" s="39"/>
      <c r="AE15" s="28" t="s">
        <v>23</v>
      </c>
      <c r="AF15" s="28" t="s">
        <v>23</v>
      </c>
      <c r="AG15" s="28" t="s">
        <v>23</v>
      </c>
      <c r="AH15" s="42">
        <f t="shared" si="2"/>
        <v>27</v>
      </c>
      <c r="AI15" s="33">
        <f t="shared" si="3"/>
        <v>0</v>
      </c>
      <c r="AJ15" s="43">
        <f t="shared" si="4"/>
        <v>1</v>
      </c>
      <c r="AK15" s="44">
        <f t="shared" si="5"/>
        <v>0</v>
      </c>
    </row>
    <row r="16" spans="1:37">
      <c r="A16" s="25">
        <v>10</v>
      </c>
      <c r="B16" s="25" t="s">
        <v>32</v>
      </c>
      <c r="C16" s="28" t="s">
        <v>23</v>
      </c>
      <c r="D16" s="28" t="s">
        <v>23</v>
      </c>
      <c r="E16" s="28" t="s">
        <v>23</v>
      </c>
      <c r="F16" s="28" t="s">
        <v>23</v>
      </c>
      <c r="G16" s="28" t="s">
        <v>23</v>
      </c>
      <c r="H16" s="28" t="s">
        <v>23</v>
      </c>
      <c r="I16" s="36"/>
      <c r="J16" s="32" t="s">
        <v>23</v>
      </c>
      <c r="K16" s="32" t="s">
        <v>23</v>
      </c>
      <c r="L16" s="32" t="s">
        <v>23</v>
      </c>
      <c r="M16" s="32" t="s">
        <v>23</v>
      </c>
      <c r="N16" s="32" t="s">
        <v>23</v>
      </c>
      <c r="O16" s="32" t="s">
        <v>23</v>
      </c>
      <c r="P16" s="36"/>
      <c r="Q16" s="28" t="s">
        <v>23</v>
      </c>
      <c r="R16" s="28" t="s">
        <v>23</v>
      </c>
      <c r="S16" s="28" t="s">
        <v>23</v>
      </c>
      <c r="T16" s="28" t="s">
        <v>23</v>
      </c>
      <c r="U16" s="28" t="s">
        <v>23</v>
      </c>
      <c r="V16" s="28" t="s">
        <v>23</v>
      </c>
      <c r="W16" s="39"/>
      <c r="X16" s="28" t="s">
        <v>23</v>
      </c>
      <c r="Y16" s="28" t="s">
        <v>23</v>
      </c>
      <c r="Z16" s="28" t="s">
        <v>23</v>
      </c>
      <c r="AA16" s="28" t="s">
        <v>23</v>
      </c>
      <c r="AB16" s="28" t="s">
        <v>23</v>
      </c>
      <c r="AC16" s="28" t="s">
        <v>23</v>
      </c>
      <c r="AD16" s="39"/>
      <c r="AE16" s="28" t="s">
        <v>23</v>
      </c>
      <c r="AF16" s="28" t="s">
        <v>23</v>
      </c>
      <c r="AG16" s="28" t="s">
        <v>23</v>
      </c>
      <c r="AH16" s="42">
        <f t="shared" si="2"/>
        <v>27</v>
      </c>
      <c r="AI16" s="33">
        <f t="shared" si="3"/>
        <v>0</v>
      </c>
      <c r="AJ16" s="43">
        <f t="shared" si="4"/>
        <v>1</v>
      </c>
      <c r="AK16" s="44">
        <f t="shared" si="5"/>
        <v>0</v>
      </c>
    </row>
    <row r="17" spans="1:37">
      <c r="A17" s="25">
        <v>11</v>
      </c>
      <c r="B17" s="25" t="s">
        <v>33</v>
      </c>
      <c r="C17" s="28" t="s">
        <v>23</v>
      </c>
      <c r="D17" s="28" t="s">
        <v>23</v>
      </c>
      <c r="E17" s="28" t="s">
        <v>23</v>
      </c>
      <c r="F17" s="28" t="s">
        <v>23</v>
      </c>
      <c r="G17" s="28" t="s">
        <v>23</v>
      </c>
      <c r="H17" s="28" t="s">
        <v>23</v>
      </c>
      <c r="I17" s="36"/>
      <c r="J17" s="32" t="s">
        <v>23</v>
      </c>
      <c r="K17" s="32" t="s">
        <v>23</v>
      </c>
      <c r="L17" s="32" t="s">
        <v>23</v>
      </c>
      <c r="M17" s="32" t="s">
        <v>23</v>
      </c>
      <c r="N17" s="32" t="s">
        <v>23</v>
      </c>
      <c r="O17" s="32" t="s">
        <v>23</v>
      </c>
      <c r="P17" s="36"/>
      <c r="Q17" s="28" t="s">
        <v>23</v>
      </c>
      <c r="R17" s="28" t="s">
        <v>23</v>
      </c>
      <c r="S17" s="28" t="s">
        <v>23</v>
      </c>
      <c r="T17" s="28" t="s">
        <v>23</v>
      </c>
      <c r="U17" s="28" t="s">
        <v>23</v>
      </c>
      <c r="V17" s="28" t="s">
        <v>23</v>
      </c>
      <c r="W17" s="39"/>
      <c r="X17" s="28" t="s">
        <v>23</v>
      </c>
      <c r="Y17" s="28" t="s">
        <v>23</v>
      </c>
      <c r="Z17" s="28" t="s">
        <v>23</v>
      </c>
      <c r="AA17" s="28" t="s">
        <v>23</v>
      </c>
      <c r="AB17" s="28" t="s">
        <v>23</v>
      </c>
      <c r="AC17" s="28" t="s">
        <v>23</v>
      </c>
      <c r="AD17" s="39"/>
      <c r="AE17" s="28" t="s">
        <v>23</v>
      </c>
      <c r="AF17" s="28" t="s">
        <v>23</v>
      </c>
      <c r="AG17" s="28" t="s">
        <v>23</v>
      </c>
      <c r="AH17" s="42">
        <f t="shared" si="2"/>
        <v>27</v>
      </c>
      <c r="AI17" s="33">
        <f t="shared" si="3"/>
        <v>0</v>
      </c>
      <c r="AJ17" s="43">
        <f t="shared" si="4"/>
        <v>1</v>
      </c>
      <c r="AK17" s="44">
        <f t="shared" si="5"/>
        <v>0</v>
      </c>
    </row>
    <row r="18" spans="1:37">
      <c r="A18" s="25">
        <v>12</v>
      </c>
      <c r="B18" s="25" t="s">
        <v>34</v>
      </c>
      <c r="C18" s="28" t="s">
        <v>23</v>
      </c>
      <c r="D18" s="28" t="s">
        <v>23</v>
      </c>
      <c r="E18" s="28" t="s">
        <v>23</v>
      </c>
      <c r="F18" s="28" t="s">
        <v>23</v>
      </c>
      <c r="G18" s="28" t="s">
        <v>23</v>
      </c>
      <c r="H18" s="28" t="s">
        <v>23</v>
      </c>
      <c r="I18" s="36"/>
      <c r="J18" s="32" t="s">
        <v>23</v>
      </c>
      <c r="K18" s="32" t="s">
        <v>23</v>
      </c>
      <c r="L18" s="32" t="s">
        <v>23</v>
      </c>
      <c r="M18" s="32" t="s">
        <v>23</v>
      </c>
      <c r="N18" s="32" t="s">
        <v>23</v>
      </c>
      <c r="O18" s="32" t="s">
        <v>23</v>
      </c>
      <c r="P18" s="36"/>
      <c r="Q18" s="28" t="s">
        <v>23</v>
      </c>
      <c r="R18" s="28" t="s">
        <v>23</v>
      </c>
      <c r="S18" s="28" t="s">
        <v>23</v>
      </c>
      <c r="T18" s="28" t="s">
        <v>23</v>
      </c>
      <c r="U18" s="28" t="s">
        <v>23</v>
      </c>
      <c r="V18" s="28" t="s">
        <v>23</v>
      </c>
      <c r="W18" s="39"/>
      <c r="X18" s="28" t="s">
        <v>23</v>
      </c>
      <c r="Y18" s="28" t="s">
        <v>23</v>
      </c>
      <c r="Z18" s="28" t="s">
        <v>23</v>
      </c>
      <c r="AA18" s="28" t="s">
        <v>23</v>
      </c>
      <c r="AB18" s="28" t="s">
        <v>23</v>
      </c>
      <c r="AC18" s="28" t="s">
        <v>23</v>
      </c>
      <c r="AD18" s="39"/>
      <c r="AE18" s="28" t="s">
        <v>23</v>
      </c>
      <c r="AF18" s="28" t="s">
        <v>23</v>
      </c>
      <c r="AG18" s="28" t="s">
        <v>23</v>
      </c>
      <c r="AH18" s="42">
        <f t="shared" si="2"/>
        <v>27</v>
      </c>
      <c r="AI18" s="33">
        <f t="shared" si="3"/>
        <v>0</v>
      </c>
      <c r="AJ18" s="43">
        <f t="shared" si="4"/>
        <v>1</v>
      </c>
      <c r="AK18" s="44">
        <f t="shared" si="5"/>
        <v>0</v>
      </c>
    </row>
    <row r="19" spans="1:37">
      <c r="A19" s="25">
        <v>13</v>
      </c>
      <c r="B19" s="25" t="s">
        <v>35</v>
      </c>
      <c r="C19" s="28" t="s">
        <v>23</v>
      </c>
      <c r="D19" s="28" t="s">
        <v>23</v>
      </c>
      <c r="E19" s="28" t="s">
        <v>23</v>
      </c>
      <c r="F19" s="28" t="s">
        <v>23</v>
      </c>
      <c r="G19" s="28" t="s">
        <v>23</v>
      </c>
      <c r="H19" s="28" t="s">
        <v>23</v>
      </c>
      <c r="I19" s="36"/>
      <c r="J19" s="32" t="s">
        <v>23</v>
      </c>
      <c r="K19" s="32" t="s">
        <v>23</v>
      </c>
      <c r="L19" s="32" t="s">
        <v>23</v>
      </c>
      <c r="M19" s="32" t="s">
        <v>23</v>
      </c>
      <c r="N19" s="32" t="s">
        <v>23</v>
      </c>
      <c r="O19" s="32" t="s">
        <v>23</v>
      </c>
      <c r="P19" s="36"/>
      <c r="Q19" s="28" t="s">
        <v>23</v>
      </c>
      <c r="R19" s="28" t="s">
        <v>23</v>
      </c>
      <c r="S19" s="28" t="s">
        <v>23</v>
      </c>
      <c r="T19" s="28" t="s">
        <v>23</v>
      </c>
      <c r="U19" s="28" t="s">
        <v>23</v>
      </c>
      <c r="V19" s="28" t="s">
        <v>23</v>
      </c>
      <c r="W19" s="39"/>
      <c r="X19" s="28" t="s">
        <v>23</v>
      </c>
      <c r="Y19" s="28" t="s">
        <v>23</v>
      </c>
      <c r="Z19" s="28" t="s">
        <v>23</v>
      </c>
      <c r="AA19" s="28" t="s">
        <v>23</v>
      </c>
      <c r="AB19" s="28" t="s">
        <v>23</v>
      </c>
      <c r="AC19" s="28" t="s">
        <v>23</v>
      </c>
      <c r="AD19" s="39"/>
      <c r="AE19" s="28" t="s">
        <v>23</v>
      </c>
      <c r="AF19" s="28" t="s">
        <v>23</v>
      </c>
      <c r="AG19" s="28" t="s">
        <v>23</v>
      </c>
      <c r="AH19" s="42">
        <f t="shared" si="2"/>
        <v>27</v>
      </c>
      <c r="AI19" s="33">
        <f t="shared" si="3"/>
        <v>0</v>
      </c>
      <c r="AJ19" s="43">
        <f t="shared" si="4"/>
        <v>1</v>
      </c>
      <c r="AK19" s="44">
        <f t="shared" si="5"/>
        <v>0</v>
      </c>
    </row>
    <row r="20" spans="1:37">
      <c r="A20" s="25">
        <v>14</v>
      </c>
      <c r="B20" s="25" t="s">
        <v>36</v>
      </c>
      <c r="C20" s="28" t="s">
        <v>23</v>
      </c>
      <c r="D20" s="28" t="s">
        <v>23</v>
      </c>
      <c r="E20" s="28" t="s">
        <v>23</v>
      </c>
      <c r="F20" s="28" t="s">
        <v>23</v>
      </c>
      <c r="G20" s="28" t="s">
        <v>23</v>
      </c>
      <c r="H20" s="28" t="s">
        <v>23</v>
      </c>
      <c r="I20" s="36"/>
      <c r="J20" s="32" t="s">
        <v>23</v>
      </c>
      <c r="K20" s="32" t="s">
        <v>23</v>
      </c>
      <c r="L20" s="32" t="s">
        <v>23</v>
      </c>
      <c r="M20" s="32" t="s">
        <v>23</v>
      </c>
      <c r="N20" s="32" t="s">
        <v>23</v>
      </c>
      <c r="O20" s="32" t="s">
        <v>23</v>
      </c>
      <c r="P20" s="36"/>
      <c r="Q20" s="28" t="s">
        <v>23</v>
      </c>
      <c r="R20" s="28" t="s">
        <v>23</v>
      </c>
      <c r="S20" s="28" t="s">
        <v>23</v>
      </c>
      <c r="T20" s="28" t="s">
        <v>23</v>
      </c>
      <c r="U20" s="28" t="s">
        <v>23</v>
      </c>
      <c r="V20" s="28" t="s">
        <v>23</v>
      </c>
      <c r="W20" s="39"/>
      <c r="X20" s="28" t="s">
        <v>23</v>
      </c>
      <c r="Y20" s="28" t="s">
        <v>23</v>
      </c>
      <c r="Z20" s="28" t="s">
        <v>23</v>
      </c>
      <c r="AA20" s="28" t="s">
        <v>23</v>
      </c>
      <c r="AB20" s="28" t="s">
        <v>23</v>
      </c>
      <c r="AC20" s="28" t="s">
        <v>23</v>
      </c>
      <c r="AD20" s="39"/>
      <c r="AE20" s="28" t="s">
        <v>23</v>
      </c>
      <c r="AF20" s="28" t="s">
        <v>23</v>
      </c>
      <c r="AG20" s="28" t="s">
        <v>23</v>
      </c>
      <c r="AH20" s="42">
        <f t="shared" si="2"/>
        <v>27</v>
      </c>
      <c r="AI20" s="33">
        <f t="shared" si="3"/>
        <v>0</v>
      </c>
      <c r="AJ20" s="43">
        <f t="shared" si="4"/>
        <v>1</v>
      </c>
      <c r="AK20" s="44">
        <f t="shared" si="5"/>
        <v>0</v>
      </c>
    </row>
    <row r="21" spans="1:37">
      <c r="A21" s="25">
        <v>15</v>
      </c>
      <c r="B21" s="25" t="s">
        <v>37</v>
      </c>
      <c r="C21" s="28" t="s">
        <v>23</v>
      </c>
      <c r="D21" s="28" t="s">
        <v>23</v>
      </c>
      <c r="E21" s="28" t="s">
        <v>23</v>
      </c>
      <c r="F21" s="28" t="s">
        <v>23</v>
      </c>
      <c r="G21" s="28" t="s">
        <v>23</v>
      </c>
      <c r="H21" s="28" t="s">
        <v>23</v>
      </c>
      <c r="I21" s="36"/>
      <c r="J21" s="32" t="s">
        <v>23</v>
      </c>
      <c r="K21" s="32" t="s">
        <v>23</v>
      </c>
      <c r="L21" s="32" t="s">
        <v>23</v>
      </c>
      <c r="M21" s="32" t="s">
        <v>23</v>
      </c>
      <c r="N21" s="32" t="s">
        <v>23</v>
      </c>
      <c r="O21" s="32" t="s">
        <v>23</v>
      </c>
      <c r="P21" s="36"/>
      <c r="Q21" s="28" t="s">
        <v>23</v>
      </c>
      <c r="R21" s="28" t="s">
        <v>23</v>
      </c>
      <c r="S21" s="28" t="s">
        <v>23</v>
      </c>
      <c r="T21" s="28" t="s">
        <v>23</v>
      </c>
      <c r="U21" s="28" t="s">
        <v>23</v>
      </c>
      <c r="V21" s="28" t="s">
        <v>23</v>
      </c>
      <c r="W21" s="39"/>
      <c r="X21" s="28" t="s">
        <v>23</v>
      </c>
      <c r="Y21" s="28" t="s">
        <v>23</v>
      </c>
      <c r="Z21" s="28" t="s">
        <v>23</v>
      </c>
      <c r="AA21" s="28" t="s">
        <v>23</v>
      </c>
      <c r="AB21" s="28" t="s">
        <v>23</v>
      </c>
      <c r="AC21" s="28" t="s">
        <v>23</v>
      </c>
      <c r="AD21" s="39"/>
      <c r="AE21" s="28" t="s">
        <v>23</v>
      </c>
      <c r="AF21" s="28" t="s">
        <v>23</v>
      </c>
      <c r="AG21" s="28" t="s">
        <v>23</v>
      </c>
      <c r="AH21" s="42">
        <f t="shared" si="2"/>
        <v>27</v>
      </c>
      <c r="AI21" s="33">
        <f t="shared" si="3"/>
        <v>0</v>
      </c>
      <c r="AJ21" s="43">
        <f t="shared" si="4"/>
        <v>1</v>
      </c>
      <c r="AK21" s="44">
        <f t="shared" si="5"/>
        <v>0</v>
      </c>
    </row>
    <row r="22" spans="1:37" s="45" customFormat="1" ht="11.25" customHeight="1">
      <c r="A22" s="46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</row>
    <row r="23" spans="1:37" s="45" customFormat="1">
      <c r="A23" s="46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</row>
  </sheetData>
  <mergeCells count="14">
    <mergeCell ref="A22:XFD23"/>
    <mergeCell ref="A1:L1"/>
    <mergeCell ref="M1:R1"/>
    <mergeCell ref="U1:W1"/>
    <mergeCell ref="AH5:AH6"/>
    <mergeCell ref="AI5:AI6"/>
    <mergeCell ref="AK5:AK6"/>
    <mergeCell ref="A5:A6"/>
    <mergeCell ref="B5:B6"/>
    <mergeCell ref="G3:J3"/>
    <mergeCell ref="C3:E3"/>
    <mergeCell ref="O3:R3"/>
    <mergeCell ref="K3:M3"/>
    <mergeCell ref="AJ5:AJ6"/>
  </mergeCells>
  <phoneticPr fontId="6" type="noConversion"/>
  <conditionalFormatting sqref="C5:AG6">
    <cfRule type="expression" dxfId="1" priority="2">
      <formula>OR(C$5="Sun")</formula>
    </cfRule>
  </conditionalFormatting>
  <conditionalFormatting sqref="C7:AG21">
    <cfRule type="expression" dxfId="0" priority="1">
      <formula>OR(C$5="Sun")</formula>
    </cfRule>
  </conditionalFormatting>
  <dataValidations count="1">
    <dataValidation type="list" allowBlank="1" showInputMessage="1" showErrorMessage="1" sqref="M1:R1">
      <formula1>Months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3"/>
  <sheetViews>
    <sheetView workbookViewId="0">
      <selection activeCell="H16" sqref="H16"/>
    </sheetView>
  </sheetViews>
  <sheetFormatPr defaultRowHeight="14.25"/>
  <sheetData>
    <row r="1" spans="1:11">
      <c r="A1" t="s">
        <v>8</v>
      </c>
      <c r="H1" s="4"/>
      <c r="I1" s="4"/>
      <c r="J1" s="4"/>
      <c r="K1" s="4"/>
    </row>
    <row r="2" spans="1:11">
      <c r="A2" t="s">
        <v>9</v>
      </c>
    </row>
    <row r="3" spans="1:11">
      <c r="A3" t="s">
        <v>10</v>
      </c>
    </row>
    <row r="4" spans="1:11">
      <c r="A4" t="s">
        <v>11</v>
      </c>
    </row>
    <row r="5" spans="1:11">
      <c r="A5" t="s">
        <v>12</v>
      </c>
    </row>
    <row r="6" spans="1:11">
      <c r="A6" t="s">
        <v>13</v>
      </c>
    </row>
    <row r="7" spans="1:11">
      <c r="A7" t="s">
        <v>14</v>
      </c>
    </row>
    <row r="8" spans="1:11">
      <c r="A8" t="s">
        <v>15</v>
      </c>
    </row>
    <row r="9" spans="1:11">
      <c r="A9" t="s">
        <v>16</v>
      </c>
    </row>
    <row r="10" spans="1:11">
      <c r="A10" t="s">
        <v>17</v>
      </c>
    </row>
    <row r="11" spans="1:11">
      <c r="A11" t="s">
        <v>18</v>
      </c>
    </row>
    <row r="12" spans="1:11">
      <c r="A12" t="s">
        <v>19</v>
      </c>
    </row>
    <row r="13" spans="1:11">
      <c r="A13" t="s">
        <v>20</v>
      </c>
    </row>
  </sheetData>
  <mergeCells count="1">
    <mergeCell ref="H1:K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Months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 slayer</dc:creator>
  <cp:lastModifiedBy>HP</cp:lastModifiedBy>
  <dcterms:created xsi:type="dcterms:W3CDTF">2024-12-14T20:59:08Z</dcterms:created>
  <dcterms:modified xsi:type="dcterms:W3CDTF">2024-12-22T13:18:41Z</dcterms:modified>
</cp:coreProperties>
</file>