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000001_{6F15B894-0604-CE4B-8492-F5186C271468}" xr6:coauthVersionLast="47" xr6:coauthVersionMax="47" xr10:uidLastSave="{00000000-0000-0000-0000-000000000000}"/>
  <bookViews>
    <workbookView xWindow="-120" yWindow="-120" windowWidth="20730" windowHeight="11040" xr2:uid="{ABB76E13-806A-43AC-9441-C9325F2212D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F5" i="1"/>
  <c r="F6" i="1"/>
  <c r="F7" i="1"/>
  <c r="F8" i="1"/>
  <c r="F9" i="1"/>
  <c r="F10" i="1"/>
  <c r="G5" i="1"/>
  <c r="G6" i="1"/>
  <c r="G7" i="1"/>
  <c r="G8" i="1"/>
  <c r="G9" i="1"/>
  <c r="G10" i="1"/>
  <c r="H5" i="1"/>
  <c r="H6" i="1"/>
  <c r="H7" i="1"/>
  <c r="H8" i="1"/>
  <c r="H9" i="1"/>
  <c r="H10" i="1"/>
  <c r="I5" i="1"/>
  <c r="I6" i="1"/>
  <c r="I7" i="1"/>
  <c r="I8" i="1"/>
  <c r="I9" i="1"/>
  <c r="I10" i="1"/>
  <c r="D10" i="1"/>
</calcChain>
</file>

<file path=xl/sharedStrings.xml><?xml version="1.0" encoding="utf-8"?>
<sst xmlns="http://schemas.openxmlformats.org/spreadsheetml/2006/main" count="35" uniqueCount="23">
  <si>
    <t>DAFTAR GAJI PEGAWAI PT. MAJU MUNDUR</t>
  </si>
  <si>
    <t>Bagian Operator</t>
  </si>
  <si>
    <t>No.</t>
  </si>
  <si>
    <t>Gol</t>
  </si>
  <si>
    <t>Nama Pegawai</t>
  </si>
  <si>
    <t>Tunjangan</t>
  </si>
  <si>
    <t>Gaji Pokok</t>
  </si>
  <si>
    <t>Transportasi</t>
  </si>
  <si>
    <t>Total Gaji</t>
  </si>
  <si>
    <t>Pajak</t>
  </si>
  <si>
    <t>Gaji Bersih</t>
  </si>
  <si>
    <t>Gaji</t>
  </si>
  <si>
    <t>Total</t>
  </si>
  <si>
    <t>1C</t>
  </si>
  <si>
    <t>1B</t>
  </si>
  <si>
    <t>1A</t>
  </si>
  <si>
    <t>Akim</t>
  </si>
  <si>
    <t>Danu</t>
  </si>
  <si>
    <t>Delia</t>
  </si>
  <si>
    <t>Asad</t>
  </si>
  <si>
    <t>Fitri</t>
  </si>
  <si>
    <t>Tabel Gaji</t>
  </si>
  <si>
    <t>Tabel Potongan Pajak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</si>
</sst>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8" applyNumberFormat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8" xfId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83AD-BD52-4E16-8F57-5EF931642D7D}">
  <sheetPr codeName="Sheet1"/>
  <dimension ref="A1:I16"/>
  <sheetViews>
    <sheetView tabSelected="1" workbookViewId="0">
      <selection activeCell="F19" sqref="F19"/>
    </sheetView>
  </sheetViews>
  <sheetFormatPr defaultRowHeight="15" x14ac:dyDescent="0.2"/>
  <cols>
    <col min="1" max="1" width="4.5703125" customWidth="1"/>
    <col min="2" max="2" width="6.58984375" customWidth="1"/>
    <col min="3" max="3" width="14.9296875" customWidth="1"/>
    <col min="4" max="6" width="12.23828125" customWidth="1"/>
    <col min="7" max="9" width="11.296875" customWidth="1"/>
  </cols>
  <sheetData>
    <row r="1" spans="1:9" x14ac:dyDescent="0.2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2">
      <c r="A2" s="12" t="s">
        <v>1</v>
      </c>
      <c r="B2" s="12"/>
      <c r="C2" s="12"/>
      <c r="D2" s="12"/>
      <c r="E2" s="12"/>
      <c r="F2" s="12"/>
      <c r="G2" s="12"/>
      <c r="H2" s="12"/>
      <c r="I2" s="12"/>
    </row>
    <row r="3" spans="1:9" x14ac:dyDescent="0.2">
      <c r="A3" s="13" t="s">
        <v>2</v>
      </c>
      <c r="B3" s="13" t="s">
        <v>3</v>
      </c>
      <c r="C3" s="13" t="s">
        <v>4</v>
      </c>
      <c r="D3" s="8" t="s">
        <v>11</v>
      </c>
      <c r="E3" s="9"/>
      <c r="F3" s="10"/>
      <c r="G3" s="13" t="s">
        <v>8</v>
      </c>
      <c r="H3" s="13" t="s">
        <v>9</v>
      </c>
      <c r="I3" s="13" t="s">
        <v>10</v>
      </c>
    </row>
    <row r="4" spans="1:9" x14ac:dyDescent="0.2">
      <c r="A4" s="14"/>
      <c r="B4" s="14"/>
      <c r="C4" s="14"/>
      <c r="D4" s="2" t="s">
        <v>6</v>
      </c>
      <c r="E4" s="2" t="s">
        <v>5</v>
      </c>
      <c r="F4" s="2" t="s">
        <v>7</v>
      </c>
      <c r="G4" s="14"/>
      <c r="H4" s="14"/>
      <c r="I4" s="14"/>
    </row>
    <row r="5" spans="1:9" x14ac:dyDescent="0.2">
      <c r="A5" s="2">
        <v>1</v>
      </c>
      <c r="B5" s="5" t="s">
        <v>13</v>
      </c>
      <c r="C5" s="5" t="s">
        <v>16</v>
      </c>
      <c r="D5" s="4">
        <v>1000000</v>
      </c>
      <c r="E5" s="2">
        <f>VLOOKUP(B5,B14:E16,3)</f>
        <v>120000</v>
      </c>
      <c r="F5" s="2">
        <f>VLOOKUP(B5,B14:E16,4)</f>
        <v>100000</v>
      </c>
      <c r="G5" s="4">
        <f>SUM(D5:F5)</f>
        <v>1220000</v>
      </c>
      <c r="H5" s="2">
        <f>HLOOKUP(B5,$G$14:$I$15,2)*D5</f>
        <v>40000</v>
      </c>
      <c r="I5" s="4">
        <f>G5-H5</f>
        <v>1180000</v>
      </c>
    </row>
    <row r="6" spans="1:9" x14ac:dyDescent="0.2">
      <c r="A6" s="2">
        <v>2</v>
      </c>
      <c r="B6" s="5" t="s">
        <v>14</v>
      </c>
      <c r="C6" s="5" t="s">
        <v>17</v>
      </c>
      <c r="D6" s="4">
        <v>800000</v>
      </c>
      <c r="E6" s="2">
        <f>VLOOKUP(B6,B14:E16,3)</f>
        <v>70000</v>
      </c>
      <c r="F6" s="2">
        <f>VLOOKUP(B6,B14:E16,4)</f>
        <v>100000</v>
      </c>
      <c r="G6" s="4">
        <f>SUM(D6:F6)</f>
        <v>970000</v>
      </c>
      <c r="H6" s="2">
        <f t="shared" ref="H6:H9" si="0">HLOOKUP(B6,$G$14:$I$15,2)*D6</f>
        <v>24000</v>
      </c>
      <c r="I6" s="4">
        <f t="shared" ref="I6:I9" si="1">G6-H6</f>
        <v>946000</v>
      </c>
    </row>
    <row r="7" spans="1:9" x14ac:dyDescent="0.2">
      <c r="A7" s="2">
        <v>3</v>
      </c>
      <c r="B7" s="5" t="s">
        <v>14</v>
      </c>
      <c r="C7" s="5" t="s">
        <v>18</v>
      </c>
      <c r="D7" s="4">
        <v>800000</v>
      </c>
      <c r="E7" s="2">
        <f>VLOOKUP(B7,B14:E16,3)</f>
        <v>70000</v>
      </c>
      <c r="F7" s="2">
        <f>VLOOKUP(B7,B14:E16,4)</f>
        <v>100000</v>
      </c>
      <c r="G7" s="4">
        <f t="shared" ref="G7:G9" si="2">SUM(D7:F7)</f>
        <v>970000</v>
      </c>
      <c r="H7" s="2">
        <f t="shared" si="0"/>
        <v>24000</v>
      </c>
      <c r="I7" s="4">
        <f t="shared" si="1"/>
        <v>946000</v>
      </c>
    </row>
    <row r="8" spans="1:9" x14ac:dyDescent="0.2">
      <c r="A8" s="2">
        <v>4</v>
      </c>
      <c r="B8" s="5" t="s">
        <v>13</v>
      </c>
      <c r="C8" s="5" t="s">
        <v>19</v>
      </c>
      <c r="D8" s="4">
        <v>1000000</v>
      </c>
      <c r="E8" s="2">
        <f>VLOOKUP(B8,B14:E16,3)</f>
        <v>120000</v>
      </c>
      <c r="F8" s="2">
        <f>VLOOKUP(B8,B14:E16,4)</f>
        <v>100000</v>
      </c>
      <c r="G8" s="4">
        <f t="shared" si="2"/>
        <v>1220000</v>
      </c>
      <c r="H8" s="2">
        <f t="shared" si="0"/>
        <v>40000</v>
      </c>
      <c r="I8" s="4">
        <f t="shared" si="1"/>
        <v>1180000</v>
      </c>
    </row>
    <row r="9" spans="1:9" x14ac:dyDescent="0.2">
      <c r="A9" s="2">
        <v>5</v>
      </c>
      <c r="B9" s="5" t="s">
        <v>15</v>
      </c>
      <c r="C9" s="5" t="s">
        <v>20</v>
      </c>
      <c r="D9" s="4">
        <v>600000</v>
      </c>
      <c r="E9" s="2">
        <f>VLOOKUP(B9,B14:E16,3)</f>
        <v>50000</v>
      </c>
      <c r="F9" s="2">
        <f>VLOOKUP(B9,B14:E16,4)</f>
        <v>100000</v>
      </c>
      <c r="G9" s="4">
        <f t="shared" si="2"/>
        <v>750000</v>
      </c>
      <c r="H9" s="2">
        <f t="shared" si="0"/>
        <v>12000</v>
      </c>
      <c r="I9" s="4">
        <f t="shared" si="1"/>
        <v>738000</v>
      </c>
    </row>
    <row r="10" spans="1:9" x14ac:dyDescent="0.2">
      <c r="A10" s="2"/>
      <c r="B10" s="8" t="s">
        <v>12</v>
      </c>
      <c r="C10" s="10"/>
      <c r="D10" s="4">
        <f>SUM(D5:D9)</f>
        <v>4200000</v>
      </c>
      <c r="E10" s="4">
        <f t="shared" ref="E10:I10" si="3">SUM(E5:E9)</f>
        <v>430000</v>
      </c>
      <c r="F10" s="4">
        <f t="shared" si="3"/>
        <v>500000</v>
      </c>
      <c r="G10" s="4">
        <f t="shared" si="3"/>
        <v>5130000</v>
      </c>
      <c r="H10" s="4">
        <f t="shared" si="3"/>
        <v>140000</v>
      </c>
      <c r="I10" s="4">
        <f t="shared" si="3"/>
        <v>4990000</v>
      </c>
    </row>
    <row r="12" spans="1:9" x14ac:dyDescent="0.2">
      <c r="B12" s="11" t="s">
        <v>21</v>
      </c>
      <c r="C12" s="11"/>
      <c r="D12" s="11"/>
      <c r="E12" s="11"/>
    </row>
    <row r="13" spans="1:9" x14ac:dyDescent="0.2">
      <c r="B13" s="1" t="s">
        <v>3</v>
      </c>
      <c r="C13" s="1" t="s">
        <v>6</v>
      </c>
      <c r="D13" s="1" t="s">
        <v>5</v>
      </c>
      <c r="E13" s="1" t="s">
        <v>7</v>
      </c>
      <c r="F13" s="6"/>
      <c r="G13" s="11" t="s">
        <v>22</v>
      </c>
      <c r="H13" s="11"/>
      <c r="I13" s="11"/>
    </row>
    <row r="14" spans="1:9" x14ac:dyDescent="0.2">
      <c r="B14" s="1" t="s">
        <v>15</v>
      </c>
      <c r="C14" s="3">
        <v>600000</v>
      </c>
      <c r="D14" s="3">
        <v>50000</v>
      </c>
      <c r="E14" s="3">
        <v>100000</v>
      </c>
      <c r="F14" s="6"/>
      <c r="G14" s="1" t="s">
        <v>15</v>
      </c>
      <c r="H14" s="1" t="s">
        <v>14</v>
      </c>
      <c r="I14" s="1" t="s">
        <v>13</v>
      </c>
    </row>
    <row r="15" spans="1:9" x14ac:dyDescent="0.2">
      <c r="B15" s="1" t="s">
        <v>14</v>
      </c>
      <c r="C15" s="3">
        <v>800000</v>
      </c>
      <c r="D15" s="3">
        <v>70000</v>
      </c>
      <c r="E15" s="3">
        <v>100000</v>
      </c>
      <c r="F15" s="6"/>
      <c r="G15" s="7">
        <v>0.02</v>
      </c>
      <c r="H15" s="7">
        <v>0.03</v>
      </c>
      <c r="I15" s="7">
        <v>0.04</v>
      </c>
    </row>
    <row r="16" spans="1:9" x14ac:dyDescent="0.2">
      <c r="B16" s="1" t="s">
        <v>13</v>
      </c>
      <c r="C16" s="3">
        <v>1000000</v>
      </c>
      <c r="D16" s="3">
        <v>120000</v>
      </c>
      <c r="E16" s="3">
        <v>100000</v>
      </c>
      <c r="F16" s="6"/>
      <c r="G16" s="6"/>
      <c r="H16" s="6"/>
      <c r="I16" s="6"/>
    </row>
  </sheetData>
  <mergeCells count="12">
    <mergeCell ref="D3:F3"/>
    <mergeCell ref="B10:C10"/>
    <mergeCell ref="G13:I13"/>
    <mergeCell ref="A1:I1"/>
    <mergeCell ref="A2:I2"/>
    <mergeCell ref="A3:A4"/>
    <mergeCell ref="B3:B4"/>
    <mergeCell ref="C3:C4"/>
    <mergeCell ref="G3:G4"/>
    <mergeCell ref="H3:H4"/>
    <mergeCell ref="I3:I4"/>
    <mergeCell ref="B12:E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2024-11-04T01:03:17Z</dcterms:created>
  <dcterms:modified xsi:type="dcterms:W3CDTF">2024-11-04T02:29:33Z</dcterms:modified>
</cp:coreProperties>
</file>