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mc:AlternateContent xmlns:mc="http://schemas.openxmlformats.org/markup-compatibility/2006">
    <mc:Choice Requires="x15">
      <x15ac:absPath xmlns:x15ac="http://schemas.microsoft.com/office/spreadsheetml/2010/11/ac" url="E:\AI Course\Data science\Project\Titanic Project\"/>
    </mc:Choice>
  </mc:AlternateContent>
  <xr:revisionPtr revIDLastSave="0" documentId="13_ncr:1_{4485608E-1DEF-48CA-94A5-6C645C985692}" xr6:coauthVersionLast="47" xr6:coauthVersionMax="47" xr10:uidLastSave="{00000000-0000-0000-0000-000000000000}"/>
  <bookViews>
    <workbookView xWindow="-120" yWindow="-120" windowWidth="20730" windowHeight="11160" firstSheet="1" activeTab="2" xr2:uid="{00000000-000D-0000-FFFF-FFFF00000000}"/>
  </bookViews>
  <sheets>
    <sheet name="titanic" sheetId="2" r:id="rId1"/>
    <sheet name="titanic_analysis" sheetId="1" r:id="rId2"/>
    <sheet name="titanic_Dashboard" sheetId="3" r:id="rId3"/>
  </sheets>
  <definedNames>
    <definedName name="_xlcn.WorksheetConnection_titanic_analysis.xlsxtitanic1" hidden="1">titanic[]</definedName>
    <definedName name="ExternalData_1" localSheetId="0" hidden="1">titanic!$A$1:$K$892</definedName>
    <definedName name="Slicer_Embarked">#N/A</definedName>
    <definedName name="Slicer_Parch">#N/A</definedName>
    <definedName name="Slicer_Pclass">#N/A</definedName>
    <definedName name="Slicer_Sex">#N/A</definedName>
    <definedName name="Slicer_SibSp">#N/A</definedName>
    <definedName name="Slicer_Survived">#N/A</definedName>
  </definedNames>
  <calcPr calcId="191029"/>
  <pivotCaches>
    <pivotCache cacheId="3" r:id="rId4"/>
    <pivotCache cacheId="6" r:id="rId5"/>
    <pivotCache cacheId="12" r:id="rId6"/>
    <pivotCache cacheId="14" r:id="rId7"/>
    <pivotCache cacheId="17" r:id="rId8"/>
    <pivotCache cacheId="41" r:id="rId9"/>
    <pivotCache cacheId="53" r:id="rId10"/>
    <pivotCache cacheId="1151" r:id="rId11"/>
    <pivotCache cacheId="1154" r:id="rId12"/>
    <pivotCache cacheId="1157" r:id="rId13"/>
    <pivotCache cacheId="1160" r:id="rId14"/>
    <pivotCache cacheId="1163" r:id="rId15"/>
    <pivotCache cacheId="1166" r:id="rId16"/>
    <pivotCache cacheId="1169" r:id="rId17"/>
    <pivotCache cacheId="1172" r:id="rId18"/>
    <pivotCache cacheId="1175" r:id="rId19"/>
    <pivotCache cacheId="1178" r:id="rId20"/>
    <pivotCache cacheId="1181" r:id="rId21"/>
  </pivotCaches>
  <extLst>
    <ext xmlns:x14="http://schemas.microsoft.com/office/spreadsheetml/2009/9/main" uri="{876F7934-8845-4945-9796-88D515C7AA90}">
      <x14:pivotCaches>
        <pivotCache cacheId="54"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itanic" name="titanic" connection="WorksheetConnection_titanic_analysis.xlsx!titani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22" i="1"/>
  <c r="A17" i="1"/>
  <c r="A11" i="1"/>
  <c r="A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723F9C-A207-470C-8B9D-0D61128782E2}" keepAlive="1" name="Query - titanic" description="Connection to the 'titanic' query in the workbook." type="5" refreshedVersion="8" background="1" saveData="1">
    <dbPr connection="Provider=Microsoft.Mashup.OleDb.1;Data Source=$Workbook$;Location=titanic;Extended Properties=&quot;&quot;" command="SELECT * FROM [titanic]"/>
  </connection>
  <connection id="2" xr16:uid="{04FA0672-EC16-4041-960A-FC9097A8C9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AB62267-41BE-4A70-BBEC-08D04D4A11E8}" name="WorksheetConnection_titanic_analysis.xlsx!titanic" type="102" refreshedVersion="8" minRefreshableVersion="5">
    <extLst>
      <ext xmlns:x15="http://schemas.microsoft.com/office/spreadsheetml/2010/11/main" uri="{DE250136-89BD-433C-8126-D09CA5730AF9}">
        <x15:connection id="titanic">
          <x15:rangePr sourceName="_xlcn.WorksheetConnection_titanic_analysis.xlsxtitanic1"/>
        </x15:connection>
      </ext>
    </extLst>
  </connection>
</connections>
</file>

<file path=xl/sharedStrings.xml><?xml version="1.0" encoding="utf-8"?>
<sst xmlns="http://schemas.openxmlformats.org/spreadsheetml/2006/main" count="3680" uniqueCount="1627">
  <si>
    <t>PassengerId</t>
  </si>
  <si>
    <t>Pclass</t>
  </si>
  <si>
    <t>Name</t>
  </si>
  <si>
    <t>Sex</t>
  </si>
  <si>
    <t>Age</t>
  </si>
  <si>
    <t>SibSp</t>
  </si>
  <si>
    <t>Parch</t>
  </si>
  <si>
    <t>Ticket</t>
  </si>
  <si>
    <t>Fare</t>
  </si>
  <si>
    <t>Embarked</t>
  </si>
  <si>
    <t>Survived</t>
  </si>
  <si>
    <t>Braund, Mr. Owen Harris</t>
  </si>
  <si>
    <t>male</t>
  </si>
  <si>
    <t>A/5 21171</t>
  </si>
  <si>
    <t>S</t>
  </si>
  <si>
    <t>Cumings, Mrs. John Bradley (Florence Briggs Thayer)</t>
  </si>
  <si>
    <t>female</t>
  </si>
  <si>
    <t>PC 17599</t>
  </si>
  <si>
    <t>C</t>
  </si>
  <si>
    <t>Heikkinen, Miss. Laina</t>
  </si>
  <si>
    <t>STON/O2. 3101282</t>
  </si>
  <si>
    <t>Futrelle, Mrs. Jacques Heath (Lily May Peel)</t>
  </si>
  <si>
    <t>113803</t>
  </si>
  <si>
    <t>Allen, Mr. William Henry</t>
  </si>
  <si>
    <t>373450</t>
  </si>
  <si>
    <t>Moran, Mr. James</t>
  </si>
  <si>
    <t>330877</t>
  </si>
  <si>
    <t>Q</t>
  </si>
  <si>
    <t>McCarthy, Mr. Timothy J</t>
  </si>
  <si>
    <t>17463</t>
  </si>
  <si>
    <t>Palsson, Master. Gosta Leonard</t>
  </si>
  <si>
    <t>349909</t>
  </si>
  <si>
    <t>Johnson, Mrs. Oscar W (Elisabeth Vilhelmina Berg)</t>
  </si>
  <si>
    <t>347742</t>
  </si>
  <si>
    <t>Nasser, Mrs. Nicholas (Adele Achem)</t>
  </si>
  <si>
    <t>237736</t>
  </si>
  <si>
    <t>Sandstrom, Miss. Marguerite Rut</t>
  </si>
  <si>
    <t>PP 9549</t>
  </si>
  <si>
    <t>Bonnell, Miss. Elizabeth</t>
  </si>
  <si>
    <t>113783</t>
  </si>
  <si>
    <t>Saundercock, Mr. William Henry</t>
  </si>
  <si>
    <t>A/5. 2151</t>
  </si>
  <si>
    <t>Andersson, Mr. Anders Johan</t>
  </si>
  <si>
    <t>347082</t>
  </si>
  <si>
    <t>Vestrom, Miss. Hulda Amanda Adolfina</t>
  </si>
  <si>
    <t>350406</t>
  </si>
  <si>
    <t xml:space="preserve">Hewlett, Mrs. (Mary D Kingcome) </t>
  </si>
  <si>
    <t>248706</t>
  </si>
  <si>
    <t>Rice, Master. Eugene</t>
  </si>
  <si>
    <t>382652</t>
  </si>
  <si>
    <t>Williams, Mr. Charles Eugene</t>
  </si>
  <si>
    <t>244373</t>
  </si>
  <si>
    <t>Vander Planke, Mrs. Julius (Emelia Maria Vandemoortele)</t>
  </si>
  <si>
    <t>345763</t>
  </si>
  <si>
    <t>Masselmani, Mrs. Fatima</t>
  </si>
  <si>
    <t>2649</t>
  </si>
  <si>
    <t>Fynney, Mr. Joseph J</t>
  </si>
  <si>
    <t>239865</t>
  </si>
  <si>
    <t>Beesley, Mr. Lawrence</t>
  </si>
  <si>
    <t>248698</t>
  </si>
  <si>
    <t>McGowan, Miss. Anna "Annie"</t>
  </si>
  <si>
    <t>330923</t>
  </si>
  <si>
    <t>Sloper, Mr. William Thompson</t>
  </si>
  <si>
    <t>113788</t>
  </si>
  <si>
    <t>Palsson, Miss. Torborg Danira</t>
  </si>
  <si>
    <t>Asplund, Mrs. Carl Oscar (Selma Augusta Emilia Johansson)</t>
  </si>
  <si>
    <t>347077</t>
  </si>
  <si>
    <t>Emir, Mr. Farred Chehab</t>
  </si>
  <si>
    <t>2631</t>
  </si>
  <si>
    <t>Fortune, Mr. Charles Alexander</t>
  </si>
  <si>
    <t>19950</t>
  </si>
  <si>
    <t>O'Dwyer, Miss. Ellen "Nellie"</t>
  </si>
  <si>
    <t>330959</t>
  </si>
  <si>
    <t>Todoroff, Mr. Lalio</t>
  </si>
  <si>
    <t>349216</t>
  </si>
  <si>
    <t>Uruchurtu, Don. Manuel E</t>
  </si>
  <si>
    <t>PC 17601</t>
  </si>
  <si>
    <t>Spencer, Mrs. William Augustus (Marie Eugenie)</t>
  </si>
  <si>
    <t>PC 17569</t>
  </si>
  <si>
    <t>Glynn, Miss. Mary Agatha</t>
  </si>
  <si>
    <t>335677</t>
  </si>
  <si>
    <t>Wheadon, Mr. Edward H</t>
  </si>
  <si>
    <t>C.A. 24579</t>
  </si>
  <si>
    <t>Meyer, Mr. Edgar Joseph</t>
  </si>
  <si>
    <t>PC 17604</t>
  </si>
  <si>
    <t>Holverson, Mr. Alexander Oskar</t>
  </si>
  <si>
    <t>113789</t>
  </si>
  <si>
    <t>Mamee, Mr. Hanna</t>
  </si>
  <si>
    <t>2677</t>
  </si>
  <si>
    <t>Cann, Mr. Ernest Charles</t>
  </si>
  <si>
    <t>A./5. 2152</t>
  </si>
  <si>
    <t>Vander Planke, Miss. Augusta Maria</t>
  </si>
  <si>
    <t>345764</t>
  </si>
  <si>
    <t>Nicola-Yarred, Miss. Jamila</t>
  </si>
  <si>
    <t>2651</t>
  </si>
  <si>
    <t>Ahlin, Mrs. Johan (Johanna Persdotter Larsson)</t>
  </si>
  <si>
    <t>7546</t>
  </si>
  <si>
    <t>Turpin, Mrs. William John Robert (Dorothy Ann Wonnacott)</t>
  </si>
  <si>
    <t>11668</t>
  </si>
  <si>
    <t>Kraeff, Mr. Theodor</t>
  </si>
  <si>
    <t>349253</t>
  </si>
  <si>
    <t>Laroche, Miss. Simonne Marie Anne Andree</t>
  </si>
  <si>
    <t>SC/Paris 2123</t>
  </si>
  <si>
    <t>Devaney, Miss. Margaret Delia</t>
  </si>
  <si>
    <t>330958</t>
  </si>
  <si>
    <t>Rogers, Mr. William John</t>
  </si>
  <si>
    <t>S.C./A.4. 23567</t>
  </si>
  <si>
    <t>Lennon, Mr. Denis</t>
  </si>
  <si>
    <t>370371</t>
  </si>
  <si>
    <t>O'Driscoll, Miss. Bridget</t>
  </si>
  <si>
    <t>14311</t>
  </si>
  <si>
    <t>Samaan, Mr. Youssef</t>
  </si>
  <si>
    <t>2662</t>
  </si>
  <si>
    <t>Arnold-Franchi, Mrs. Josef (Josefine Franchi)</t>
  </si>
  <si>
    <t>349237</t>
  </si>
  <si>
    <t>Panula, Master. Juha Niilo</t>
  </si>
  <si>
    <t>3101295</t>
  </si>
  <si>
    <t>Nosworthy, Mr. Richard Cater</t>
  </si>
  <si>
    <t>A/4. 39886</t>
  </si>
  <si>
    <t>Harper, Mrs. Henry Sleeper (Myna Haxtun)</t>
  </si>
  <si>
    <t>PC 17572</t>
  </si>
  <si>
    <t>Faunthorpe, Mrs. Lizzie (Elizabeth Anne Wilkinson)</t>
  </si>
  <si>
    <t>2926</t>
  </si>
  <si>
    <t>Ostby, Mr. Engelhart Cornelius</t>
  </si>
  <si>
    <t>113509</t>
  </si>
  <si>
    <t>Woolner, Mr. Hugh</t>
  </si>
  <si>
    <t>19947</t>
  </si>
  <si>
    <t>Rugg, Miss. Emily</t>
  </si>
  <si>
    <t>C.A. 31026</t>
  </si>
  <si>
    <t>Novel, Mr. Mansouer</t>
  </si>
  <si>
    <t>2697</t>
  </si>
  <si>
    <t>West, Miss. Constance Mirium</t>
  </si>
  <si>
    <t>C.A. 34651</t>
  </si>
  <si>
    <t>Goodwin, Master. William Frederick</t>
  </si>
  <si>
    <t>CA 2144</t>
  </si>
  <si>
    <t>Sirayanian, Mr. Orsen</t>
  </si>
  <si>
    <t>2669</t>
  </si>
  <si>
    <t>Icard, Miss. Amelie</t>
  </si>
  <si>
    <t>113572</t>
  </si>
  <si>
    <t>Harris, Mr. Henry Birkhardt</t>
  </si>
  <si>
    <t>36973</t>
  </si>
  <si>
    <t>Skoog, Master. Harald</t>
  </si>
  <si>
    <t>347088</t>
  </si>
  <si>
    <t>Stewart, Mr. Albert A</t>
  </si>
  <si>
    <t>PC 17605</t>
  </si>
  <si>
    <t>Moubarek, Master. Gerios</t>
  </si>
  <si>
    <t>2661</t>
  </si>
  <si>
    <t>Nye, Mrs. (Elizabeth Ramell)</t>
  </si>
  <si>
    <t>C.A. 29395</t>
  </si>
  <si>
    <t>Crease, Mr. Ernest James</t>
  </si>
  <si>
    <t>S.P. 3464</t>
  </si>
  <si>
    <t>Andersson, Miss. Erna Alexandra</t>
  </si>
  <si>
    <t>3101281</t>
  </si>
  <si>
    <t>Kink, Mr. Vincenz</t>
  </si>
  <si>
    <t>315151</t>
  </si>
  <si>
    <t>Jenkin, Mr. Stephen Curnow</t>
  </si>
  <si>
    <t>C.A. 33111</t>
  </si>
  <si>
    <t>Goodwin, Miss. Lillian Amy</t>
  </si>
  <si>
    <t>Hood, Mr. Ambrose Jr</t>
  </si>
  <si>
    <t>S.O.C. 14879</t>
  </si>
  <si>
    <t>Chronopoulos, Mr. Apostolos</t>
  </si>
  <si>
    <t>2680</t>
  </si>
  <si>
    <t>Bing, Mr. Lee</t>
  </si>
  <si>
    <t>1601</t>
  </si>
  <si>
    <t>Moen, Mr. Sigurd Hansen</t>
  </si>
  <si>
    <t>348123</t>
  </si>
  <si>
    <t>Staneff, Mr. Ivan</t>
  </si>
  <si>
    <t>349208</t>
  </si>
  <si>
    <t>Moutal, Mr. Rahamin Haim</t>
  </si>
  <si>
    <t>374746</t>
  </si>
  <si>
    <t>Caldwell, Master. Alden Gates</t>
  </si>
  <si>
    <t>248738</t>
  </si>
  <si>
    <t>Dowdell, Miss. Elizabeth</t>
  </si>
  <si>
    <t>364516</t>
  </si>
  <si>
    <t>Waelens, Mr. Achille</t>
  </si>
  <si>
    <t>345767</t>
  </si>
  <si>
    <t>Sheerlinck, Mr. Jan Baptist</t>
  </si>
  <si>
    <t>345779</t>
  </si>
  <si>
    <t>McDermott, Miss. Brigdet Delia</t>
  </si>
  <si>
    <t>330932</t>
  </si>
  <si>
    <t>Carrau, Mr. Francisco M</t>
  </si>
  <si>
    <t>113059</t>
  </si>
  <si>
    <t>Ilett, Miss. Bertha</t>
  </si>
  <si>
    <t>SO/C 14885</t>
  </si>
  <si>
    <t>Backstrom, Mrs. Karl Alfred (Maria Mathilda Gustafsson)</t>
  </si>
  <si>
    <t>3101278</t>
  </si>
  <si>
    <t>Ford, Mr. William Neal</t>
  </si>
  <si>
    <t>W./C. 6608</t>
  </si>
  <si>
    <t>Slocovski, Mr. Selman Francis</t>
  </si>
  <si>
    <t>SOTON/OQ 392086</t>
  </si>
  <si>
    <t>Fortune, Miss. Mabel Helen</t>
  </si>
  <si>
    <t>Celotti, Mr. Francesco</t>
  </si>
  <si>
    <t>343275</t>
  </si>
  <si>
    <t>Christmann, Mr. Emil</t>
  </si>
  <si>
    <t>343276</t>
  </si>
  <si>
    <t>Andreasson, Mr. Paul Edvin</t>
  </si>
  <si>
    <t>347466</t>
  </si>
  <si>
    <t>Chaffee, Mr. Herbert Fuller</t>
  </si>
  <si>
    <t>W.E.P. 5734</t>
  </si>
  <si>
    <t>Dean, Mr. Bertram Frank</t>
  </si>
  <si>
    <t>C.A. 2315</t>
  </si>
  <si>
    <t>Coxon, Mr. Daniel</t>
  </si>
  <si>
    <t>364500</t>
  </si>
  <si>
    <t>Shorney, Mr. Charles Joseph</t>
  </si>
  <si>
    <t>374910</t>
  </si>
  <si>
    <t>Goldschmidt, Mr. George B</t>
  </si>
  <si>
    <t>PC 17754</t>
  </si>
  <si>
    <t>Greenfield, Mr. William Bertram</t>
  </si>
  <si>
    <t>PC 17759</t>
  </si>
  <si>
    <t>Doling, Mrs. John T (Ada Julia Bone)</t>
  </si>
  <si>
    <t>231919</t>
  </si>
  <si>
    <t>Kantor, Mr. Sinai</t>
  </si>
  <si>
    <t>244367</t>
  </si>
  <si>
    <t>Petranec, Miss. Matilda</t>
  </si>
  <si>
    <t>349245</t>
  </si>
  <si>
    <t>Petroff, Mr. Pastcho ("Pentcho")</t>
  </si>
  <si>
    <t>349215</t>
  </si>
  <si>
    <t>White, Mr. Richard Frasar</t>
  </si>
  <si>
    <t>35281</t>
  </si>
  <si>
    <t>Johansson, Mr. Gustaf Joel</t>
  </si>
  <si>
    <t>7540</t>
  </si>
  <si>
    <t>Gustafsson, Mr. Anders Vilhelm</t>
  </si>
  <si>
    <t>3101276</t>
  </si>
  <si>
    <t>Mionoff, Mr. Stoytcho</t>
  </si>
  <si>
    <t>349207</t>
  </si>
  <si>
    <t>Salkjelsvik, Miss. Anna Kristine</t>
  </si>
  <si>
    <t>343120</t>
  </si>
  <si>
    <t>Moss, Mr. Albert Johan</t>
  </si>
  <si>
    <t>312991</t>
  </si>
  <si>
    <t>Rekic, Mr. Tido</t>
  </si>
  <si>
    <t>349249</t>
  </si>
  <si>
    <t>Moran, Miss. Bertha</t>
  </si>
  <si>
    <t>371110</t>
  </si>
  <si>
    <t>Porter, Mr. Walter Chamberlain</t>
  </si>
  <si>
    <t>110465</t>
  </si>
  <si>
    <t>Zabour, Miss. Hileni</t>
  </si>
  <si>
    <t>2665</t>
  </si>
  <si>
    <t>Barton, Mr. David John</t>
  </si>
  <si>
    <t>324669</t>
  </si>
  <si>
    <t>Jussila, Miss. Katriina</t>
  </si>
  <si>
    <t>4136</t>
  </si>
  <si>
    <t>Attalah, Miss. Malake</t>
  </si>
  <si>
    <t>2627</t>
  </si>
  <si>
    <t>Pekoniemi, Mr. Edvard</t>
  </si>
  <si>
    <t>STON/O 2. 3101294</t>
  </si>
  <si>
    <t>Connors, Mr. Patrick</t>
  </si>
  <si>
    <t>370369</t>
  </si>
  <si>
    <t>Turpin, Mr. William John Robert</t>
  </si>
  <si>
    <t>Baxter, Mr. Quigg Edmond</t>
  </si>
  <si>
    <t>PC 17558</t>
  </si>
  <si>
    <t>Andersson, Miss. Ellis Anna Maria</t>
  </si>
  <si>
    <t>Hickman, Mr. Stanley George</t>
  </si>
  <si>
    <t>Moore, Mr. Leonard Charles</t>
  </si>
  <si>
    <t>A4. 54510</t>
  </si>
  <si>
    <t>Nasser, Mr. Nicholas</t>
  </si>
  <si>
    <t>Webber, Miss. Susan</t>
  </si>
  <si>
    <t>27267</t>
  </si>
  <si>
    <t>White, Mr. Percival Wayland</t>
  </si>
  <si>
    <t>Nicola-Yarred, Master. Elias</t>
  </si>
  <si>
    <t>McMahon, Mr. Martin</t>
  </si>
  <si>
    <t>370372</t>
  </si>
  <si>
    <t>Madsen, Mr. Fridtjof Arne</t>
  </si>
  <si>
    <t>C 17369</t>
  </si>
  <si>
    <t>Peter, Miss. Anna</t>
  </si>
  <si>
    <t>2668</t>
  </si>
  <si>
    <t>Ekstrom, Mr. Johan</t>
  </si>
  <si>
    <t>347061</t>
  </si>
  <si>
    <t>Drazenoic, Mr. Jozef</t>
  </si>
  <si>
    <t>349241</t>
  </si>
  <si>
    <t>Coelho, Mr. Domingos Fernandeo</t>
  </si>
  <si>
    <t>SOTON/O.Q. 3101307</t>
  </si>
  <si>
    <t>Robins, Mrs. Alexander A (Grace Charity Laury)</t>
  </si>
  <si>
    <t>A/5. 3337</t>
  </si>
  <si>
    <t>Weisz, Mrs. Leopold (Mathilde Francoise Pede)</t>
  </si>
  <si>
    <t>228414</t>
  </si>
  <si>
    <t>Sobey, Mr. Samuel James Hayden</t>
  </si>
  <si>
    <t>C.A. 29178</t>
  </si>
  <si>
    <t>Richard, Mr. Emile</t>
  </si>
  <si>
    <t>SC/PARIS 2133</t>
  </si>
  <si>
    <t>Newsom, Miss. Helen Monypeny</t>
  </si>
  <si>
    <t>11752</t>
  </si>
  <si>
    <t>Futrelle, Mr. Jacques Heath</t>
  </si>
  <si>
    <t>Osen, Mr. Olaf Elon</t>
  </si>
  <si>
    <t>7534</t>
  </si>
  <si>
    <t>Giglio, Mr. Victor</t>
  </si>
  <si>
    <t>PC 17593</t>
  </si>
  <si>
    <t>Boulos, Mrs. Joseph (Sultana)</t>
  </si>
  <si>
    <t>2678</t>
  </si>
  <si>
    <t>Nysten, Miss. Anna Sofia</t>
  </si>
  <si>
    <t>347081</t>
  </si>
  <si>
    <t>Hakkarainen, Mrs. Pekka Pietari (Elin Matilda Dolck)</t>
  </si>
  <si>
    <t>STON/O2. 3101279</t>
  </si>
  <si>
    <t>Burke, Mr. Jeremiah</t>
  </si>
  <si>
    <t>365222</t>
  </si>
  <si>
    <t>Andrew, Mr. Edgardo Samuel</t>
  </si>
  <si>
    <t>231945</t>
  </si>
  <si>
    <t>Nicholls, Mr. Joseph Charles</t>
  </si>
  <si>
    <t>C.A. 33112</t>
  </si>
  <si>
    <t>Andersson, Mr. August Edvard ("Wennerstrom")</t>
  </si>
  <si>
    <t>350043</t>
  </si>
  <si>
    <t>Ford, Miss. Robina Maggie "Ruby"</t>
  </si>
  <si>
    <t>Navratil, Mr. Michel ("Louis M Hoffman")</t>
  </si>
  <si>
    <t>230080</t>
  </si>
  <si>
    <t>Byles, Rev. Thomas Roussel Davids</t>
  </si>
  <si>
    <t>244310</t>
  </si>
  <si>
    <t>Bateman, Rev. Robert James</t>
  </si>
  <si>
    <t>S.O.P. 1166</t>
  </si>
  <si>
    <t>Pears, Mrs. Thomas (Edith Wearne)</t>
  </si>
  <si>
    <t>113776</t>
  </si>
  <si>
    <t>Meo, Mr. Alfonzo</t>
  </si>
  <si>
    <t>A.5. 11206</t>
  </si>
  <si>
    <t>van Billiard, Mr. Austin Blyler</t>
  </si>
  <si>
    <t>A/5. 851</t>
  </si>
  <si>
    <t>Olsen, Mr. Ole Martin</t>
  </si>
  <si>
    <t>Fa 265302</t>
  </si>
  <si>
    <t>Williams, Mr. Charles Duane</t>
  </si>
  <si>
    <t>PC 17597</t>
  </si>
  <si>
    <t>Gilnagh, Miss. Katherine "Katie"</t>
  </si>
  <si>
    <t>35851</t>
  </si>
  <si>
    <t>Corn, Mr. Harry</t>
  </si>
  <si>
    <t>SOTON/OQ 392090</t>
  </si>
  <si>
    <t>Smiljanic, Mr. Mile</t>
  </si>
  <si>
    <t>315037</t>
  </si>
  <si>
    <t>Sage, Master. Thomas Henry</t>
  </si>
  <si>
    <t>CA. 2343</t>
  </si>
  <si>
    <t>Cribb, Mr. John Hatfield</t>
  </si>
  <si>
    <t>371362</t>
  </si>
  <si>
    <t>Watt, Mrs. James (Elizabeth "Bessie" Inglis Milne)</t>
  </si>
  <si>
    <t>C.A. 33595</t>
  </si>
  <si>
    <t>Bengtsson, Mr. John Viktor</t>
  </si>
  <si>
    <t>347068</t>
  </si>
  <si>
    <t>Calic, Mr. Jovo</t>
  </si>
  <si>
    <t>315093</t>
  </si>
  <si>
    <t>Panula, Master. Eino Viljami</t>
  </si>
  <si>
    <t>Goldsmith, Master. Frank John William "Frankie"</t>
  </si>
  <si>
    <t>363291</t>
  </si>
  <si>
    <t>Chibnall, Mrs. (Edith Martha Bowerman)</t>
  </si>
  <si>
    <t>113505</t>
  </si>
  <si>
    <t>Skoog, Mrs. William (Anna Bernhardina Karlsson)</t>
  </si>
  <si>
    <t>Baumann, Mr. John D</t>
  </si>
  <si>
    <t>PC 17318</t>
  </si>
  <si>
    <t>Ling, Mr. Lee</t>
  </si>
  <si>
    <t>Van der hoef, Mr. Wyckoff</t>
  </si>
  <si>
    <t>111240</t>
  </si>
  <si>
    <t>Rice, Master. Arthur</t>
  </si>
  <si>
    <t>Johnson, Miss. Eleanor Ileen</t>
  </si>
  <si>
    <t>Sivola, Mr. Antti Wilhelm</t>
  </si>
  <si>
    <t>STON/O 2. 3101280</t>
  </si>
  <si>
    <t>Smith, Mr. James Clinch</t>
  </si>
  <si>
    <t>17764</t>
  </si>
  <si>
    <t>Klasen, Mr. Klas Albin</t>
  </si>
  <si>
    <t>350404</t>
  </si>
  <si>
    <t>Lefebre, Master. Henry Forbes</t>
  </si>
  <si>
    <t>4133</t>
  </si>
  <si>
    <t>Isham, Miss. Ann Elizabeth</t>
  </si>
  <si>
    <t>PC 17595</t>
  </si>
  <si>
    <t>Hale, Mr. Reginald</t>
  </si>
  <si>
    <t>250653</t>
  </si>
  <si>
    <t>Leonard, Mr. Lionel</t>
  </si>
  <si>
    <t>LINE</t>
  </si>
  <si>
    <t>Sage, Miss. Constance Gladys</t>
  </si>
  <si>
    <t>Pernot, Mr. Rene</t>
  </si>
  <si>
    <t>SC/PARIS 2131</t>
  </si>
  <si>
    <t>Asplund, Master. Clarence Gustaf Hugo</t>
  </si>
  <si>
    <t>Becker, Master. Richard F</t>
  </si>
  <si>
    <t>230136</t>
  </si>
  <si>
    <t>Kink-Heilmann, Miss. Luise Gretchen</t>
  </si>
  <si>
    <t>315153</t>
  </si>
  <si>
    <t>Rood, Mr. Hugh Roscoe</t>
  </si>
  <si>
    <t>113767</t>
  </si>
  <si>
    <t>O'Brien, Mrs. Thomas (Johanna "Hannah" Godfrey)</t>
  </si>
  <si>
    <t>370365</t>
  </si>
  <si>
    <t>Romaine, Mr. Charles Hallace ("Mr C Rolmane")</t>
  </si>
  <si>
    <t>111428</t>
  </si>
  <si>
    <t>Bourke, Mr. John</t>
  </si>
  <si>
    <t>364849</t>
  </si>
  <si>
    <t>Turcin, Mr. Stjepan</t>
  </si>
  <si>
    <t>349247</t>
  </si>
  <si>
    <t>Pinsky, Mrs. (Rosa)</t>
  </si>
  <si>
    <t>234604</t>
  </si>
  <si>
    <t>Carbines, Mr. William</t>
  </si>
  <si>
    <t>28424</t>
  </si>
  <si>
    <t>Andersen-Jensen, Miss. Carla Christine Nielsine</t>
  </si>
  <si>
    <t>350046</t>
  </si>
  <si>
    <t>Navratil, Master. Michel M</t>
  </si>
  <si>
    <t>Brown, Mrs. James Joseph (Margaret Tobin)</t>
  </si>
  <si>
    <t>PC 17610</t>
  </si>
  <si>
    <t>Lurette, Miss. Elise</t>
  </si>
  <si>
    <t>Mernagh, Mr. Robert</t>
  </si>
  <si>
    <t>368703</t>
  </si>
  <si>
    <t>Olsen, Mr. Karl Siegwart Andreas</t>
  </si>
  <si>
    <t>4579</t>
  </si>
  <si>
    <t>Madigan, Miss. Margaret "Maggie"</t>
  </si>
  <si>
    <t>370370</t>
  </si>
  <si>
    <t>Yrois, Miss. Henriette ("Mrs Harbeck")</t>
  </si>
  <si>
    <t>248747</t>
  </si>
  <si>
    <t>Vande Walle, Mr. Nestor Cyriel</t>
  </si>
  <si>
    <t>345770</t>
  </si>
  <si>
    <t>Sage, Mr. Frederick</t>
  </si>
  <si>
    <t>Johanson, Mr. Jakob Alfred</t>
  </si>
  <si>
    <t>3101264</t>
  </si>
  <si>
    <t>Youseff, Mr. Gerious</t>
  </si>
  <si>
    <t>2628</t>
  </si>
  <si>
    <t>Cohen, Mr. Gurshon "Gus"</t>
  </si>
  <si>
    <t>A/5 3540</t>
  </si>
  <si>
    <t>Strom, Miss. Telma Matilda</t>
  </si>
  <si>
    <t>347054</t>
  </si>
  <si>
    <t>Backstrom, Mr. Karl Alfred</t>
  </si>
  <si>
    <t>Albimona, Mr. Nassef Cassem</t>
  </si>
  <si>
    <t>2699</t>
  </si>
  <si>
    <t>Carr, Miss. Helen "Ellen"</t>
  </si>
  <si>
    <t>367231</t>
  </si>
  <si>
    <t>Blank, Mr. Henry</t>
  </si>
  <si>
    <t>112277</t>
  </si>
  <si>
    <t>Ali, Mr. Ahmed</t>
  </si>
  <si>
    <t>SOTON/O.Q. 3101311</t>
  </si>
  <si>
    <t>Cameron, Miss. Clear Annie</t>
  </si>
  <si>
    <t>F.C.C. 13528</t>
  </si>
  <si>
    <t>Perkin, Mr. John Henry</t>
  </si>
  <si>
    <t>A/5 21174</t>
  </si>
  <si>
    <t>Givard, Mr. Hans Kristensen</t>
  </si>
  <si>
    <t>250646</t>
  </si>
  <si>
    <t>Kiernan, Mr. Philip</t>
  </si>
  <si>
    <t>367229</t>
  </si>
  <si>
    <t>Newell, Miss. Madeleine</t>
  </si>
  <si>
    <t>35273</t>
  </si>
  <si>
    <t>Honkanen, Miss. Eliina</t>
  </si>
  <si>
    <t>STON/O2. 3101283</t>
  </si>
  <si>
    <t>Jacobsohn, Mr. Sidney Samuel</t>
  </si>
  <si>
    <t>243847</t>
  </si>
  <si>
    <t>Bazzani, Miss. Albina</t>
  </si>
  <si>
    <t>11813</t>
  </si>
  <si>
    <t>Harris, Mr. Walter</t>
  </si>
  <si>
    <t>W/C 14208</t>
  </si>
  <si>
    <t>Sunderland, Mr. Victor Francis</t>
  </si>
  <si>
    <t>SOTON/OQ 392089</t>
  </si>
  <si>
    <t>Bracken, Mr. James H</t>
  </si>
  <si>
    <t>220367</t>
  </si>
  <si>
    <t>Green, Mr. George Henry</t>
  </si>
  <si>
    <t>21440</t>
  </si>
  <si>
    <t>Nenkoff, Mr. Christo</t>
  </si>
  <si>
    <t>349234</t>
  </si>
  <si>
    <t>Hoyt, Mr. Frederick Maxfield</t>
  </si>
  <si>
    <t>19943</t>
  </si>
  <si>
    <t>Berglund, Mr. Karl Ivar Sven</t>
  </si>
  <si>
    <t>PP 4348</t>
  </si>
  <si>
    <t>Mellors, Mr. William John</t>
  </si>
  <si>
    <t>SW/PP 751</t>
  </si>
  <si>
    <t>Lovell, Mr. John Hall ("Henry")</t>
  </si>
  <si>
    <t>A/5 21173</t>
  </si>
  <si>
    <t>Fahlstrom, Mr. Arne Jonas</t>
  </si>
  <si>
    <t>236171</t>
  </si>
  <si>
    <t>Lefebre, Miss. Mathilde</t>
  </si>
  <si>
    <t>Harris, Mrs. Henry Birkhardt (Irene Wallach)</t>
  </si>
  <si>
    <t>Larsson, Mr. Bengt Edvin</t>
  </si>
  <si>
    <t>347067</t>
  </si>
  <si>
    <t>Sjostedt, Mr. Ernst Adolf</t>
  </si>
  <si>
    <t>237442</t>
  </si>
  <si>
    <t>Asplund, Miss. Lillian Gertrud</t>
  </si>
  <si>
    <t>Leyson, Mr. Robert William Norman</t>
  </si>
  <si>
    <t>C.A. 29566</t>
  </si>
  <si>
    <t>Harknett, Miss. Alice Phoebe</t>
  </si>
  <si>
    <t>W./C. 6609</t>
  </si>
  <si>
    <t>Hold, Mr. Stephen</t>
  </si>
  <si>
    <t>26707</t>
  </si>
  <si>
    <t>Collyer, Miss. Marjorie "Lottie"</t>
  </si>
  <si>
    <t>C.A. 31921</t>
  </si>
  <si>
    <t>Pengelly, Mr. Frederick William</t>
  </si>
  <si>
    <t>28665</t>
  </si>
  <si>
    <t>Hunt, Mr. George Henry</t>
  </si>
  <si>
    <t>SCO/W 1585</t>
  </si>
  <si>
    <t>Zabour, Miss. Thamine</t>
  </si>
  <si>
    <t>Murphy, Miss. Katherine "Kate"</t>
  </si>
  <si>
    <t>367230</t>
  </si>
  <si>
    <t>Coleridge, Mr. Reginald Charles</t>
  </si>
  <si>
    <t>W./C. 14263</t>
  </si>
  <si>
    <t>Maenpaa, Mr. Matti Alexanteri</t>
  </si>
  <si>
    <t>STON/O 2. 3101275</t>
  </si>
  <si>
    <t>Attalah, Mr. Sleiman</t>
  </si>
  <si>
    <t>2694</t>
  </si>
  <si>
    <t>Minahan, Dr. William Edward</t>
  </si>
  <si>
    <t>19928</t>
  </si>
  <si>
    <t>Lindahl, Miss. Agda Thorilda Viktoria</t>
  </si>
  <si>
    <t>347071</t>
  </si>
  <si>
    <t>Hamalainen, Mrs. William (Anna)</t>
  </si>
  <si>
    <t>250649</t>
  </si>
  <si>
    <t>Beckwith, Mr. Richard Leonard</t>
  </si>
  <si>
    <t>11751</t>
  </si>
  <si>
    <t>Carter, Rev. Ernest Courtenay</t>
  </si>
  <si>
    <t>244252</t>
  </si>
  <si>
    <t>Reed, Mr. James George</t>
  </si>
  <si>
    <t>362316</t>
  </si>
  <si>
    <t>Strom, Mrs. Wilhelm (Elna Matilda Persson)</t>
  </si>
  <si>
    <t>Stead, Mr. William Thomas</t>
  </si>
  <si>
    <t>113514</t>
  </si>
  <si>
    <t>Lobb, Mr. William Arthur</t>
  </si>
  <si>
    <t>A/5. 3336</t>
  </si>
  <si>
    <t>Rosblom, Mrs. Viktor (Helena Wilhelmina)</t>
  </si>
  <si>
    <t>370129</t>
  </si>
  <si>
    <t>Touma, Mrs. Darwis (Hanne Youssef Razi)</t>
  </si>
  <si>
    <t>2650</t>
  </si>
  <si>
    <t>Thorne, Mrs. Gertrude Maybelle</t>
  </si>
  <si>
    <t>PC 17585</t>
  </si>
  <si>
    <t>Cherry, Miss. Gladys</t>
  </si>
  <si>
    <t>110152</t>
  </si>
  <si>
    <t>Ward, Miss. Anna</t>
  </si>
  <si>
    <t>PC 17755</t>
  </si>
  <si>
    <t>Parrish, Mrs. (Lutie Davis)</t>
  </si>
  <si>
    <t>230433</t>
  </si>
  <si>
    <t>Smith, Mr. Thomas</t>
  </si>
  <si>
    <t>384461</t>
  </si>
  <si>
    <t>Asplund, Master. Edvin Rojj Felix</t>
  </si>
  <si>
    <t>Taussig, Mr. Emil</t>
  </si>
  <si>
    <t>110413</t>
  </si>
  <si>
    <t>Harrison, Mr. William</t>
  </si>
  <si>
    <t>112059</t>
  </si>
  <si>
    <t>Henry, Miss. Delia</t>
  </si>
  <si>
    <t>382649</t>
  </si>
  <si>
    <t>Reeves, Mr. David</t>
  </si>
  <si>
    <t>C.A. 17248</t>
  </si>
  <si>
    <t>Panula, Mr. Ernesti Arvid</t>
  </si>
  <si>
    <t>Persson, Mr. Ernst Ulrik</t>
  </si>
  <si>
    <t>347083</t>
  </si>
  <si>
    <t>Graham, Mrs. William Thompson (Edith Junkins)</t>
  </si>
  <si>
    <t>PC 17582</t>
  </si>
  <si>
    <t>Bissette, Miss. Amelia</t>
  </si>
  <si>
    <t>PC 17760</t>
  </si>
  <si>
    <t>Cairns, Mr. Alexander</t>
  </si>
  <si>
    <t>113798</t>
  </si>
  <si>
    <t>Tornquist, Mr. William Henry</t>
  </si>
  <si>
    <t>Mellinger, Mrs. (Elizabeth Anne Maidment)</t>
  </si>
  <si>
    <t>250644</t>
  </si>
  <si>
    <t>Natsch, Mr. Charles H</t>
  </si>
  <si>
    <t>PC 17596</t>
  </si>
  <si>
    <t>Healy, Miss. Hanora "Nora"</t>
  </si>
  <si>
    <t>370375</t>
  </si>
  <si>
    <t>Andrews, Miss. Kornelia Theodosia</t>
  </si>
  <si>
    <t>13502</t>
  </si>
  <si>
    <t>Lindblom, Miss. Augusta Charlotta</t>
  </si>
  <si>
    <t>347073</t>
  </si>
  <si>
    <t>Parkes, Mr. Francis "Frank"</t>
  </si>
  <si>
    <t>239853</t>
  </si>
  <si>
    <t>Rice, Master. Eric</t>
  </si>
  <si>
    <t>Abbott, Mrs. Stanton (Rosa Hunt)</t>
  </si>
  <si>
    <t>C.A. 2673</t>
  </si>
  <si>
    <t>Duane, Mr. Frank</t>
  </si>
  <si>
    <t>336439</t>
  </si>
  <si>
    <t>Olsson, Mr. Nils Johan Goransson</t>
  </si>
  <si>
    <t>347464</t>
  </si>
  <si>
    <t>de Pelsmaeker, Mr. Alfons</t>
  </si>
  <si>
    <t>345778</t>
  </si>
  <si>
    <t>Dorking, Mr. Edward Arthur</t>
  </si>
  <si>
    <t>A/5. 10482</t>
  </si>
  <si>
    <t>Smith, Mr. Richard William</t>
  </si>
  <si>
    <t>113056</t>
  </si>
  <si>
    <t>Stankovic, Mr. Ivan</t>
  </si>
  <si>
    <t>349239</t>
  </si>
  <si>
    <t>de Mulder, Mr. Theodore</t>
  </si>
  <si>
    <t>345774</t>
  </si>
  <si>
    <t>Naidenoff, Mr. Penko</t>
  </si>
  <si>
    <t>349206</t>
  </si>
  <si>
    <t>Hosono, Mr. Masabumi</t>
  </si>
  <si>
    <t>237798</t>
  </si>
  <si>
    <t>Connolly, Miss. Kate</t>
  </si>
  <si>
    <t>370373</t>
  </si>
  <si>
    <t>Barber, Miss. Ellen "Nellie"</t>
  </si>
  <si>
    <t>19877</t>
  </si>
  <si>
    <t>Bishop, Mrs. Dickinson H (Helen Walton)</t>
  </si>
  <si>
    <t>11967</t>
  </si>
  <si>
    <t>Levy, Mr. Rene Jacques</t>
  </si>
  <si>
    <t>SC/Paris 2163</t>
  </si>
  <si>
    <t>Haas, Miss. Aloisia</t>
  </si>
  <si>
    <t>349236</t>
  </si>
  <si>
    <t>Mineff, Mr. Ivan</t>
  </si>
  <si>
    <t>349233</t>
  </si>
  <si>
    <t>Lewy, Mr. Ervin G</t>
  </si>
  <si>
    <t>PC 17612</t>
  </si>
  <si>
    <t>Hanna, Mr. Mansour</t>
  </si>
  <si>
    <t>2693</t>
  </si>
  <si>
    <t>Allison, Miss. Helen Loraine</t>
  </si>
  <si>
    <t>113781</t>
  </si>
  <si>
    <t>Saalfeld, Mr. Adolphe</t>
  </si>
  <si>
    <t>19988</t>
  </si>
  <si>
    <t>Baxter, Mrs. James (Helene DeLaudeniere Chaput)</t>
  </si>
  <si>
    <t>Kelly, Miss. Anna Katherine "Annie Kate"</t>
  </si>
  <si>
    <t>9234</t>
  </si>
  <si>
    <t>McCoy, Mr. Bernard</t>
  </si>
  <si>
    <t>367226</t>
  </si>
  <si>
    <t>Johnson, Mr. William Cahoone Jr</t>
  </si>
  <si>
    <t>Keane, Miss. Nora A</t>
  </si>
  <si>
    <t>226593</t>
  </si>
  <si>
    <t>Williams, Mr. Howard Hugh "Harry"</t>
  </si>
  <si>
    <t>A/5 2466</t>
  </si>
  <si>
    <t>Allison, Master. Hudson Trevor</t>
  </si>
  <si>
    <t>Fleming, Miss. Margaret</t>
  </si>
  <si>
    <t>17421</t>
  </si>
  <si>
    <t>Penasco y Castellana, Mrs. Victor de Satode (Maria Josefa Perez de Soto y Vallejo)</t>
  </si>
  <si>
    <t>PC 17758</t>
  </si>
  <si>
    <t>Abelson, Mr. Samuel</t>
  </si>
  <si>
    <t>P/PP 3381</t>
  </si>
  <si>
    <t>Francatelli, Miss. Laura Mabel</t>
  </si>
  <si>
    <t>PC 17485</t>
  </si>
  <si>
    <t>Hays, Miss. Margaret Bechstein</t>
  </si>
  <si>
    <t>11767</t>
  </si>
  <si>
    <t>Ryerson, Miss. Emily Borie</t>
  </si>
  <si>
    <t>PC 17608</t>
  </si>
  <si>
    <t>Lahtinen, Mrs. William (Anna Sylfven)</t>
  </si>
  <si>
    <t>250651</t>
  </si>
  <si>
    <t>Hendekovic, Mr. Ignjac</t>
  </si>
  <si>
    <t>349243</t>
  </si>
  <si>
    <t>Hart, Mr. Benjamin</t>
  </si>
  <si>
    <t>F.C.C. 13529</t>
  </si>
  <si>
    <t>Nilsson, Miss. Helmina Josefina</t>
  </si>
  <si>
    <t>347470</t>
  </si>
  <si>
    <t>Kantor, Mrs. Sinai (Miriam Sternin)</t>
  </si>
  <si>
    <t>Moraweck, Dr. Ernest</t>
  </si>
  <si>
    <t>29011</t>
  </si>
  <si>
    <t>Wick, Miss. Mary Natalie</t>
  </si>
  <si>
    <t>36928</t>
  </si>
  <si>
    <t>Spedden, Mrs. Frederic Oakley (Margaretta Corning Stone)</t>
  </si>
  <si>
    <t>16966</t>
  </si>
  <si>
    <t>Dennis, Mr. Samuel</t>
  </si>
  <si>
    <t>A/5 21172</t>
  </si>
  <si>
    <t>Danoff, Mr. Yoto</t>
  </si>
  <si>
    <t>349219</t>
  </si>
  <si>
    <t>Slayter, Miss. Hilda Mary</t>
  </si>
  <si>
    <t>234818</t>
  </si>
  <si>
    <t>Caldwell, Mrs. Albert Francis (Sylvia Mae Harbaugh)</t>
  </si>
  <si>
    <t>Sage, Mr. George John Jr</t>
  </si>
  <si>
    <t>Young, Miss. Marie Grice</t>
  </si>
  <si>
    <t>Nysveen, Mr. Johan Hansen</t>
  </si>
  <si>
    <t>345364</t>
  </si>
  <si>
    <t>Ball, Mrs. (Ada E Hall)</t>
  </si>
  <si>
    <t>28551</t>
  </si>
  <si>
    <t>Goldsmith, Mrs. Frank John (Emily Alice Brown)</t>
  </si>
  <si>
    <t>Hippach, Miss. Jean Gertrude</t>
  </si>
  <si>
    <t>111361</t>
  </si>
  <si>
    <t>McCoy, Miss. Agnes</t>
  </si>
  <si>
    <t>Partner, Mr. Austen</t>
  </si>
  <si>
    <t>113043</t>
  </si>
  <si>
    <t>Graham, Mr. George Edward</t>
  </si>
  <si>
    <t>Vander Planke, Mr. Leo Edmondus</t>
  </si>
  <si>
    <t>Frauenthal, Mrs. Henry William (Clara Heinsheimer)</t>
  </si>
  <si>
    <t>PC 17611</t>
  </si>
  <si>
    <t>Denkoff, Mr. Mitto</t>
  </si>
  <si>
    <t>349225</t>
  </si>
  <si>
    <t>Pears, Mr. Thomas Clinton</t>
  </si>
  <si>
    <t>Burns, Miss. Elizabeth Margaret</t>
  </si>
  <si>
    <t>Dahl, Mr. Karl Edwart</t>
  </si>
  <si>
    <t>7598</t>
  </si>
  <si>
    <t>Blackwell, Mr. Stephen Weart</t>
  </si>
  <si>
    <t>113784</t>
  </si>
  <si>
    <t>Navratil, Master. Edmond Roger</t>
  </si>
  <si>
    <t>Fortune, Miss. Alice Elizabeth</t>
  </si>
  <si>
    <t>Collander, Mr. Erik Gustaf</t>
  </si>
  <si>
    <t>248740</t>
  </si>
  <si>
    <t>Sedgwick, Mr. Charles Frederick Waddington</t>
  </si>
  <si>
    <t>244361</t>
  </si>
  <si>
    <t>Fox, Mr. Stanley Hubert</t>
  </si>
  <si>
    <t>229236</t>
  </si>
  <si>
    <t>Brown, Miss. Amelia "Mildred"</t>
  </si>
  <si>
    <t>248733</t>
  </si>
  <si>
    <t>Smith, Miss. Marion Elsie</t>
  </si>
  <si>
    <t>31418</t>
  </si>
  <si>
    <t>Davison, Mrs. Thomas Henry (Mary E Finck)</t>
  </si>
  <si>
    <t>386525</t>
  </si>
  <si>
    <t>Coutts, Master. William Loch "William"</t>
  </si>
  <si>
    <t>C.A. 37671</t>
  </si>
  <si>
    <t>Dimic, Mr. Jovan</t>
  </si>
  <si>
    <t>315088</t>
  </si>
  <si>
    <t>Odahl, Mr. Nils Martin</t>
  </si>
  <si>
    <t>7267</t>
  </si>
  <si>
    <t>Williams-Lambert, Mr. Fletcher Fellows</t>
  </si>
  <si>
    <t>113510</t>
  </si>
  <si>
    <t>Elias, Mr. Tannous</t>
  </si>
  <si>
    <t>2695</t>
  </si>
  <si>
    <t>Arnold-Franchi, Mr. Josef</t>
  </si>
  <si>
    <t>Yousif, Mr. Wazli</t>
  </si>
  <si>
    <t>2647</t>
  </si>
  <si>
    <t>Vanden Steen, Mr. Leo Peter</t>
  </si>
  <si>
    <t>345783</t>
  </si>
  <si>
    <t>Bowerman, Miss. Elsie Edith</t>
  </si>
  <si>
    <t>Funk, Miss. Annie Clemmer</t>
  </si>
  <si>
    <t>237671</t>
  </si>
  <si>
    <t>McGovern, Miss. Mary</t>
  </si>
  <si>
    <t>330931</t>
  </si>
  <si>
    <t>Mockler, Miss. Helen Mary "Ellie"</t>
  </si>
  <si>
    <t>330980</t>
  </si>
  <si>
    <t>Skoog, Mr. Wilhelm</t>
  </si>
  <si>
    <t>del Carlo, Mr. Sebastiano</t>
  </si>
  <si>
    <t>SC/PARIS 2167</t>
  </si>
  <si>
    <t>Barbara, Mrs. (Catherine David)</t>
  </si>
  <si>
    <t>2691</t>
  </si>
  <si>
    <t>Asim, Mr. Adola</t>
  </si>
  <si>
    <t>SOTON/O.Q. 3101310</t>
  </si>
  <si>
    <t>O'Brien, Mr. Thomas</t>
  </si>
  <si>
    <t>Adahl, Mr. Mauritz Nils Martin</t>
  </si>
  <si>
    <t>C 7076</t>
  </si>
  <si>
    <t>Warren, Mrs. Frank Manley (Anna Sophia Atkinson)</t>
  </si>
  <si>
    <t>110813</t>
  </si>
  <si>
    <t>Moussa, Mrs. (Mantoura Boulos)</t>
  </si>
  <si>
    <t>2626</t>
  </si>
  <si>
    <t>Jermyn, Miss. Annie</t>
  </si>
  <si>
    <t>14313</t>
  </si>
  <si>
    <t>Aubart, Mme. Leontine Pauline</t>
  </si>
  <si>
    <t>PC 17477</t>
  </si>
  <si>
    <t>Harder, Mr. George Achilles</t>
  </si>
  <si>
    <t>11765</t>
  </si>
  <si>
    <t>Wiklund, Mr. Jakob Alfred</t>
  </si>
  <si>
    <t>3101267</t>
  </si>
  <si>
    <t>Beavan, Mr. William Thomas</t>
  </si>
  <si>
    <t>323951</t>
  </si>
  <si>
    <t>Ringhini, Mr. Sante</t>
  </si>
  <si>
    <t>Palsson, Miss. Stina Viola</t>
  </si>
  <si>
    <t>Meyer, Mrs. Edgar Joseph (Leila Saks)</t>
  </si>
  <si>
    <t>Landergren, Miss. Aurora Adelia</t>
  </si>
  <si>
    <t>C 7077</t>
  </si>
  <si>
    <t>Widener, Mr. Harry Elkins</t>
  </si>
  <si>
    <t>113503</t>
  </si>
  <si>
    <t>Betros, Mr. Tannous</t>
  </si>
  <si>
    <t>2648</t>
  </si>
  <si>
    <t>Gustafsson, Mr. Karl Gideon</t>
  </si>
  <si>
    <t>347069</t>
  </si>
  <si>
    <t>Bidois, Miss. Rosalie</t>
  </si>
  <si>
    <t>PC 17757</t>
  </si>
  <si>
    <t>Nakid, Miss. Maria ("Mary")</t>
  </si>
  <si>
    <t>2653</t>
  </si>
  <si>
    <t>Tikkanen, Mr. Juho</t>
  </si>
  <si>
    <t>STON/O 2. 3101293</t>
  </si>
  <si>
    <t>Holverson, Mrs. Alexander Oskar (Mary Aline Towner)</t>
  </si>
  <si>
    <t>Plotcharsky, Mr. Vasil</t>
  </si>
  <si>
    <t>349227</t>
  </si>
  <si>
    <t>Davies, Mr. Charles Henry</t>
  </si>
  <si>
    <t>Goodwin, Master. Sidney Leonard</t>
  </si>
  <si>
    <t>Buss, Miss. Kate</t>
  </si>
  <si>
    <t>27849</t>
  </si>
  <si>
    <t>Sadlier, Mr. Matthew</t>
  </si>
  <si>
    <t>367655</t>
  </si>
  <si>
    <t>Lehmann, Miss. Bertha</t>
  </si>
  <si>
    <t>SC 1748</t>
  </si>
  <si>
    <t>Carter, Mr. William Ernest</t>
  </si>
  <si>
    <t>113760</t>
  </si>
  <si>
    <t>Jansson, Mr. Carl Olof</t>
  </si>
  <si>
    <t>350034</t>
  </si>
  <si>
    <t>Gustafsson, Mr. Johan Birger</t>
  </si>
  <si>
    <t>3101277</t>
  </si>
  <si>
    <t>Newell, Miss. Marjorie</t>
  </si>
  <si>
    <t>Sandstrom, Mrs. Hjalmar (Agnes Charlotta Bengtsson)</t>
  </si>
  <si>
    <t>Johansson, Mr. Erik</t>
  </si>
  <si>
    <t>350052</t>
  </si>
  <si>
    <t>Olsson, Miss. Elina</t>
  </si>
  <si>
    <t>350407</t>
  </si>
  <si>
    <t>McKane, Mr. Peter David</t>
  </si>
  <si>
    <t>28403</t>
  </si>
  <si>
    <t>Pain, Dr. Alfred</t>
  </si>
  <si>
    <t>244278</t>
  </si>
  <si>
    <t>Trout, Mrs. William H (Jessie L)</t>
  </si>
  <si>
    <t>240929</t>
  </si>
  <si>
    <t>Niskanen, Mr. Juha</t>
  </si>
  <si>
    <t>STON/O 2. 3101289</t>
  </si>
  <si>
    <t>Adams, Mr. John</t>
  </si>
  <si>
    <t>341826</t>
  </si>
  <si>
    <t>Jussila, Miss. Mari Aina</t>
  </si>
  <si>
    <t>4137</t>
  </si>
  <si>
    <t>Hakkarainen, Mr. Pekka Pietari</t>
  </si>
  <si>
    <t>Oreskovic, Miss. Marija</t>
  </si>
  <si>
    <t>315096</t>
  </si>
  <si>
    <t>Gale, Mr. Shadrach</t>
  </si>
  <si>
    <t>28664</t>
  </si>
  <si>
    <t>Widegren, Mr. Carl/Charles Peter</t>
  </si>
  <si>
    <t>347064</t>
  </si>
  <si>
    <t>Richards, Master. William Rowe</t>
  </si>
  <si>
    <t>29106</t>
  </si>
  <si>
    <t>Birkeland, Mr. Hans Martin Monsen</t>
  </si>
  <si>
    <t>312992</t>
  </si>
  <si>
    <t>Lefebre, Miss. Ida</t>
  </si>
  <si>
    <t>Sdycoff, Mr. Todor</t>
  </si>
  <si>
    <t>349222</t>
  </si>
  <si>
    <t>Hart, Mr. Henry</t>
  </si>
  <si>
    <t>394140</t>
  </si>
  <si>
    <t>Minahan, Miss. Daisy E</t>
  </si>
  <si>
    <t>Cunningham, Mr. Alfred Fleming</t>
  </si>
  <si>
    <t>Sundman, Mr. Johan Julian</t>
  </si>
  <si>
    <t>STON/O 2. 3101269</t>
  </si>
  <si>
    <t>Meek, Mrs. Thomas (Annie Louise Rowley)</t>
  </si>
  <si>
    <t>343095</t>
  </si>
  <si>
    <t>Drew, Mrs. James Vivian (Lulu Thorne Christian)</t>
  </si>
  <si>
    <t>28220</t>
  </si>
  <si>
    <t>Silven, Miss. Lyyli Karoliina</t>
  </si>
  <si>
    <t>250652</t>
  </si>
  <si>
    <t>Matthews, Mr. William John</t>
  </si>
  <si>
    <t>28228</t>
  </si>
  <si>
    <t>Van Impe, Miss. Catharina</t>
  </si>
  <si>
    <t>345773</t>
  </si>
  <si>
    <t>Gheorgheff, Mr. Stanio</t>
  </si>
  <si>
    <t>349254</t>
  </si>
  <si>
    <t>Charters, Mr. David</t>
  </si>
  <si>
    <t>A/5. 13032</t>
  </si>
  <si>
    <t>Zimmerman, Mr. Leo</t>
  </si>
  <si>
    <t>315082</t>
  </si>
  <si>
    <t>Danbom, Mrs. Ernst Gilbert (Anna Sigrid Maria Brogren)</t>
  </si>
  <si>
    <t>347080</t>
  </si>
  <si>
    <t>Rosblom, Mr. Viktor Richard</t>
  </si>
  <si>
    <t>Wiseman, Mr. Phillippe</t>
  </si>
  <si>
    <t>A/4. 34244</t>
  </si>
  <si>
    <t>Clarke, Mrs. Charles V (Ada Maria Winfield)</t>
  </si>
  <si>
    <t>2003</t>
  </si>
  <si>
    <t>Phillips, Miss. Kate Florence ("Mrs Kate Louise Phillips Marshall")</t>
  </si>
  <si>
    <t>250655</t>
  </si>
  <si>
    <t>Flynn, Mr. James</t>
  </si>
  <si>
    <t>364851</t>
  </si>
  <si>
    <t>Pickard, Mr. Berk (Berk Trembisky)</t>
  </si>
  <si>
    <t>SOTON/O.Q. 392078</t>
  </si>
  <si>
    <t>Bjornstrom-Steffansson, Mr. Mauritz Hakan</t>
  </si>
  <si>
    <t>110564</t>
  </si>
  <si>
    <t>Thorneycroft, Mrs. Percival (Florence Kate White)</t>
  </si>
  <si>
    <t>376564</t>
  </si>
  <si>
    <t>Louch, Mrs. Charles Alexander (Alice Adelaide Slow)</t>
  </si>
  <si>
    <t>SC/AH 3085</t>
  </si>
  <si>
    <t>Kallio, Mr. Nikolai Erland</t>
  </si>
  <si>
    <t>STON/O 2. 3101274</t>
  </si>
  <si>
    <t>Silvey, Mr. William Baird</t>
  </si>
  <si>
    <t>13507</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</si>
  <si>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</si>
  <si>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</si>
  <si>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</si>
  <si>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</si>
  <si>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</si>
  <si>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</si>
  <si>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</si>
  <si>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</si>
  <si>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345769</t>
  </si>
  <si>
    <t>Petterson, Mr. Johan Emil</t>
  </si>
  <si>
    <t>347076</t>
  </si>
  <si>
    <t>Reynaldo, Ms. Encarnacion</t>
  </si>
  <si>
    <t>230434</t>
  </si>
  <si>
    <t>Johannesen-Bratthammer, Mr. Bernt</t>
  </si>
  <si>
    <t>65306</t>
  </si>
  <si>
    <t>Dodge, Master. Washington</t>
  </si>
  <si>
    <t>33638</t>
  </si>
  <si>
    <t>Mellinger, Miss. Madeleine Violet</t>
  </si>
  <si>
    <t>Seward, Mr. Frederic Kimber</t>
  </si>
  <si>
    <t>113794</t>
  </si>
  <si>
    <t>Baclini, Miss. Marie Catherine</t>
  </si>
  <si>
    <t>2666</t>
  </si>
  <si>
    <t>Peuchen, Major. Arthur Godfrey</t>
  </si>
  <si>
    <t>113786</t>
  </si>
  <si>
    <t>West, Mr. Edwy Arthur</t>
  </si>
  <si>
    <t>Hagland, Mr. Ingvald Olai Olsen</t>
  </si>
  <si>
    <t>65303</t>
  </si>
  <si>
    <t>Foreman, Mr. Benjamin Laventall</t>
  </si>
  <si>
    <t>113051</t>
  </si>
  <si>
    <t>Goldenberg, Mr. Samuel L</t>
  </si>
  <si>
    <t>17453</t>
  </si>
  <si>
    <t>Peduzzi, Mr. Joseph</t>
  </si>
  <si>
    <t>A/5 2817</t>
  </si>
  <si>
    <t>Jalsevac, Mr. Ivan</t>
  </si>
  <si>
    <t>349240</t>
  </si>
  <si>
    <t>Millet, Mr. Francis Davis</t>
  </si>
  <si>
    <t>13509</t>
  </si>
  <si>
    <t>Kenyon, Mrs. Frederick R (Marion)</t>
  </si>
  <si>
    <t>17464</t>
  </si>
  <si>
    <t>Toomey, Miss. Ellen</t>
  </si>
  <si>
    <t>F.C.C. 13531</t>
  </si>
  <si>
    <t>O'Connor, Mr. Maurice</t>
  </si>
  <si>
    <t>371060</t>
  </si>
  <si>
    <t>Anderson, Mr. Harry</t>
  </si>
  <si>
    <t>19952</t>
  </si>
  <si>
    <t>Morley, Mr. William</t>
  </si>
  <si>
    <t>364506</t>
  </si>
  <si>
    <t>Gee, Mr. Arthur H</t>
  </si>
  <si>
    <t>111320</t>
  </si>
  <si>
    <t>Milling, Mr. Jacob Christian</t>
  </si>
  <si>
    <t>234360</t>
  </si>
  <si>
    <t>Maisner, Mr. Simon</t>
  </si>
  <si>
    <t>A/S 2816</t>
  </si>
  <si>
    <t>Goncalves, Mr. Manuel Estanslas</t>
  </si>
  <si>
    <t>SOTON/O.Q. 3101306</t>
  </si>
  <si>
    <t>Campbell, Mr. William</t>
  </si>
  <si>
    <t>Smart, Mr. John Montgomery</t>
  </si>
  <si>
    <t>113792</t>
  </si>
  <si>
    <t>Scanlan, Mr. James</t>
  </si>
  <si>
    <t>36209</t>
  </si>
  <si>
    <t>Baclini, Miss. Helene Barbara</t>
  </si>
  <si>
    <t>Keefe, Mr. Arthur</t>
  </si>
  <si>
    <t>323592</t>
  </si>
  <si>
    <t>Cacic, Mr. Luka</t>
  </si>
  <si>
    <t>315089</t>
  </si>
  <si>
    <t>West, Mrs. Edwy Arthur (Ada Mary Worth)</t>
  </si>
  <si>
    <t>Jerwan, Mrs. Amin S (Marie Marthe Thuillard)</t>
  </si>
  <si>
    <t>SC/AH Basle 541</t>
  </si>
  <si>
    <t>Strandberg, Miss. Ida Sofia</t>
  </si>
  <si>
    <t>7553</t>
  </si>
  <si>
    <t>Clifford, Mr. George Quincy</t>
  </si>
  <si>
    <t>Renouf, Mr. Peter Henry</t>
  </si>
  <si>
    <t>31027</t>
  </si>
  <si>
    <t>Braund, Mr. Lewis Richard</t>
  </si>
  <si>
    <t>3460</t>
  </si>
  <si>
    <t>Karlsson, Mr. Nils August</t>
  </si>
  <si>
    <t>350060</t>
  </si>
  <si>
    <t>Hirvonen, Miss. Hildur E</t>
  </si>
  <si>
    <t>3101298</t>
  </si>
  <si>
    <t>Goodwin, Master. Harold Victor</t>
  </si>
  <si>
    <t>Frost, Mr. Anthony Wood "Archie"</t>
  </si>
  <si>
    <t>239854</t>
  </si>
  <si>
    <t>Rouse, Mr. Richard Henry</t>
  </si>
  <si>
    <t>A/5 3594</t>
  </si>
  <si>
    <t>Turkula, Mrs. (Hedwig)</t>
  </si>
  <si>
    <t>4134</t>
  </si>
  <si>
    <t>Bishop, Mr. Dickinson H</t>
  </si>
  <si>
    <t>Lefebre, Miss. Jeannie</t>
  </si>
  <si>
    <t>Hoyt, Mrs. Frederick Maxfield (Jane Anne Forby)</t>
  </si>
  <si>
    <t>Kent, Mr. Edward Austin</t>
  </si>
  <si>
    <t>11771</t>
  </si>
  <si>
    <t>Somerton, Mr. Francis William</t>
  </si>
  <si>
    <t>A.5. 18509</t>
  </si>
  <si>
    <t>Coutts, Master. Eden Leslie "Neville"</t>
  </si>
  <si>
    <t>Hagland, Mr. Konrad Mathias Reiersen</t>
  </si>
  <si>
    <t>65304</t>
  </si>
  <si>
    <t>Windelov, Mr. Einar</t>
  </si>
  <si>
    <t>SOTON/OQ 3101317</t>
  </si>
  <si>
    <t>Molson, Mr. Harry Markland</t>
  </si>
  <si>
    <t>113787</t>
  </si>
  <si>
    <t>Artagaveytia, Mr. Ramon</t>
  </si>
  <si>
    <t>PC 17609</t>
  </si>
  <si>
    <t>Stanley, Mr. Edward Roland</t>
  </si>
  <si>
    <t>A/4 45380</t>
  </si>
  <si>
    <t>Yousseff, Mr. Gerious</t>
  </si>
  <si>
    <t>Eustis, Miss. Elizabeth Mussey</t>
  </si>
  <si>
    <t>36947</t>
  </si>
  <si>
    <t>Shellard, Mr. Frederick William</t>
  </si>
  <si>
    <t>C.A. 6212</t>
  </si>
  <si>
    <t>Allison, Mrs. Hudson J C (Bessie Waldo Daniels)</t>
  </si>
  <si>
    <t>Svensson, Mr. Olof</t>
  </si>
  <si>
    <t>350035</t>
  </si>
  <si>
    <t>Calic, Mr. Petar</t>
  </si>
  <si>
    <t>315086</t>
  </si>
  <si>
    <t>Canavan, Miss. Mary</t>
  </si>
  <si>
    <t>364846</t>
  </si>
  <si>
    <t>O'Sullivan, Miss. Bridget Mary</t>
  </si>
  <si>
    <t>330909</t>
  </si>
  <si>
    <t>Laitinen, Miss. Kristina Sofia</t>
  </si>
  <si>
    <t>4135</t>
  </si>
  <si>
    <t>Maioni, Miss. Roberta</t>
  </si>
  <si>
    <t>Penasco y Castellana, Mr. Victor de Satode</t>
  </si>
  <si>
    <t>Quick, Mrs. Frederick Charles (Jane Richards)</t>
  </si>
  <si>
    <t>26360</t>
  </si>
  <si>
    <t>Bradley, Mr. George ("George Arthur Brayton")</t>
  </si>
  <si>
    <t>111427</t>
  </si>
  <si>
    <t>Olsen, Mr. Henry Margido</t>
  </si>
  <si>
    <t>C 4001</t>
  </si>
  <si>
    <t>Lang, Mr. Fang</t>
  </si>
  <si>
    <t>Daly, Mr. Eugene Patrick</t>
  </si>
  <si>
    <t>382651</t>
  </si>
  <si>
    <t>Webber, Mr. James</t>
  </si>
  <si>
    <t>SOTON/OQ 3101316</t>
  </si>
  <si>
    <t>McGough, Mr. James Robert</t>
  </si>
  <si>
    <t>PC 17473</t>
  </si>
  <si>
    <t>Rothschild, Mrs. Martin (Elizabeth L. Barrett)</t>
  </si>
  <si>
    <t>PC 17603</t>
  </si>
  <si>
    <t>Coleff, Mr. Satio</t>
  </si>
  <si>
    <t>349209</t>
  </si>
  <si>
    <t>Walker, Mr. William Anderson</t>
  </si>
  <si>
    <t>36967</t>
  </si>
  <si>
    <t>Lemore, Mrs. (Amelia Milley)</t>
  </si>
  <si>
    <t>C.A. 34260</t>
  </si>
  <si>
    <t>Ryan, Mr. Patrick</t>
  </si>
  <si>
    <t>Angle, Mrs. William A (Florence "Mary" Agnes Hughes)</t>
  </si>
  <si>
    <t>226875</t>
  </si>
  <si>
    <t>Pavlovic, Mr. Stefo</t>
  </si>
  <si>
    <t>349242</t>
  </si>
  <si>
    <t>Perreault, Miss. Anne</t>
  </si>
  <si>
    <t>12749</t>
  </si>
  <si>
    <t>Vovk, Mr. Janko</t>
  </si>
  <si>
    <t>349252</t>
  </si>
  <si>
    <t>Lahoud, Mr. Sarkis</t>
  </si>
  <si>
    <t>2624</t>
  </si>
  <si>
    <t>Hippach, Mrs. Louis Albert (Ida Sophia Fischer)</t>
  </si>
  <si>
    <t>Kassem, Mr. Fared</t>
  </si>
  <si>
    <t>2700</t>
  </si>
  <si>
    <t>Farrell, Mr. James</t>
  </si>
  <si>
    <t>367232</t>
  </si>
  <si>
    <t>Ridsdale, Miss. Lucy</t>
  </si>
  <si>
    <t>W./C. 14258</t>
  </si>
  <si>
    <t>Farthing, Mr. John</t>
  </si>
  <si>
    <t>PC 17483</t>
  </si>
  <si>
    <t>Salonen, Mr. Johan Werner</t>
  </si>
  <si>
    <t>3101296</t>
  </si>
  <si>
    <t>Hocking, Mr. Richard George</t>
  </si>
  <si>
    <t>29104</t>
  </si>
  <si>
    <t>Quick, Miss. Phyllis May</t>
  </si>
  <si>
    <t>Toufik, Mr. Nakli</t>
  </si>
  <si>
    <t>2641</t>
  </si>
  <si>
    <t>Elias, Mr. Joseph Jr</t>
  </si>
  <si>
    <t>2690</t>
  </si>
  <si>
    <t>Peter, Mrs. Catherine (Catherine Rizk)</t>
  </si>
  <si>
    <t>Cacic, Miss. Marija</t>
  </si>
  <si>
    <t>315084</t>
  </si>
  <si>
    <t>Hart, Miss. Eva Miriam</t>
  </si>
  <si>
    <t>Butt, Major. Archibald Willingham</t>
  </si>
  <si>
    <t>113050</t>
  </si>
  <si>
    <t>LeRoy, Miss. Bertha</t>
  </si>
  <si>
    <t>PC 17761</t>
  </si>
  <si>
    <t>Risien, Mr. Samuel Beard</t>
  </si>
  <si>
    <t>364498</t>
  </si>
  <si>
    <t>Frolicher, Miss. Hedwig Margaritha</t>
  </si>
  <si>
    <t>13568</t>
  </si>
  <si>
    <t>Crosby, Miss. Harriet R</t>
  </si>
  <si>
    <t>WE/P 5735</t>
  </si>
  <si>
    <t>Andersson, Miss. Ingeborg Constanzia</t>
  </si>
  <si>
    <t>Andersson, Miss. Sigrid Elisabeth</t>
  </si>
  <si>
    <t>Beane, Mr. Edward</t>
  </si>
  <si>
    <t>2908</t>
  </si>
  <si>
    <t>Douglas, Mr. Walter Donald</t>
  </si>
  <si>
    <t>Nicholson, Mr. Arthur Ernest</t>
  </si>
  <si>
    <t>693</t>
  </si>
  <si>
    <t>Beane, Mrs. Edward (Ethel Clarke)</t>
  </si>
  <si>
    <t>Padro y Manent, Mr. Julian</t>
  </si>
  <si>
    <t>SC/PARIS 2146</t>
  </si>
  <si>
    <t>Goldsmith, Mr. Frank John</t>
  </si>
  <si>
    <t>Davies, Master. John Morgan Jr</t>
  </si>
  <si>
    <t>Thayer, Mr. John Borland Jr</t>
  </si>
  <si>
    <t>Sharp, Mr. Percival James R</t>
  </si>
  <si>
    <t>244358</t>
  </si>
  <si>
    <t>O'Brien, Mr. Timothy</t>
  </si>
  <si>
    <t>330979</t>
  </si>
  <si>
    <t>Leeni, Mr. Fahim ("Philip Zenni")</t>
  </si>
  <si>
    <t>2620</t>
  </si>
  <si>
    <t>Ohman, Miss. Velin</t>
  </si>
  <si>
    <t>347085</t>
  </si>
  <si>
    <t>Wright, Mr. George</t>
  </si>
  <si>
    <t>113807</t>
  </si>
  <si>
    <t>Duff Gordon, Lady. (Lucille Christiana Sutherland) ("Mrs Morgan")</t>
  </si>
  <si>
    <t>11755</t>
  </si>
  <si>
    <t>Robbins, Mr. Victor</t>
  </si>
  <si>
    <t>Taussig, Mrs. Emil (Tillie Mandelbaum)</t>
  </si>
  <si>
    <t>de Messemaeker, Mrs. Guillaume Joseph (Emma)</t>
  </si>
  <si>
    <t>345572</t>
  </si>
  <si>
    <t>Morrow, Mr. Thomas Rowan</t>
  </si>
  <si>
    <t>372622</t>
  </si>
  <si>
    <t>Sivic, Mr. Husein</t>
  </si>
  <si>
    <t>349251</t>
  </si>
  <si>
    <t>Norman, Mr. Robert Douglas</t>
  </si>
  <si>
    <t>218629</t>
  </si>
  <si>
    <t>Simmons, Mr. John</t>
  </si>
  <si>
    <t>SOTON/OQ 392082</t>
  </si>
  <si>
    <t>Meanwell, Miss. (Marion Ogden)</t>
  </si>
  <si>
    <t>SOTON/O.Q. 392087</t>
  </si>
  <si>
    <t>Davies, Mr. Alfred J</t>
  </si>
  <si>
    <t>A/4 48871</t>
  </si>
  <si>
    <t>Stoytcheff, Mr. Ilia</t>
  </si>
  <si>
    <t>349205</t>
  </si>
  <si>
    <t>Palsson, Mrs. Nils (Alma Cornelia Berglund)</t>
  </si>
  <si>
    <t>Doharr, Mr. Tannous</t>
  </si>
  <si>
    <t>2686</t>
  </si>
  <si>
    <t>Jonsson, Mr. Carl</t>
  </si>
  <si>
    <t>350417</t>
  </si>
  <si>
    <t>Harris, Mr. George</t>
  </si>
  <si>
    <t>S.W./PP 752</t>
  </si>
  <si>
    <t>Appleton, Mrs. Edward Dale (Charlotte Lamson)</t>
  </si>
  <si>
    <t>11769</t>
  </si>
  <si>
    <t>Flynn, Mr. John Irwin ("Irving")</t>
  </si>
  <si>
    <t>PC 17474</t>
  </si>
  <si>
    <t>Kelly, Miss. Mary</t>
  </si>
  <si>
    <t>14312</t>
  </si>
  <si>
    <t>Rush, Mr. Alfred George John</t>
  </si>
  <si>
    <t>A/4. 20589</t>
  </si>
  <si>
    <t>Patchett, Mr. George</t>
  </si>
  <si>
    <t>358585</t>
  </si>
  <si>
    <t>Garside, Miss. Ethel</t>
  </si>
  <si>
    <t>243880</t>
  </si>
  <si>
    <t>Silvey, Mrs. William Baird (Alice Munger)</t>
  </si>
  <si>
    <t>Caram, Mrs. Joseph (Maria Elias)</t>
  </si>
  <si>
    <t>2689</t>
  </si>
  <si>
    <t>Jussila, Mr. Eiriik</t>
  </si>
  <si>
    <t>STON/O 2. 3101286</t>
  </si>
  <si>
    <t>Christy, Miss. Julie Rachel</t>
  </si>
  <si>
    <t>237789</t>
  </si>
  <si>
    <t>Thayer, Mrs. John Borland (Marian Longstreth Morris)</t>
  </si>
  <si>
    <t>Downton, Mr. William James</t>
  </si>
  <si>
    <t>Ross, Mr. John Hugo</t>
  </si>
  <si>
    <t>13049</t>
  </si>
  <si>
    <t>Paulner, Mr. Uscher</t>
  </si>
  <si>
    <t>3411</t>
  </si>
  <si>
    <t>Taussig, Miss. Ruth</t>
  </si>
  <si>
    <t>Jarvis, Mr. John Denzil</t>
  </si>
  <si>
    <t>237565</t>
  </si>
  <si>
    <t>Frolicher-Stehli, Mr. Maxmillian</t>
  </si>
  <si>
    <t>13567</t>
  </si>
  <si>
    <t>Gilinski, Mr. Eliezer</t>
  </si>
  <si>
    <t>14973</t>
  </si>
  <si>
    <t>Murdlin, Mr. Joseph</t>
  </si>
  <si>
    <t>A./5. 3235</t>
  </si>
  <si>
    <t>Rintamaki, Mr. Matti</t>
  </si>
  <si>
    <t>STON/O 2. 3101273</t>
  </si>
  <si>
    <t>Stephenson, Mrs. Walter Bertram (Martha Eustis)</t>
  </si>
  <si>
    <t>Elsbury, Mr. William James</t>
  </si>
  <si>
    <t>A/5 3902</t>
  </si>
  <si>
    <t>Bourke, Miss. Mary</t>
  </si>
  <si>
    <t>364848</t>
  </si>
  <si>
    <t>Chapman, Mr. John Henry</t>
  </si>
  <si>
    <t>SC/AH 29037</t>
  </si>
  <si>
    <t>Van Impe, Mr. Jean Baptiste</t>
  </si>
  <si>
    <t>Leitch, Miss. Jessie Wills</t>
  </si>
  <si>
    <t>248727</t>
  </si>
  <si>
    <t>Johnson, Mr. Alfred</t>
  </si>
  <si>
    <t>Boulos, Mr. Hanna</t>
  </si>
  <si>
    <t>2664</t>
  </si>
  <si>
    <t>Duff Gordon, Sir. Cosmo Edmund ("Mr Morgan")</t>
  </si>
  <si>
    <t>Jacobsohn, Mrs. Sidney Samuel (Amy Frances Christy)</t>
  </si>
  <si>
    <t>Slabenoff, Mr. Petco</t>
  </si>
  <si>
    <t>349214</t>
  </si>
  <si>
    <t>Harrington, Mr. Charles H</t>
  </si>
  <si>
    <t>113796</t>
  </si>
  <si>
    <t>Torber, Mr. Ernst William</t>
  </si>
  <si>
    <t>364511</t>
  </si>
  <si>
    <t>Homer, Mr. Harry ("Mr E Haven")</t>
  </si>
  <si>
    <t>111426</t>
  </si>
  <si>
    <t>Lindell, Mr. Edvard Bengtsson</t>
  </si>
  <si>
    <t>349910</t>
  </si>
  <si>
    <t>Karaic, Mr. Milan</t>
  </si>
  <si>
    <t>349246</t>
  </si>
  <si>
    <t>Daniel, Mr. Robert Williams</t>
  </si>
  <si>
    <t>113804</t>
  </si>
  <si>
    <t>Laroche, Mrs. Joseph (Juliette Marie Louise Lafargue)</t>
  </si>
  <si>
    <t>Shutes, Miss. Elizabeth W</t>
  </si>
  <si>
    <t>Andersson, Mrs. Anders Johan (Alfrida Konstantia Brogren)</t>
  </si>
  <si>
    <t>Jardin, Mr. Jose Neto</t>
  </si>
  <si>
    <t>SOTON/O.Q. 3101305</t>
  </si>
  <si>
    <t>Murphy, Miss. Margaret Jane</t>
  </si>
  <si>
    <t>Horgan, Mr. John</t>
  </si>
  <si>
    <t>370377</t>
  </si>
  <si>
    <t>Brocklebank, Mr. William Alfred</t>
  </si>
  <si>
    <t>364512</t>
  </si>
  <si>
    <t>Herman, Miss. Alice</t>
  </si>
  <si>
    <t>220845</t>
  </si>
  <si>
    <t>Danbom, Mr. Ernst Gilbert</t>
  </si>
  <si>
    <t>Lobb, Mrs. William Arthur (Cordelia K Stanlick)</t>
  </si>
  <si>
    <t>Becker, Miss. Marion Louise</t>
  </si>
  <si>
    <t>Gavey, Mr. Lawrence</t>
  </si>
  <si>
    <t>31028</t>
  </si>
  <si>
    <t>Yasbeck, Mr. Antoni</t>
  </si>
  <si>
    <t>2659</t>
  </si>
  <si>
    <t>Kimball, Mr. Edwin Nelson Jr</t>
  </si>
  <si>
    <t>11753</t>
  </si>
  <si>
    <t>Nakid, Mr. Sahid</t>
  </si>
  <si>
    <t>Hansen, Mr. Henry Damsgaard</t>
  </si>
  <si>
    <t>350029</t>
  </si>
  <si>
    <t>Bowen, Mr. David John "Dai"</t>
  </si>
  <si>
    <t>54636</t>
  </si>
  <si>
    <t>Sutton, Mr. Frederick</t>
  </si>
  <si>
    <t>36963</t>
  </si>
  <si>
    <t>Kirkland, Rev. Charles Leonard</t>
  </si>
  <si>
    <t>219533</t>
  </si>
  <si>
    <t>Longley, Miss. Gretchen Fiske</t>
  </si>
  <si>
    <t>Bostandyeff, Mr. Guentcho</t>
  </si>
  <si>
    <t>349224</t>
  </si>
  <si>
    <t>O'Connell, Mr. Patrick D</t>
  </si>
  <si>
    <t>334912</t>
  </si>
  <si>
    <t>Barkworth, Mr. Algernon Henry Wilson</t>
  </si>
  <si>
    <t>27042</t>
  </si>
  <si>
    <t>Lundahl, Mr. Johan Svensson</t>
  </si>
  <si>
    <t>347743</t>
  </si>
  <si>
    <t>Stahelin-Maeglin, Dr. Max</t>
  </si>
  <si>
    <t>13214</t>
  </si>
  <si>
    <t>Parr, Mr. William Henry Marsh</t>
  </si>
  <si>
    <t>112052</t>
  </si>
  <si>
    <t>Skoog, Miss. Mabel</t>
  </si>
  <si>
    <t>Davis, Miss. Mary</t>
  </si>
  <si>
    <t>237668</t>
  </si>
  <si>
    <t>Leinonen, Mr. Antti Gustaf</t>
  </si>
  <si>
    <t>STON/O 2. 3101292</t>
  </si>
  <si>
    <t>Collyer, Mr. Harvey</t>
  </si>
  <si>
    <t>Panula, Mrs. Juha (Maria Emilia Ojala)</t>
  </si>
  <si>
    <t>Thorneycroft, Mr. Percival</t>
  </si>
  <si>
    <t>Jensen, Mr. Hans Peder</t>
  </si>
  <si>
    <t>350050</t>
  </si>
  <si>
    <t>Sagesser, Mlle. Emma</t>
  </si>
  <si>
    <t>Skoog, Miss. Margit Elizabeth</t>
  </si>
  <si>
    <t>Foo, Mr. Choong</t>
  </si>
  <si>
    <t>Baclini, Miss. Eugenie</t>
  </si>
  <si>
    <t>Harper, Mr. Henry Sleeper</t>
  </si>
  <si>
    <t>Cor, Mr. Liudevit</t>
  </si>
  <si>
    <t>349231</t>
  </si>
  <si>
    <t>Simonius-Blumer, Col. Oberst Alfons</t>
  </si>
  <si>
    <t>13213</t>
  </si>
  <si>
    <t>Willey, Mr. Edward</t>
  </si>
  <si>
    <t>S.O./P.P. 751</t>
  </si>
  <si>
    <t>Stanley, Miss. Amy Zillah Elsie</t>
  </si>
  <si>
    <t>CA. 2314</t>
  </si>
  <si>
    <t>Mitkoff, Mr. Mito</t>
  </si>
  <si>
    <t>349221</t>
  </si>
  <si>
    <t>Doling, Miss. Elsie</t>
  </si>
  <si>
    <t>Kalvik, Mr. Johannes Halvorsen</t>
  </si>
  <si>
    <t>8475</t>
  </si>
  <si>
    <t>O'Leary, Miss. Hanora "Norah"</t>
  </si>
  <si>
    <t>330919</t>
  </si>
  <si>
    <t>Hegarty, Miss. Hanora "Nora"</t>
  </si>
  <si>
    <t>365226</t>
  </si>
  <si>
    <t>Hickman, Mr. Leonard Mark</t>
  </si>
  <si>
    <t>Radeff, Mr. Alexander</t>
  </si>
  <si>
    <t>349223</t>
  </si>
  <si>
    <t>Bourke, Mrs. John (Catherine)</t>
  </si>
  <si>
    <t>Eitemiller, Mr. George Floyd</t>
  </si>
  <si>
    <t>29751</t>
  </si>
  <si>
    <t>Newell, Mr. Arthur Webster</t>
  </si>
  <si>
    <t>Frauenthal, Dr. Henry William</t>
  </si>
  <si>
    <t>Badt, Mr. Mohamed</t>
  </si>
  <si>
    <t>2623</t>
  </si>
  <si>
    <t>Colley, Mr. Edward Pomeroy</t>
  </si>
  <si>
    <t>5727</t>
  </si>
  <si>
    <t>Coleff, Mr. Peju</t>
  </si>
  <si>
    <t>349210</t>
  </si>
  <si>
    <t>Lindqvist, Mr. Eino William</t>
  </si>
  <si>
    <t>STON/O 2. 3101285</t>
  </si>
  <si>
    <t>Hickman, Mr. Lewis</t>
  </si>
  <si>
    <t>Butler, Mr. Reginald Fenton</t>
  </si>
  <si>
    <t>234686</t>
  </si>
  <si>
    <t>Rommetvedt, Mr. Knud Paust</t>
  </si>
  <si>
    <t>312993</t>
  </si>
  <si>
    <t>Cook, Mr. Jacob</t>
  </si>
  <si>
    <t>A/5 3536</t>
  </si>
  <si>
    <t>Taylor, Mrs. Elmer Zebley (Juliet Cummins Wright)</t>
  </si>
  <si>
    <t>19996</t>
  </si>
  <si>
    <t>Brown, Mrs. Thomas William Solomon (Elizabeth Catherine Ford)</t>
  </si>
  <si>
    <t>29750</t>
  </si>
  <si>
    <t>Davidson, Mr. Thornton</t>
  </si>
  <si>
    <t>F.C. 12750</t>
  </si>
  <si>
    <t>Mitchell, Mr. Henry Michael</t>
  </si>
  <si>
    <t>C.A. 24580</t>
  </si>
  <si>
    <t>Wilhelms, Mr. Charles</t>
  </si>
  <si>
    <t>244270</t>
  </si>
  <si>
    <t>Watson, Mr. Ennis Hastings</t>
  </si>
  <si>
    <t>239856</t>
  </si>
  <si>
    <t>Edvardsson, Mr. Gustaf Hjalmar</t>
  </si>
  <si>
    <t>349912</t>
  </si>
  <si>
    <t>Sawyer, Mr. Frederick Charles</t>
  </si>
  <si>
    <t>342826</t>
  </si>
  <si>
    <t>Turja, Miss. Anna Sofia</t>
  </si>
  <si>
    <t>4138</t>
  </si>
  <si>
    <t>Goodwin, Mrs. Frederick (Augusta Tyler)</t>
  </si>
  <si>
    <t>Cardeza, Mr. Thomas Drake Martinez</t>
  </si>
  <si>
    <t>Peters, Miss. Katie</t>
  </si>
  <si>
    <t>330935</t>
  </si>
  <si>
    <t>Hassab, Mr. Hammad</t>
  </si>
  <si>
    <t>Olsvigen, Mr. Thor Anderson</t>
  </si>
  <si>
    <t>6563</t>
  </si>
  <si>
    <t>Goodwin, Mr. Charles Edward</t>
  </si>
  <si>
    <t>Brown, Mr. Thomas William Solomon</t>
  </si>
  <si>
    <t>Laroche, Mr. Joseph Philippe Lemercier</t>
  </si>
  <si>
    <t>Panula, Mr. Jaako Arnold</t>
  </si>
  <si>
    <t>Dakic, Mr. Branko</t>
  </si>
  <si>
    <t>349228</t>
  </si>
  <si>
    <t>Fischer, Mr. Eberhard Thelander</t>
  </si>
  <si>
    <t>350036</t>
  </si>
  <si>
    <t>Madill, Miss. Georgette Alexandra</t>
  </si>
  <si>
    <t>24160</t>
  </si>
  <si>
    <t>Dick, Mr. Albert Adrian</t>
  </si>
  <si>
    <t>17474</t>
  </si>
  <si>
    <t>Karun, Miss. Manca</t>
  </si>
  <si>
    <t>349256</t>
  </si>
  <si>
    <t>Lam, Mr. Ali</t>
  </si>
  <si>
    <t>Saad, Mr. Khalil</t>
  </si>
  <si>
    <t>2672</t>
  </si>
  <si>
    <t>Weir, Col. John</t>
  </si>
  <si>
    <t>113800</t>
  </si>
  <si>
    <t>Chapman, Mr. Charles Henry</t>
  </si>
  <si>
    <t>248731</t>
  </si>
  <si>
    <t>Kelly, Mr. James</t>
  </si>
  <si>
    <t>363592</t>
  </si>
  <si>
    <t>Mullens, Miss. Katherine "Katie"</t>
  </si>
  <si>
    <t>35852</t>
  </si>
  <si>
    <t>Thayer, Mr. John Borland</t>
  </si>
  <si>
    <t>Humblen, Mr. Adolf Mathias Nicolai Olsen</t>
  </si>
  <si>
    <t>348121</t>
  </si>
  <si>
    <t>Astor, Mrs. John Jacob (Madeleine Talmadge Force)</t>
  </si>
  <si>
    <t>Silverthorne, Mr. Spencer Victor</t>
  </si>
  <si>
    <t>PC 17475</t>
  </si>
  <si>
    <t>Barbara, Miss. Saiide</t>
  </si>
  <si>
    <t>Gallagher, Mr. Martin</t>
  </si>
  <si>
    <t>36864</t>
  </si>
  <si>
    <t>Hansen, Mr. Henrik Juul</t>
  </si>
  <si>
    <t>350025</t>
  </si>
  <si>
    <t>Morley, Mr. Henry Samuel ("Mr Henry Marshall")</t>
  </si>
  <si>
    <t>Kelly, Mrs. Florence "Fannie"</t>
  </si>
  <si>
    <t>223596</t>
  </si>
  <si>
    <t>Calderhead, Mr. Edward Pennington</t>
  </si>
  <si>
    <t>PC 17476</t>
  </si>
  <si>
    <t>Cleaver, Miss. Alice</t>
  </si>
  <si>
    <t>Moubarek, Master. Halim Gonios ("William George")</t>
  </si>
  <si>
    <t>Mayne, Mlle. Berthe Antonine ("Mrs de Villiers")</t>
  </si>
  <si>
    <t>PC 17482</t>
  </si>
  <si>
    <t>Klaber, Mr. Herman</t>
  </si>
  <si>
    <t>113028</t>
  </si>
  <si>
    <t>Taylor, Mr. Elmer Zebley</t>
  </si>
  <si>
    <t>Larsson, Mr. August Viktor</t>
  </si>
  <si>
    <t>7545</t>
  </si>
  <si>
    <t>Greenberg, Mr. Samuel</t>
  </si>
  <si>
    <t>250647</t>
  </si>
  <si>
    <t>Soholt, Mr. Peter Andreas Lauritz Andersen</t>
  </si>
  <si>
    <t>348124</t>
  </si>
  <si>
    <t>Endres, Miss. Caroline Louise</t>
  </si>
  <si>
    <t>Troutt, Miss. Edwina Celia "Winnie"</t>
  </si>
  <si>
    <t>34218</t>
  </si>
  <si>
    <t>McEvoy, Mr. Michael</t>
  </si>
  <si>
    <t>36568</t>
  </si>
  <si>
    <t>Johnson, Mr. Malkolm Joackim</t>
  </si>
  <si>
    <t>347062</t>
  </si>
  <si>
    <t>Harper, Miss. Annie Jessie "Nina"</t>
  </si>
  <si>
    <t>Jensen, Mr. Svend Lauritz</t>
  </si>
  <si>
    <t>350048</t>
  </si>
  <si>
    <t>Gillespie, Mr. William Henry</t>
  </si>
  <si>
    <t>12233</t>
  </si>
  <si>
    <t>Hodges, Mr. Henry Price</t>
  </si>
  <si>
    <t>250643</t>
  </si>
  <si>
    <t>Chambers, Mr. Norman Campbell</t>
  </si>
  <si>
    <t>113806</t>
  </si>
  <si>
    <t>Oreskovic, Mr. Luka</t>
  </si>
  <si>
    <t>315094</t>
  </si>
  <si>
    <t>Renouf, Mrs. Peter Henry (Lillian Jefferys)</t>
  </si>
  <si>
    <t>Mannion, Miss. Margareth</t>
  </si>
  <si>
    <t>36866</t>
  </si>
  <si>
    <t>Bryhl, Mr. Kurt Arnold Gottfrid</t>
  </si>
  <si>
    <t>236853</t>
  </si>
  <si>
    <t>Ilmakangas, Miss. Pieta Sofia</t>
  </si>
  <si>
    <t>STON/O2. 3101271</t>
  </si>
  <si>
    <t>Allen, Miss. Elisabeth Walton</t>
  </si>
  <si>
    <t>Hassan, Mr. Houssein G N</t>
  </si>
  <si>
    <t>Knight, Mr. Robert J</t>
  </si>
  <si>
    <t>239855</t>
  </si>
  <si>
    <t>Berriman, Mr. William John</t>
  </si>
  <si>
    <t>28425</t>
  </si>
  <si>
    <t>Troupiansky, Mr. Moses Aaron</t>
  </si>
  <si>
    <t>233639</t>
  </si>
  <si>
    <t>Williams, Mr. Leslie</t>
  </si>
  <si>
    <t>Ford, Mrs. Edward (Margaret Ann Watson)</t>
  </si>
  <si>
    <t>Lesurer, Mr. Gustave J</t>
  </si>
  <si>
    <t>Ivanoff, Mr. Kanio</t>
  </si>
  <si>
    <t>349201</t>
  </si>
  <si>
    <t>Nankoff, Mr. Minko</t>
  </si>
  <si>
    <t>349218</t>
  </si>
  <si>
    <t>Hawksford, Mr. Walter James</t>
  </si>
  <si>
    <t>16988</t>
  </si>
  <si>
    <t>Cavendish, Mr. Tyrell William</t>
  </si>
  <si>
    <t>Ryerson, Miss. Susan Parker "Suzette"</t>
  </si>
  <si>
    <t>McNamee, Mr. Neal</t>
  </si>
  <si>
    <t>376566</t>
  </si>
  <si>
    <t>Stranden, Mr. Juho</t>
  </si>
  <si>
    <t>STON/O 2. 3101288</t>
  </si>
  <si>
    <t>Crosby, Capt. Edward Gifford</t>
  </si>
  <si>
    <t>Abbott, Mr. Rossmore Edward</t>
  </si>
  <si>
    <t>Sinkkonen, Miss. Anna</t>
  </si>
  <si>
    <t>250648</t>
  </si>
  <si>
    <t>Marvin, Mr. Daniel Warner</t>
  </si>
  <si>
    <t>113773</t>
  </si>
  <si>
    <t>Connaghton, Mr. Michael</t>
  </si>
  <si>
    <t>335097</t>
  </si>
  <si>
    <t>Wells, Miss. Joan</t>
  </si>
  <si>
    <t>29103</t>
  </si>
  <si>
    <t>Moor, Master. Meier</t>
  </si>
  <si>
    <t>392096</t>
  </si>
  <si>
    <t>Vande Velde, Mr. Johannes Joseph</t>
  </si>
  <si>
    <t>345780</t>
  </si>
  <si>
    <t>Jonkoff, Mr. Lalio</t>
  </si>
  <si>
    <t>349204</t>
  </si>
  <si>
    <t>Herman, Mrs. Samuel (Jane Laver)</t>
  </si>
  <si>
    <t>Hamalainen, Master. Viljo</t>
  </si>
  <si>
    <t>Carlsson, Mr. August Sigfrid</t>
  </si>
  <si>
    <t>350042</t>
  </si>
  <si>
    <t>Bailey, Mr. Percy Andrew</t>
  </si>
  <si>
    <t>29108</t>
  </si>
  <si>
    <t>Theobald, Mr. Thomas Leonard</t>
  </si>
  <si>
    <t>363294</t>
  </si>
  <si>
    <t>Rothes, the Countess. of (Lucy Noel Martha Dyer-Edwards)</t>
  </si>
  <si>
    <t>Garfirth, Mr. John</t>
  </si>
  <si>
    <t>Nirva, Mr. Iisakki Antino Aijo</t>
  </si>
  <si>
    <t>SOTON/O2 3101272</t>
  </si>
  <si>
    <t>Barah, Mr. Hanna Assi</t>
  </si>
  <si>
    <t>2663</t>
  </si>
  <si>
    <t>Carter, Mrs. William Ernest (Lucile Polk)</t>
  </si>
  <si>
    <t>Eklund, Mr. Hans Linus</t>
  </si>
  <si>
    <t>347074</t>
  </si>
  <si>
    <t>Hogeboom, Mrs. John C (Anna Andrews)</t>
  </si>
  <si>
    <t>Brewe, Dr. Arthur Jackson</t>
  </si>
  <si>
    <t>112379</t>
  </si>
  <si>
    <t>Mangan, Miss. Mary</t>
  </si>
  <si>
    <t>364850</t>
  </si>
  <si>
    <t>Moran, Mr. Daniel J</t>
  </si>
  <si>
    <t>Gronnestad, Mr. Daniel Danielsen</t>
  </si>
  <si>
    <t>8471</t>
  </si>
  <si>
    <t>Lievens, Mr. Rene Aime</t>
  </si>
  <si>
    <t>345781</t>
  </si>
  <si>
    <t>Jensen, Mr. Niels Peder</t>
  </si>
  <si>
    <t>350047</t>
  </si>
  <si>
    <t>Mack, Mrs. (Mary)</t>
  </si>
  <si>
    <t>S.O./P.P. 3</t>
  </si>
  <si>
    <t>Elias, Mr. Dibo</t>
  </si>
  <si>
    <t>2674</t>
  </si>
  <si>
    <t>Hocking, Mrs. Elizabeth (Eliza Needs)</t>
  </si>
  <si>
    <t>29105</t>
  </si>
  <si>
    <t>Myhrman, Mr. Pehr Fabian Oliver Malkolm</t>
  </si>
  <si>
    <t>347078</t>
  </si>
  <si>
    <t>Tobin, Mr. Roger</t>
  </si>
  <si>
    <t>383121</t>
  </si>
  <si>
    <t>Emanuel, Miss. Virginia Ethel</t>
  </si>
  <si>
    <t>Kilgannon, Mr. Thomas J</t>
  </si>
  <si>
    <t>36865</t>
  </si>
  <si>
    <t>Robert, Mrs. Edward Scott (Elisabeth Walton McMillan)</t>
  </si>
  <si>
    <t>Ayoub, Miss. Banoura</t>
  </si>
  <si>
    <t>2687</t>
  </si>
  <si>
    <t>Dick, Mrs. Albert Adrian (Vera Gillespie)</t>
  </si>
  <si>
    <t>Long, Mr. Milton Clyde</t>
  </si>
  <si>
    <t>113501</t>
  </si>
  <si>
    <t>Johnston, Mr. Andrew G</t>
  </si>
  <si>
    <t>W./C. 6607</t>
  </si>
  <si>
    <t>Ali, Mr. William</t>
  </si>
  <si>
    <t>SOTON/O.Q. 3101312</t>
  </si>
  <si>
    <t>Harmer, Mr. Abraham (David Lishin)</t>
  </si>
  <si>
    <t>374887</t>
  </si>
  <si>
    <t>Sjoblom, Miss. Anna Sofia</t>
  </si>
  <si>
    <t>3101265</t>
  </si>
  <si>
    <t>Rice, Master. George Hugh</t>
  </si>
  <si>
    <t>Dean, Master. Bertram Vere</t>
  </si>
  <si>
    <t>Guggenheim, Mr. Benjamin</t>
  </si>
  <si>
    <t>Keane, Mr. Andrew "Andy"</t>
  </si>
  <si>
    <t>12460</t>
  </si>
  <si>
    <t>Gaskell, Mr. Alfred</t>
  </si>
  <si>
    <t>Sage, Miss. Stella Anna</t>
  </si>
  <si>
    <t>Hoyt, Mr. William Fisher</t>
  </si>
  <si>
    <t>PC 17600</t>
  </si>
  <si>
    <t>Dantcheff, Mr. Ristiu</t>
  </si>
  <si>
    <t>349203</t>
  </si>
  <si>
    <t>Otter, Mr. Richard</t>
  </si>
  <si>
    <t>28213</t>
  </si>
  <si>
    <t>Leader, Dr. Alice (Farnham)</t>
  </si>
  <si>
    <t>17465</t>
  </si>
  <si>
    <t>Osman, Mrs. Mara</t>
  </si>
  <si>
    <t>349244</t>
  </si>
  <si>
    <t>Ibrahim Shawah, Mr. Yousseff</t>
  </si>
  <si>
    <t>2685</t>
  </si>
  <si>
    <t>Van Impe, Mrs. Jean Baptiste (Rosalie Paula Govaert)</t>
  </si>
  <si>
    <t>Ponesell, Mr. Martin</t>
  </si>
  <si>
    <t>Collyer, Mrs. Harvey (Charlotte Annie Tate)</t>
  </si>
  <si>
    <t>Carter, Master. William Thornton II</t>
  </si>
  <si>
    <t>Thomas, Master. Assad Alexander</t>
  </si>
  <si>
    <t>2625</t>
  </si>
  <si>
    <t>Hedman, Mr. Oskar Arvid</t>
  </si>
  <si>
    <t>347089</t>
  </si>
  <si>
    <t>Johansson, Mr. Karl Johan</t>
  </si>
  <si>
    <t>347063</t>
  </si>
  <si>
    <t>Andrews, Mr. Thomas Jr</t>
  </si>
  <si>
    <t>112050</t>
  </si>
  <si>
    <t>Pettersson, Miss. Ellen Natalia</t>
  </si>
  <si>
    <t>347087</t>
  </si>
  <si>
    <t>Meyer, Mr. August</t>
  </si>
  <si>
    <t>248723</t>
  </si>
  <si>
    <t>Chambers, Mrs. Norman Campbell (Bertha Griggs)</t>
  </si>
  <si>
    <t>Alexander, Mr. William</t>
  </si>
  <si>
    <t>3474</t>
  </si>
  <si>
    <t>Lester, Mr. James</t>
  </si>
  <si>
    <t>Slemen, Mr. Richard James</t>
  </si>
  <si>
    <t>28206</t>
  </si>
  <si>
    <t>Andersson, Miss. Ebba Iris Alfrida</t>
  </si>
  <si>
    <t>Tomlin, Mr. Ernest Portage</t>
  </si>
  <si>
    <t>364499</t>
  </si>
  <si>
    <t>Fry, Mr. Richard</t>
  </si>
  <si>
    <t>112058</t>
  </si>
  <si>
    <t>Heininen, Miss. Wendla Maria</t>
  </si>
  <si>
    <t>STON/O2. 3101290</t>
  </si>
  <si>
    <t>Mallet, Mr. Albert</t>
  </si>
  <si>
    <t>S.C./PARIS 2079</t>
  </si>
  <si>
    <t>Holm, Mr. John Fredrik Alexander</t>
  </si>
  <si>
    <t>C 7075</t>
  </si>
  <si>
    <t>Skoog, Master. Karl Thorsten</t>
  </si>
  <si>
    <t>Hays, Mrs. Charles Melville (Clara Jennings Gregg)</t>
  </si>
  <si>
    <t>Lulic, Mr. Nikola</t>
  </si>
  <si>
    <t>315098</t>
  </si>
  <si>
    <t>Reuchlin, Jonkheer. John George</t>
  </si>
  <si>
    <t>19972</t>
  </si>
  <si>
    <t>Moor, Mrs. (Beila)</t>
  </si>
  <si>
    <t>Panula, Master. Urho Abraham</t>
  </si>
  <si>
    <t>Flynn, Mr. John</t>
  </si>
  <si>
    <t>368323</t>
  </si>
  <si>
    <t>Lam, Mr. Len</t>
  </si>
  <si>
    <t>Mallet, Master. Andre</t>
  </si>
  <si>
    <t>McCormack, Mr. Thomas Joseph</t>
  </si>
  <si>
    <t>367228</t>
  </si>
  <si>
    <t>Stone, Mrs. George Nelson (Martha Evelyn)</t>
  </si>
  <si>
    <t>Yasbeck, Mrs. Antoni (Selini Alexander)</t>
  </si>
  <si>
    <t>Richards, Master. George Sibley</t>
  </si>
  <si>
    <t>Saad, Mr. Amin</t>
  </si>
  <si>
    <t>2671</t>
  </si>
  <si>
    <t>Augustsson, Mr. Albert</t>
  </si>
  <si>
    <t>347468</t>
  </si>
  <si>
    <t>Allum, Mr. Owen George</t>
  </si>
  <si>
    <t>2223</t>
  </si>
  <si>
    <t>Compton, Miss. Sara Rebecca</t>
  </si>
  <si>
    <t>PC 17756</t>
  </si>
  <si>
    <t>Pasic, Mr. Jakob</t>
  </si>
  <si>
    <t>315097</t>
  </si>
  <si>
    <t>Sirota, Mr. Maurice</t>
  </si>
  <si>
    <t>392092</t>
  </si>
  <si>
    <t>Chip, Mr. Chang</t>
  </si>
  <si>
    <t>Marechal, Mr. Pierre</t>
  </si>
  <si>
    <t>11774</t>
  </si>
  <si>
    <t>Alhomaki, Mr. Ilmari Rudolf</t>
  </si>
  <si>
    <t>SOTON/O2 3101287</t>
  </si>
  <si>
    <t>Mudd, Mr. Thomas Charles</t>
  </si>
  <si>
    <t>Serepeca, Miss. Augusta</t>
  </si>
  <si>
    <t>Lemberopolous, Mr. Peter L</t>
  </si>
  <si>
    <t>2683</t>
  </si>
  <si>
    <t>Culumovic, Mr. Jeso</t>
  </si>
  <si>
    <t>315090</t>
  </si>
  <si>
    <t>Abbing, Mr. Anthony</t>
  </si>
  <si>
    <t>C.A. 5547</t>
  </si>
  <si>
    <t>Sage, Mr. Douglas Bullen</t>
  </si>
  <si>
    <t>Markoff, Mr. Marin</t>
  </si>
  <si>
    <t>349213</t>
  </si>
  <si>
    <t>Harper, Rev. John</t>
  </si>
  <si>
    <t>Goldenberg, Mrs. Samuel L (Edwiga Grabowska)</t>
  </si>
  <si>
    <t>Andersson, Master. Sigvard Harald Elias</t>
  </si>
  <si>
    <t>Svensson, Mr. Johan</t>
  </si>
  <si>
    <t>347060</t>
  </si>
  <si>
    <t>Boulos, Miss. Nourelain</t>
  </si>
  <si>
    <t>Lines, Miss. Mary Conover</t>
  </si>
  <si>
    <t>PC 17592</t>
  </si>
  <si>
    <t>Carter, Mrs. Ernest Courtenay (Lilian Hughes)</t>
  </si>
  <si>
    <t>Aks, Mrs. Sam (Leah Rosen)</t>
  </si>
  <si>
    <t>392091</t>
  </si>
  <si>
    <t>Wick, Mrs. George Dennick (Mary Hitchcock)</t>
  </si>
  <si>
    <t xml:space="preserve">Daly, Mr. Peter Denis </t>
  </si>
  <si>
    <t>113055</t>
  </si>
  <si>
    <t>Baclini, Mrs. Solomon (Latifa Qurban)</t>
  </si>
  <si>
    <t>Razi, Mr. Raihed</t>
  </si>
  <si>
    <t>2629</t>
  </si>
  <si>
    <t>Hansen, Mr. Claus Peter</t>
  </si>
  <si>
    <t>350026</t>
  </si>
  <si>
    <t>Giles, Mr. Frederick Edward</t>
  </si>
  <si>
    <t>28134</t>
  </si>
  <si>
    <t>Swift, Mrs. Frederick Joel (Margaret Welles Barron)</t>
  </si>
  <si>
    <t>17466</t>
  </si>
  <si>
    <t>Sage, Miss. Dorothy Edith "Dolly"</t>
  </si>
  <si>
    <t>Gill, Mr. John William</t>
  </si>
  <si>
    <t>233866</t>
  </si>
  <si>
    <t>Bystrom, Mrs. (Karolina)</t>
  </si>
  <si>
    <t>236852</t>
  </si>
  <si>
    <t>Duran y More, Miss. Asuncion</t>
  </si>
  <si>
    <t>SC/PARIS 2149</t>
  </si>
  <si>
    <t>Roebling, Mr. Washington Augustus II</t>
  </si>
  <si>
    <t>PC 17590</t>
  </si>
  <si>
    <t>van Melkebeke, Mr. Philemon</t>
  </si>
  <si>
    <t>345777</t>
  </si>
  <si>
    <t>Johnson, Master. Harold Theodor</t>
  </si>
  <si>
    <t>Balkic, Mr. Cerin</t>
  </si>
  <si>
    <t>349248</t>
  </si>
  <si>
    <t>Beckwith, Mrs. Richard Leonard (Sallie Monypeny)</t>
  </si>
  <si>
    <t>Carlsson, Mr. Frans Olof</t>
  </si>
  <si>
    <t>695</t>
  </si>
  <si>
    <t>Vander Cruyssen, Mr. Victor</t>
  </si>
  <si>
    <t>345765</t>
  </si>
  <si>
    <t>Abelson, Mrs. Samuel (Hannah Wizosky)</t>
  </si>
  <si>
    <t>Najib, Miss. Adele Kiamie "Jane"</t>
  </si>
  <si>
    <t>2667</t>
  </si>
  <si>
    <t>Gustafsson, Mr. Alfred Ossian</t>
  </si>
  <si>
    <t>Petroff, Mr. Nedelio</t>
  </si>
  <si>
    <t>349212</t>
  </si>
  <si>
    <t>Laleff, Mr. Kristo</t>
  </si>
  <si>
    <t>349217</t>
  </si>
  <si>
    <t>Potter, Mrs. Thomas Jr (Lily Alexenia Wilson)</t>
  </si>
  <si>
    <t>Shelley, Mrs. William (Imanita Parrish Hall)</t>
  </si>
  <si>
    <t>Markun, Mr. Johann</t>
  </si>
  <si>
    <t>349257</t>
  </si>
  <si>
    <t>Dahlberg, Miss. Gerda Ulrika</t>
  </si>
  <si>
    <t>7552</t>
  </si>
  <si>
    <t>Banfield, Mr. Frederick James</t>
  </si>
  <si>
    <t>C.A./SOTON 34068</t>
  </si>
  <si>
    <t>Sutehall, Mr. Henry Jr</t>
  </si>
  <si>
    <t>SOTON/OQ 392076</t>
  </si>
  <si>
    <t>Rice, Mrs. William (Margaret Norton)</t>
  </si>
  <si>
    <t>Montvila, Rev. Juozas</t>
  </si>
  <si>
    <t>211536</t>
  </si>
  <si>
    <t>Graham, Miss. Margaret Edith</t>
  </si>
  <si>
    <t>112053</t>
  </si>
  <si>
    <t>Johnston, Miss. Catherine Helen "Carrie"</t>
  </si>
  <si>
    <t>Behr, Mr. Karl Howell</t>
  </si>
  <si>
    <t>111369</t>
  </si>
  <si>
    <t>Dooley, Mr. Patrick</t>
  </si>
  <si>
    <t>370376</t>
  </si>
  <si>
    <t>What is the maximum value of Fare ?</t>
  </si>
  <si>
    <t>Max Fare</t>
  </si>
  <si>
    <t>What is the Average of Fare ?</t>
  </si>
  <si>
    <t>Averarge of Fare</t>
  </si>
  <si>
    <t>What is average of Ages ?</t>
  </si>
  <si>
    <t>Average of Ages</t>
  </si>
  <si>
    <t>How many people who is Survived ?</t>
  </si>
  <si>
    <t>Number of Survived</t>
  </si>
  <si>
    <t>How many people who is not Survived ?</t>
  </si>
  <si>
    <t>Number of Not Survived</t>
  </si>
  <si>
    <t>Who are the top 10 people who have the maximum values of Fare ?</t>
  </si>
  <si>
    <t>Row Labels</t>
  </si>
  <si>
    <t>Grand Total</t>
  </si>
  <si>
    <t>Sum of Fare</t>
  </si>
  <si>
    <t>Which Pclass has the maximum value of Fare ?</t>
  </si>
  <si>
    <t xml:space="preserve">Pclass 1 has the maximum value of Fare </t>
  </si>
  <si>
    <t>Which gender has the maximum value of Fare ?</t>
  </si>
  <si>
    <t>male has the maximum value of Fare</t>
  </si>
  <si>
    <t>How many SibSp and Parch of person who has the maximum value of Fare?</t>
  </si>
  <si>
    <t>Column Labels</t>
  </si>
  <si>
    <t>0 SibSp and 0 Parch of person who has the maximum value of Fare</t>
  </si>
  <si>
    <t>Which Embarked of people who have the maximum value of Fare ?</t>
  </si>
  <si>
    <t>S class who has the maximum value of Fare</t>
  </si>
  <si>
    <t>Which Pclass has  the maximum Number of Survived ?</t>
  </si>
  <si>
    <t>Pclass 1 has  the maximum Number of Survived</t>
  </si>
  <si>
    <t>Which gender has  the maximum Number of Survived ?</t>
  </si>
  <si>
    <t>Female has  the maximum Number of Survived</t>
  </si>
  <si>
    <t xml:space="preserve">How many SibSp and Parch of person who has  the maximum Number of Survived ? </t>
  </si>
  <si>
    <t>0 SibSp and 0 Parch has  the maximum Number of Survived</t>
  </si>
  <si>
    <t>Which Embarked has  the maximum Number of Survived ?</t>
  </si>
  <si>
    <t>S class has  the maximum Number of Survived</t>
  </si>
  <si>
    <t>Which Pclass has  the maximum Number of not Survived ?</t>
  </si>
  <si>
    <t>Pclass 3 has  the maximum Number of not Survived</t>
  </si>
  <si>
    <t>Which gender has  the maximum Number of not Survived ?</t>
  </si>
  <si>
    <t>male has  the maximum Number of not Survived</t>
  </si>
  <si>
    <t xml:space="preserve">How many SibSp and Parch of person who has  the maximum Number of not Survived ? </t>
  </si>
  <si>
    <t>0 SibSp and 0 Parch has  the maximum Number of not Survived</t>
  </si>
  <si>
    <t>Which Embarked has  the maximum Number of not Survived ?</t>
  </si>
  <si>
    <t>S class has  the maximum Number of not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</si>
</sst>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_(* #,##0.0_);_(* \(#,##0.0\);_(* &quot;-&quot;??_);_(@_)"/>
    <numFmt numFmtId="166" formatCode="_(* #,##0_);_(* \(#,##0\);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4" fontId="0" fillId="0" borderId="0" xfId="0" applyNumberFormat="1"/>
    <xf numFmtId="164" fontId="0" fillId="0" borderId="0" xfId="0" applyNumberFormat="1"/>
    <xf numFmtId="165" fontId="0" fillId="0" borderId="0" xfId="1" applyNumberFormat="1" applyFont="1"/>
    <xf numFmtId="3" fontId="0" fillId="0" borderId="0" xfId="0" applyNumberFormat="1"/>
    <xf numFmtId="166" fontId="0" fillId="0" borderId="0" xfId="1" applyNumberFormat="1"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Comma" xfId="1" builtinId="3"/>
    <cellStyle name="Normal" xfId="0" builtinId="0"/>
  </cellStyles>
  <dxfs count="4">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76859FC1-1C4A-4B65-9C9F-0BBC2E2F3BA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4.xml"/><Relationship Id="rId21" Type="http://schemas.openxmlformats.org/officeDocument/2006/relationships/pivotCacheDefinition" Target="pivotCache/pivotCacheDefinition18.xml"/><Relationship Id="rId42" Type="http://schemas.openxmlformats.org/officeDocument/2006/relationships/customXml" Target="../customXml/item8.xml"/><Relationship Id="rId47" Type="http://schemas.openxmlformats.org/officeDocument/2006/relationships/customXml" Target="../customXml/item13.xml"/><Relationship Id="rId63" Type="http://schemas.openxmlformats.org/officeDocument/2006/relationships/customXml" Target="../customXml/item29.xml"/><Relationship Id="rId68" Type="http://schemas.openxmlformats.org/officeDocument/2006/relationships/customXml" Target="../customXml/item34.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theme" Target="theme/theme1.xml"/><Relationship Id="rId11" Type="http://schemas.openxmlformats.org/officeDocument/2006/relationships/pivotCacheDefinition" Target="pivotCache/pivotCacheDefinition8.xml"/><Relationship Id="rId24" Type="http://schemas.microsoft.com/office/2007/relationships/slicerCache" Target="slicerCaches/slicerCache2.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66" Type="http://schemas.openxmlformats.org/officeDocument/2006/relationships/customXml" Target="../customXml/item32.xml"/><Relationship Id="rId5" Type="http://schemas.openxmlformats.org/officeDocument/2006/relationships/pivotCacheDefinition" Target="pivotCache/pivotCacheDefinition2.xml"/><Relationship Id="rId61" Type="http://schemas.openxmlformats.org/officeDocument/2006/relationships/customXml" Target="../customXml/item27.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microsoft.com/office/2007/relationships/slicerCache" Target="slicerCaches/slicerCache5.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69" Type="http://schemas.openxmlformats.org/officeDocument/2006/relationships/customXml" Target="../customXml/item35.xml"/><Relationship Id="rId8" Type="http://schemas.openxmlformats.org/officeDocument/2006/relationships/pivotCacheDefinition" Target="pivotCache/pivotCacheDefinition5.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3.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67" Type="http://schemas.openxmlformats.org/officeDocument/2006/relationships/customXml" Target="../customXml/item33.xml"/><Relationship Id="rId20" Type="http://schemas.openxmlformats.org/officeDocument/2006/relationships/pivotCacheDefinition" Target="pivotCache/pivotCacheDefinition17.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7.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65" Type="http://schemas.openxmlformats.org/officeDocument/2006/relationships/customXml" Target="../customXml/item3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5.xml"/><Relationship Id="rId34" Type="http://schemas.openxmlformats.org/officeDocument/2006/relationships/calcChain" Target="calcChain.xml"/><Relationship Id="rId50" Type="http://schemas.openxmlformats.org/officeDocument/2006/relationships/customXml" Target="../customXml/item16.xml"/><Relationship Id="rId55"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[titanic_analysis.xlsx]titanic_analysis!Top 10 people By Fare</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people By Fare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titanic_analysis!$G$3</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titanic_analysis!$F$4:$F$24</c:f>
              <c:multiLvlStrCache>
                <c:ptCount val="10"/>
                <c:lvl>
                  <c:pt idx="0">
                    <c:v>Baxter, Mr. Quigg Edmond</c:v>
                  </c:pt>
                  <c:pt idx="1">
                    <c:v>Ryerson, Miss. Emily Borie</c:v>
                  </c:pt>
                  <c:pt idx="2">
                    <c:v>Ryerson, Miss. Susan Parker "Suzette"</c:v>
                  </c:pt>
                  <c:pt idx="3">
                    <c:v>Fortune, Miss. Alice Elizabeth</c:v>
                  </c:pt>
                  <c:pt idx="4">
                    <c:v>Fortune, Mr. Mark</c:v>
                  </c:pt>
                  <c:pt idx="5">
                    <c:v>Fortune, Miss. Mabel Helen</c:v>
                  </c:pt>
                  <c:pt idx="6">
                    <c:v>Fortune, Mr. Charles Alexander</c:v>
                  </c:pt>
                  <c:pt idx="7">
                    <c:v>Cardeza, Mr. Thomas Drake Martinez</c:v>
                  </c:pt>
                  <c:pt idx="8">
                    <c:v>Lesurer, Mr. Gustave J</c:v>
                  </c:pt>
                  <c:pt idx="9">
                    <c:v>Ward, Miss. Anna</c:v>
                  </c:pt>
                </c:lvl>
                <c:lvl>
                  <c:pt idx="0">
                    <c:v>119</c:v>
                  </c:pt>
                  <c:pt idx="1">
                    <c:v>312</c:v>
                  </c:pt>
                  <c:pt idx="2">
                    <c:v>743</c:v>
                  </c:pt>
                  <c:pt idx="3">
                    <c:v>342</c:v>
                  </c:pt>
                  <c:pt idx="4">
                    <c:v>439</c:v>
                  </c:pt>
                  <c:pt idx="5">
                    <c:v>89</c:v>
                  </c:pt>
                  <c:pt idx="6">
                    <c:v>28</c:v>
                  </c:pt>
                  <c:pt idx="7">
                    <c:v>680</c:v>
                  </c:pt>
                  <c:pt idx="8">
                    <c:v>738</c:v>
                  </c:pt>
                  <c:pt idx="9">
                    <c:v>259</c:v>
                  </c:pt>
                </c:lvl>
              </c:multiLvlStrCache>
            </c:multiLvlStrRef>
          </c:cat>
          <c:val>
            <c:numRef>
              <c:f>titanic_analysis!$G$4:$G$24</c:f>
              <c:numCache>
                <c:formatCode>#,##0.00</c:formatCode>
                <c:ptCount val="10"/>
                <c:pt idx="0">
                  <c:v>247.52</c:v>
                </c:pt>
                <c:pt idx="1">
                  <c:v>262.38</c:v>
                </c:pt>
                <c:pt idx="2">
                  <c:v>262.38</c:v>
                </c:pt>
                <c:pt idx="3">
                  <c:v>263</c:v>
                </c:pt>
                <c:pt idx="4">
                  <c:v>263</c:v>
                </c:pt>
                <c:pt idx="5">
                  <c:v>263</c:v>
                </c:pt>
                <c:pt idx="6">
                  <c:v>263</c:v>
                </c:pt>
                <c:pt idx="7">
                  <c:v>512.33000000000004</c:v>
                </c:pt>
                <c:pt idx="8">
                  <c:v>512.33000000000004</c:v>
                </c:pt>
                <c:pt idx="9">
                  <c:v>512.33000000000004</c:v>
                </c:pt>
              </c:numCache>
            </c:numRef>
          </c:val>
          <c:extLst>
            <c:ext xmlns:c16="http://schemas.microsoft.com/office/drawing/2014/chart" uri="{C3380CC4-5D6E-409C-BE32-E72D297353CC}">
              <c16:uniqueId val="{00000002-1887-4C9E-B4D3-2E9E1C30CC02}"/>
            </c:ext>
          </c:extLst>
        </c:ser>
        <c:dLbls>
          <c:dLblPos val="outEnd"/>
          <c:showLegendKey val="0"/>
          <c:showVal val="1"/>
          <c:showCatName val="0"/>
          <c:showSerName val="0"/>
          <c:showPercent val="0"/>
          <c:showBubbleSize val="0"/>
        </c:dLbls>
        <c:gapWidth val="182"/>
        <c:overlap val="-50"/>
        <c:axId val="527098416"/>
        <c:axId val="527097456"/>
      </c:barChart>
      <c:catAx>
        <c:axId val="52709841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7097456"/>
        <c:crosses val="autoZero"/>
        <c:auto val="1"/>
        <c:lblAlgn val="ctr"/>
        <c:lblOffset val="100"/>
        <c:noMultiLvlLbl val="0"/>
      </c:catAx>
      <c:valAx>
        <c:axId val="527097456"/>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crossAx val="52709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[titanic_analysis.xlsx]titanic_analysis!not Survived By Pclass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Not Survived By Pclass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titanic_analysis!$BW$3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titanic_analysis!$BV$4:$BV$7</c:f>
              <c:strCache>
                <c:ptCount val="3"/>
                <c:pt idx="0">
                  <c:v>3</c:v>
                </c:pt>
                <c:pt idx="1">
                  <c:v>2</c:v>
                </c:pt>
                <c:pt idx="2">
                  <c:v>1</c:v>
                </c:pt>
              </c:strCache>
            </c:strRef>
          </c:cat>
          <c:val>
            <c:numRef>
              <c:f>titanic_analysis!$BW$4:$BW$7</c:f>
              <c:numCache>
                <c:formatCode>#,##0</c:formatCode>
                <c:ptCount val="3"/>
                <c:pt idx="0">
                  <c:v>372</c:v>
                </c:pt>
                <c:pt idx="1">
                  <c:v>97</c:v>
                </c:pt>
                <c:pt idx="2">
                  <c:v>80</c:v>
                </c:pt>
              </c:numCache>
            </c:numRef>
          </c:val>
          <c:extLst>
            <c:ext xmlns:c16="http://schemas.microsoft.com/office/drawing/2014/chart" uri="{C3380CC4-5D6E-409C-BE32-E72D297353CC}">
              <c16:uniqueId val="{00000000-8742-4B4E-A1B1-966BC6C8F917}"/>
            </c:ext>
          </c:extLst>
        </c:ser>
        <c:dLbls>
          <c:dLblPos val="outEnd"/>
          <c:showLegendKey val="0"/>
          <c:showVal val="1"/>
          <c:showCatName val="0"/>
          <c:showSerName val="0"/>
          <c:showPercent val="0"/>
          <c:showBubbleSize val="0"/>
        </c:dLbls>
        <c:gapWidth val="100"/>
        <c:overlap val="-24"/>
        <c:axId val="711327952"/>
        <c:axId val="711325072"/>
      </c:barChart>
      <c:catAx>
        <c:axId val="71132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325072"/>
        <c:crosses val="autoZero"/>
        <c:auto val="1"/>
        <c:lblAlgn val="ctr"/>
        <c:lblOffset val="100"/>
        <c:noMultiLvlLbl val="0"/>
      </c:catAx>
      <c:valAx>
        <c:axId val="711325072"/>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71132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[titanic_analysis.xlsx]titanic_analysis!not Survived By Sex</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Not Survived By Sex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titanic_analysis!$CC$3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titanic_analysis!$CB$4:$CB$6</c:f>
              <c:strCache>
                <c:ptCount val="2"/>
                <c:pt idx="0">
                  <c:v>male</c:v>
                </c:pt>
                <c:pt idx="1">
                  <c:v>female</c:v>
                </c:pt>
              </c:strCache>
            </c:strRef>
          </c:cat>
          <c:val>
            <c:numRef>
              <c:f>titanic_analysis!$CC$4:$CC$6</c:f>
              <c:numCache>
                <c:formatCode>#,##0</c:formatCode>
                <c:ptCount val="2"/>
                <c:pt idx="0">
                  <c:v>468</c:v>
                </c:pt>
                <c:pt idx="1">
                  <c:v>81</c:v>
                </c:pt>
              </c:numCache>
            </c:numRef>
          </c:val>
          <c:extLst>
            <c:ext xmlns:c16="http://schemas.microsoft.com/office/drawing/2014/chart" uri="{C3380CC4-5D6E-409C-BE32-E72D297353CC}">
              <c16:uniqueId val="{00000002-D72B-43F2-BDED-7C271E74BB5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[titanic_analysis.xlsx]titanic_analysis!not Survived By SibSp and Parch</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Not Survived By SibSp and Parch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titanic_analysis!$CI$3:$CI$4</c:f>
              <c:strCache>
                <c:ptCount val="1"/>
                <c:pt idx="0">
                  <c:v>6</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titanic_analysis!$CH$5:$CH$12</c:f>
              <c:strCache>
                <c:ptCount val="7"/>
                <c:pt idx="0">
                  <c:v>5</c:v>
                </c:pt>
                <c:pt idx="1">
                  <c:v>8</c:v>
                </c:pt>
                <c:pt idx="2">
                  <c:v>3</c:v>
                </c:pt>
                <c:pt idx="3">
                  <c:v>4</c:v>
                </c:pt>
                <c:pt idx="4">
                  <c:v>2</c:v>
                </c:pt>
                <c:pt idx="5">
                  <c:v>1</c:v>
                </c:pt>
                <c:pt idx="6">
                  <c:v>0</c:v>
                </c:pt>
              </c:strCache>
            </c:strRef>
          </c:cat>
          <c:val>
            <c:numRef>
              <c:f>titanic_analysis!$CI$5:$CI$12</c:f>
              <c:numCache>
                <c:formatCode>#,##0</c:formatCode>
                <c:ptCount val="7"/>
                <c:pt idx="5">
                  <c:v>1</c:v>
                </c:pt>
              </c:numCache>
            </c:numRef>
          </c:val>
          <c:extLst>
            <c:ext xmlns:c16="http://schemas.microsoft.com/office/drawing/2014/chart" uri="{C3380CC4-5D6E-409C-BE32-E72D297353CC}">
              <c16:uniqueId val="{00000000-68F6-4B00-9801-2A85C9A60EF2}"/>
            </c:ext>
          </c:extLst>
        </c:ser>
        <c:ser>
          <c:idx val="1"/>
          <c:order val="1"/>
          <c:tx>
            <c:strRef>
              <c:f>titanic_analysis!$CJ$3:$CJ$4</c:f>
              <c:strCache>
                <c:ptCount val="1"/>
                <c:pt idx="0">
                  <c:v>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titanic_analysis!$CH$5:$CH$12</c:f>
              <c:strCache>
                <c:ptCount val="7"/>
                <c:pt idx="0">
                  <c:v>5</c:v>
                </c:pt>
                <c:pt idx="1">
                  <c:v>8</c:v>
                </c:pt>
                <c:pt idx="2">
                  <c:v>3</c:v>
                </c:pt>
                <c:pt idx="3">
                  <c:v>4</c:v>
                </c:pt>
                <c:pt idx="4">
                  <c:v>2</c:v>
                </c:pt>
                <c:pt idx="5">
                  <c:v>1</c:v>
                </c:pt>
                <c:pt idx="6">
                  <c:v>0</c:v>
                </c:pt>
              </c:strCache>
            </c:strRef>
          </c:cat>
          <c:val>
            <c:numRef>
              <c:f>titanic_analysis!$CJ$5:$CJ$12</c:f>
              <c:numCache>
                <c:formatCode>#,##0</c:formatCode>
                <c:ptCount val="7"/>
                <c:pt idx="5">
                  <c:v>2</c:v>
                </c:pt>
              </c:numCache>
            </c:numRef>
          </c:val>
          <c:extLst>
            <c:ext xmlns:c16="http://schemas.microsoft.com/office/drawing/2014/chart" uri="{C3380CC4-5D6E-409C-BE32-E72D297353CC}">
              <c16:uniqueId val="{00000001-68F6-4B00-9801-2A85C9A60EF2}"/>
            </c:ext>
          </c:extLst>
        </c:ser>
        <c:ser>
          <c:idx val="2"/>
          <c:order val="2"/>
          <c:tx>
            <c:strRef>
              <c:f>titanic_analysis!$CK$3:$CK$4</c:f>
              <c:strCache>
                <c:ptCount val="1"/>
                <c:pt idx="0">
                  <c:v>4</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titanic_analysis!$CH$5:$CH$12</c:f>
              <c:strCache>
                <c:ptCount val="7"/>
                <c:pt idx="0">
                  <c:v>5</c:v>
                </c:pt>
                <c:pt idx="1">
                  <c:v>8</c:v>
                </c:pt>
                <c:pt idx="2">
                  <c:v>3</c:v>
                </c:pt>
                <c:pt idx="3">
                  <c:v>4</c:v>
                </c:pt>
                <c:pt idx="4">
                  <c:v>2</c:v>
                </c:pt>
                <c:pt idx="5">
                  <c:v>1</c:v>
                </c:pt>
                <c:pt idx="6">
                  <c:v>0</c:v>
                </c:pt>
              </c:strCache>
            </c:strRef>
          </c:cat>
          <c:val>
            <c:numRef>
              <c:f>titanic_analysis!$CK$5:$CK$12</c:f>
              <c:numCache>
                <c:formatCode>#,##0</c:formatCode>
                <c:ptCount val="7"/>
                <c:pt idx="5">
                  <c:v>3</c:v>
                </c:pt>
                <c:pt idx="6">
                  <c:v>1</c:v>
                </c:pt>
              </c:numCache>
            </c:numRef>
          </c:val>
          <c:extLst>
            <c:ext xmlns:c16="http://schemas.microsoft.com/office/drawing/2014/chart" uri="{C3380CC4-5D6E-409C-BE32-E72D297353CC}">
              <c16:uniqueId val="{00000002-68F6-4B00-9801-2A85C9A60EF2}"/>
            </c:ext>
          </c:extLst>
        </c:ser>
        <c:ser>
          <c:idx val="3"/>
          <c:order val="3"/>
          <c:tx>
            <c:strRef>
              <c:f>titanic_analysis!$CL$3:$CL$4</c:f>
              <c:strCache>
                <c:ptCount val="1"/>
                <c:pt idx="0">
                  <c:v>5</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titanic_analysis!$CH$5:$CH$12</c:f>
              <c:strCache>
                <c:ptCount val="7"/>
                <c:pt idx="0">
                  <c:v>5</c:v>
                </c:pt>
                <c:pt idx="1">
                  <c:v>8</c:v>
                </c:pt>
                <c:pt idx="2">
                  <c:v>3</c:v>
                </c:pt>
                <c:pt idx="3">
                  <c:v>4</c:v>
                </c:pt>
                <c:pt idx="4">
                  <c:v>2</c:v>
                </c:pt>
                <c:pt idx="5">
                  <c:v>1</c:v>
                </c:pt>
                <c:pt idx="6">
                  <c:v>0</c:v>
                </c:pt>
              </c:strCache>
            </c:strRef>
          </c:cat>
          <c:val>
            <c:numRef>
              <c:f>titanic_analysis!$CL$5:$CL$12</c:f>
              <c:numCache>
                <c:formatCode>#,##0</c:formatCode>
                <c:ptCount val="7"/>
                <c:pt idx="5">
                  <c:v>2</c:v>
                </c:pt>
                <c:pt idx="6">
                  <c:v>2</c:v>
                </c:pt>
              </c:numCache>
            </c:numRef>
          </c:val>
          <c:extLst>
            <c:ext xmlns:c16="http://schemas.microsoft.com/office/drawing/2014/chart" uri="{C3380CC4-5D6E-409C-BE32-E72D297353CC}">
              <c16:uniqueId val="{00000003-68F6-4B00-9801-2A85C9A60EF2}"/>
            </c:ext>
          </c:extLst>
        </c:ser>
        <c:ser>
          <c:idx val="4"/>
          <c:order val="4"/>
          <c:tx>
            <c:strRef>
              <c:f>titanic_analysis!$CM$3:$CM$4</c:f>
              <c:strCache>
                <c:ptCount val="1"/>
                <c:pt idx="0">
                  <c:v>2</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titanic_analysis!$CH$5:$CH$12</c:f>
              <c:strCache>
                <c:ptCount val="7"/>
                <c:pt idx="0">
                  <c:v>5</c:v>
                </c:pt>
                <c:pt idx="1">
                  <c:v>8</c:v>
                </c:pt>
                <c:pt idx="2">
                  <c:v>3</c:v>
                </c:pt>
                <c:pt idx="3">
                  <c:v>4</c:v>
                </c:pt>
                <c:pt idx="4">
                  <c:v>2</c:v>
                </c:pt>
                <c:pt idx="5">
                  <c:v>1</c:v>
                </c:pt>
                <c:pt idx="6">
                  <c:v>0</c:v>
                </c:pt>
              </c:strCache>
            </c:strRef>
          </c:cat>
          <c:val>
            <c:numRef>
              <c:f>titanic_analysis!$CM$5:$CM$12</c:f>
              <c:numCache>
                <c:formatCode>#,##0</c:formatCode>
                <c:ptCount val="7"/>
                <c:pt idx="0">
                  <c:v>5</c:v>
                </c:pt>
                <c:pt idx="1">
                  <c:v>7</c:v>
                </c:pt>
                <c:pt idx="2">
                  <c:v>5</c:v>
                </c:pt>
                <c:pt idx="3">
                  <c:v>6</c:v>
                </c:pt>
                <c:pt idx="4">
                  <c:v>2</c:v>
                </c:pt>
                <c:pt idx="5">
                  <c:v>7</c:v>
                </c:pt>
                <c:pt idx="6">
                  <c:v>8</c:v>
                </c:pt>
              </c:numCache>
            </c:numRef>
          </c:val>
          <c:extLst>
            <c:ext xmlns:c16="http://schemas.microsoft.com/office/drawing/2014/chart" uri="{C3380CC4-5D6E-409C-BE32-E72D297353CC}">
              <c16:uniqueId val="{00000004-68F6-4B00-9801-2A85C9A60EF2}"/>
            </c:ext>
          </c:extLst>
        </c:ser>
        <c:ser>
          <c:idx val="5"/>
          <c:order val="5"/>
          <c:tx>
            <c:strRef>
              <c:f>titanic_analysis!$CN$3:$CN$4</c:f>
              <c:strCache>
                <c:ptCount val="1"/>
                <c:pt idx="0">
                  <c:v>1</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titanic_analysis!$CH$5:$CH$12</c:f>
              <c:strCache>
                <c:ptCount val="7"/>
                <c:pt idx="0">
                  <c:v>5</c:v>
                </c:pt>
                <c:pt idx="1">
                  <c:v>8</c:v>
                </c:pt>
                <c:pt idx="2">
                  <c:v>3</c:v>
                </c:pt>
                <c:pt idx="3">
                  <c:v>4</c:v>
                </c:pt>
                <c:pt idx="4">
                  <c:v>2</c:v>
                </c:pt>
                <c:pt idx="5">
                  <c:v>1</c:v>
                </c:pt>
                <c:pt idx="6">
                  <c:v>0</c:v>
                </c:pt>
              </c:strCache>
            </c:strRef>
          </c:cat>
          <c:val>
            <c:numRef>
              <c:f>titanic_analysis!$CN$5:$CN$12</c:f>
              <c:numCache>
                <c:formatCode>#,##0</c:formatCode>
                <c:ptCount val="7"/>
                <c:pt idx="2">
                  <c:v>7</c:v>
                </c:pt>
                <c:pt idx="3">
                  <c:v>9</c:v>
                </c:pt>
                <c:pt idx="4">
                  <c:v>1</c:v>
                </c:pt>
                <c:pt idx="5">
                  <c:v>23</c:v>
                </c:pt>
                <c:pt idx="6">
                  <c:v>13</c:v>
                </c:pt>
              </c:numCache>
            </c:numRef>
          </c:val>
          <c:extLst>
            <c:ext xmlns:c16="http://schemas.microsoft.com/office/drawing/2014/chart" uri="{C3380CC4-5D6E-409C-BE32-E72D297353CC}">
              <c16:uniqueId val="{00000005-68F6-4B00-9801-2A85C9A60EF2}"/>
            </c:ext>
          </c:extLst>
        </c:ser>
        <c:ser>
          <c:idx val="6"/>
          <c:order val="6"/>
          <c:tx>
            <c:strRef>
              <c:f>titanic_analysis!$CO$3:$CO$4</c:f>
              <c:strCache>
                <c:ptCount val="1"/>
                <c:pt idx="0">
                  <c:v>0</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titanic_analysis!$CH$5:$CH$12</c:f>
              <c:strCache>
                <c:ptCount val="7"/>
                <c:pt idx="0">
                  <c:v>5</c:v>
                </c:pt>
                <c:pt idx="1">
                  <c:v>8</c:v>
                </c:pt>
                <c:pt idx="2">
                  <c:v>3</c:v>
                </c:pt>
                <c:pt idx="3">
                  <c:v>4</c:v>
                </c:pt>
                <c:pt idx="4">
                  <c:v>2</c:v>
                </c:pt>
                <c:pt idx="5">
                  <c:v>1</c:v>
                </c:pt>
                <c:pt idx="6">
                  <c:v>0</c:v>
                </c:pt>
              </c:strCache>
            </c:strRef>
          </c:cat>
          <c:val>
            <c:numRef>
              <c:f>titanic_analysis!$CO$5:$CO$12</c:f>
              <c:numCache>
                <c:formatCode>#,##0</c:formatCode>
                <c:ptCount val="7"/>
                <c:pt idx="4">
                  <c:v>12</c:v>
                </c:pt>
                <c:pt idx="5">
                  <c:v>59</c:v>
                </c:pt>
                <c:pt idx="6">
                  <c:v>374</c:v>
                </c:pt>
              </c:numCache>
            </c:numRef>
          </c:val>
          <c:extLst>
            <c:ext xmlns:c16="http://schemas.microsoft.com/office/drawing/2014/chart" uri="{C3380CC4-5D6E-409C-BE32-E72D297353CC}">
              <c16:uniqueId val="{00000006-68F6-4B00-9801-2A85C9A60EF2}"/>
            </c:ext>
          </c:extLst>
        </c:ser>
        <c:dLbls>
          <c:showLegendKey val="0"/>
          <c:showVal val="0"/>
          <c:showCatName val="0"/>
          <c:showSerName val="0"/>
          <c:showPercent val="0"/>
          <c:showBubbleSize val="0"/>
        </c:dLbls>
        <c:gapWidth val="182"/>
        <c:overlap val="-50"/>
        <c:axId val="808706352"/>
        <c:axId val="808706832"/>
      </c:barChart>
      <c:catAx>
        <c:axId val="8087063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8706832"/>
        <c:crosses val="autoZero"/>
        <c:auto val="1"/>
        <c:lblAlgn val="ctr"/>
        <c:lblOffset val="100"/>
        <c:noMultiLvlLbl val="0"/>
      </c:catAx>
      <c:valAx>
        <c:axId val="80870683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870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[titanic_analysis.xlsx]titanic_analysis!not Survived By Embarked</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Not Survived By Embarked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titanic_analysis!$CV$3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titanic_analysis!$CU$4:$CU$7</c:f>
              <c:strCache>
                <c:ptCount val="3"/>
                <c:pt idx="0">
                  <c:v>S</c:v>
                </c:pt>
                <c:pt idx="1">
                  <c:v>C</c:v>
                </c:pt>
                <c:pt idx="2">
                  <c:v>Q</c:v>
                </c:pt>
              </c:strCache>
            </c:strRef>
          </c:cat>
          <c:val>
            <c:numRef>
              <c:f>titanic_analysis!$CV$4:$CV$7</c:f>
              <c:numCache>
                <c:formatCode>#,##0</c:formatCode>
                <c:ptCount val="3"/>
                <c:pt idx="0">
                  <c:v>427</c:v>
                </c:pt>
                <c:pt idx="1">
                  <c:v>75</c:v>
                </c:pt>
                <c:pt idx="2">
                  <c:v>47</c:v>
                </c:pt>
              </c:numCache>
            </c:numRef>
          </c:val>
          <c:extLst>
            <c:ext xmlns:c16="http://schemas.microsoft.com/office/drawing/2014/chart" uri="{C3380CC4-5D6E-409C-BE32-E72D297353CC}">
              <c16:uniqueId val="{00000000-69AA-40E5-A736-E817E673C3B2}"/>
            </c:ext>
          </c:extLst>
        </c:ser>
        <c:dLbls>
          <c:showLegendKey val="0"/>
          <c:showVal val="0"/>
          <c:showCatName val="0"/>
          <c:showSerName val="0"/>
          <c:showPercent val="0"/>
          <c:showBubbleSize val="0"/>
        </c:dLbls>
        <c:gapWidth val="100"/>
        <c:overlap val="-24"/>
        <c:axId val="562039968"/>
        <c:axId val="562037568"/>
      </c:barChart>
      <c:catAx>
        <c:axId val="562039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037568"/>
        <c:crosses val="autoZero"/>
        <c:auto val="1"/>
        <c:lblAlgn val="ctr"/>
        <c:lblOffset val="100"/>
        <c:noMultiLvlLbl val="0"/>
      </c:catAx>
      <c:valAx>
        <c:axId val="562037568"/>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6203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[titanic_analysis.xlsx]titanic_analysis!Top 10 people By Fare</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people By Fare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titanic_analysis!$G$3</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titanic_analysis!$F$4:$F$24</c:f>
              <c:multiLvlStrCache>
                <c:ptCount val="10"/>
                <c:lvl>
                  <c:pt idx="0">
                    <c:v>Baxter, Mr. Quigg Edmond</c:v>
                  </c:pt>
                  <c:pt idx="1">
                    <c:v>Ryerson, Miss. Emily Borie</c:v>
                  </c:pt>
                  <c:pt idx="2">
                    <c:v>Ryerson, Miss. Susan Parker "Suzette"</c:v>
                  </c:pt>
                  <c:pt idx="3">
                    <c:v>Fortune, Miss. Alice Elizabeth</c:v>
                  </c:pt>
                  <c:pt idx="4">
                    <c:v>Fortune, Mr. Mark</c:v>
                  </c:pt>
                  <c:pt idx="5">
                    <c:v>Fortune, Miss. Mabel Helen</c:v>
                  </c:pt>
                  <c:pt idx="6">
                    <c:v>Fortune, Mr. Charles Alexander</c:v>
                  </c:pt>
                  <c:pt idx="7">
                    <c:v>Cardeza, Mr. Thomas Drake Martinez</c:v>
                  </c:pt>
                  <c:pt idx="8">
                    <c:v>Lesurer, Mr. Gustave J</c:v>
                  </c:pt>
                  <c:pt idx="9">
                    <c:v>Ward, Miss. Anna</c:v>
                  </c:pt>
                </c:lvl>
                <c:lvl>
                  <c:pt idx="0">
                    <c:v>119</c:v>
                  </c:pt>
                  <c:pt idx="1">
                    <c:v>312</c:v>
                  </c:pt>
                  <c:pt idx="2">
                    <c:v>743</c:v>
                  </c:pt>
                  <c:pt idx="3">
                    <c:v>342</c:v>
                  </c:pt>
                  <c:pt idx="4">
                    <c:v>439</c:v>
                  </c:pt>
                  <c:pt idx="5">
                    <c:v>89</c:v>
                  </c:pt>
                  <c:pt idx="6">
                    <c:v>28</c:v>
                  </c:pt>
                  <c:pt idx="7">
                    <c:v>680</c:v>
                  </c:pt>
                  <c:pt idx="8">
                    <c:v>738</c:v>
                  </c:pt>
                  <c:pt idx="9">
                    <c:v>259</c:v>
                  </c:pt>
                </c:lvl>
              </c:multiLvlStrCache>
            </c:multiLvlStrRef>
          </c:cat>
          <c:val>
            <c:numRef>
              <c:f>titanic_analysis!$G$4:$G$24</c:f>
              <c:numCache>
                <c:formatCode>#,##0.00</c:formatCode>
                <c:ptCount val="10"/>
                <c:pt idx="0">
                  <c:v>247.52</c:v>
                </c:pt>
                <c:pt idx="1">
                  <c:v>262.38</c:v>
                </c:pt>
                <c:pt idx="2">
                  <c:v>262.38</c:v>
                </c:pt>
                <c:pt idx="3">
                  <c:v>263</c:v>
                </c:pt>
                <c:pt idx="4">
                  <c:v>263</c:v>
                </c:pt>
                <c:pt idx="5">
                  <c:v>263</c:v>
                </c:pt>
                <c:pt idx="6">
                  <c:v>263</c:v>
                </c:pt>
                <c:pt idx="7">
                  <c:v>512.33000000000004</c:v>
                </c:pt>
                <c:pt idx="8">
                  <c:v>512.33000000000004</c:v>
                </c:pt>
                <c:pt idx="9">
                  <c:v>512.33000000000004</c:v>
                </c:pt>
              </c:numCache>
            </c:numRef>
          </c:val>
          <c:extLst>
            <c:ext xmlns:c16="http://schemas.microsoft.com/office/drawing/2014/chart" uri="{C3380CC4-5D6E-409C-BE32-E72D297353CC}">
              <c16:uniqueId val="{00000001-428E-4D62-87B2-EC10C097A71A}"/>
            </c:ext>
          </c:extLst>
        </c:ser>
        <c:dLbls>
          <c:dLblPos val="outEnd"/>
          <c:showLegendKey val="0"/>
          <c:showVal val="1"/>
          <c:showCatName val="0"/>
          <c:showSerName val="0"/>
          <c:showPercent val="0"/>
          <c:showBubbleSize val="0"/>
        </c:dLbls>
        <c:gapWidth val="182"/>
        <c:overlap val="-50"/>
        <c:axId val="527098416"/>
        <c:axId val="527097456"/>
      </c:barChart>
      <c:catAx>
        <c:axId val="52709841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7097456"/>
        <c:crosses val="autoZero"/>
        <c:auto val="1"/>
        <c:lblAlgn val="ctr"/>
        <c:lblOffset val="100"/>
        <c:noMultiLvlLbl val="0"/>
      </c:catAx>
      <c:valAx>
        <c:axId val="527097456"/>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crossAx val="52709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[titanic_analysis.xlsx]titanic_analysis!Survived By Pclass</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Survived By Pclass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titanic_analysis!$AR$3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titanic_analysis!$AQ$4:$AQ$7</c:f>
              <c:strCache>
                <c:ptCount val="3"/>
                <c:pt idx="0">
                  <c:v>1</c:v>
                </c:pt>
                <c:pt idx="1">
                  <c:v>3</c:v>
                </c:pt>
                <c:pt idx="2">
                  <c:v>2</c:v>
                </c:pt>
              </c:strCache>
            </c:strRef>
          </c:cat>
          <c:val>
            <c:numRef>
              <c:f>titanic_analysis!$AR$4:$AR$7</c:f>
              <c:numCache>
                <c:formatCode>#,##0</c:formatCode>
                <c:ptCount val="3"/>
                <c:pt idx="0">
                  <c:v>136</c:v>
                </c:pt>
                <c:pt idx="1">
                  <c:v>119</c:v>
                </c:pt>
                <c:pt idx="2">
                  <c:v>87</c:v>
                </c:pt>
              </c:numCache>
            </c:numRef>
          </c:val>
          <c:extLst>
            <c:ext xmlns:c16="http://schemas.microsoft.com/office/drawing/2014/chart" uri="{C3380CC4-5D6E-409C-BE32-E72D297353CC}">
              <c16:uniqueId val="{00000003-5B80-4FAE-A808-9BB5843C0D9A}"/>
            </c:ext>
          </c:extLst>
        </c:ser>
        <c:dLbls>
          <c:dLblPos val="outEnd"/>
          <c:showLegendKey val="0"/>
          <c:showVal val="1"/>
          <c:showCatName val="0"/>
          <c:showSerName val="0"/>
          <c:showPercent val="0"/>
          <c:showBubbleSize val="0"/>
        </c:dLbls>
        <c:gapWidth val="100"/>
        <c:overlap val="-24"/>
        <c:axId val="554288799"/>
        <c:axId val="554287359"/>
      </c:barChart>
      <c:catAx>
        <c:axId val="554288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287359"/>
        <c:crosses val="autoZero"/>
        <c:auto val="1"/>
        <c:lblAlgn val="ctr"/>
        <c:lblOffset val="100"/>
        <c:noMultiLvlLbl val="0"/>
      </c:catAx>
      <c:valAx>
        <c:axId val="554287359"/>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5428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[titanic_analysis.xlsx]titanic_analysis!Survived By SibSp and Parch</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Survived By SibSp and Parch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titanic_analysis!$BD$3:$BD$4</c:f>
              <c:strCache>
                <c:ptCount val="1"/>
                <c:pt idx="0">
                  <c:v>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titanic_analysis!$BD$5:$BD$10</c:f>
              <c:numCache>
                <c:formatCode>#,##0</c:formatCode>
                <c:ptCount val="5"/>
                <c:pt idx="3">
                  <c:v>1</c:v>
                </c:pt>
              </c:numCache>
            </c:numRef>
          </c:val>
          <c:extLst>
            <c:ext xmlns:c16="http://schemas.microsoft.com/office/drawing/2014/chart" uri="{C3380CC4-5D6E-409C-BE32-E72D297353CC}">
              <c16:uniqueId val="{0000000B-7BC2-4F14-9F40-EBF0F660D677}"/>
            </c:ext>
          </c:extLst>
        </c:ser>
        <c:ser>
          <c:idx val="1"/>
          <c:order val="1"/>
          <c:tx>
            <c:strRef>
              <c:f>titanic_analysis!$BE$3:$BE$4</c:f>
              <c:strCache>
                <c:ptCount val="1"/>
                <c:pt idx="0">
                  <c:v>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titanic_analysis!$BE$5:$BE$10</c:f>
              <c:numCache>
                <c:formatCode>#,##0</c:formatCode>
                <c:ptCount val="5"/>
                <c:pt idx="2">
                  <c:v>1</c:v>
                </c:pt>
                <c:pt idx="3">
                  <c:v>1</c:v>
                </c:pt>
                <c:pt idx="4">
                  <c:v>1</c:v>
                </c:pt>
              </c:numCache>
            </c:numRef>
          </c:val>
          <c:extLst>
            <c:ext xmlns:c16="http://schemas.microsoft.com/office/drawing/2014/chart" uri="{C3380CC4-5D6E-409C-BE32-E72D297353CC}">
              <c16:uniqueId val="{00000010-7BC2-4F14-9F40-EBF0F660D677}"/>
            </c:ext>
          </c:extLst>
        </c:ser>
        <c:ser>
          <c:idx val="2"/>
          <c:order val="2"/>
          <c:tx>
            <c:strRef>
              <c:f>titanic_analysis!$BF$3:$BF$4</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titanic_analysis!$BF$5:$BF$10</c:f>
              <c:numCache>
                <c:formatCode>#,##0</c:formatCode>
                <c:ptCount val="5"/>
                <c:pt idx="0">
                  <c:v>3</c:v>
                </c:pt>
                <c:pt idx="1">
                  <c:v>2</c:v>
                </c:pt>
                <c:pt idx="2">
                  <c:v>2</c:v>
                </c:pt>
                <c:pt idx="3">
                  <c:v>12</c:v>
                </c:pt>
                <c:pt idx="4">
                  <c:v>21</c:v>
                </c:pt>
              </c:numCache>
            </c:numRef>
          </c:val>
          <c:extLst>
            <c:ext xmlns:c16="http://schemas.microsoft.com/office/drawing/2014/chart" uri="{C3380CC4-5D6E-409C-BE32-E72D297353CC}">
              <c16:uniqueId val="{00000011-7BC2-4F14-9F40-EBF0F660D677}"/>
            </c:ext>
          </c:extLst>
        </c:ser>
        <c:ser>
          <c:idx val="3"/>
          <c:order val="3"/>
          <c:tx>
            <c:strRef>
              <c:f>titanic_analysis!$BG$3:$BG$4</c:f>
              <c:strCache>
                <c:ptCount val="1"/>
                <c:pt idx="0">
                  <c:v>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titanic_analysis!$BG$5:$BG$10</c:f>
              <c:numCache>
                <c:formatCode>#,##0</c:formatCode>
                <c:ptCount val="5"/>
                <c:pt idx="2">
                  <c:v>6</c:v>
                </c:pt>
                <c:pt idx="3">
                  <c:v>34</c:v>
                </c:pt>
                <c:pt idx="4">
                  <c:v>25</c:v>
                </c:pt>
              </c:numCache>
            </c:numRef>
          </c:val>
          <c:extLst>
            <c:ext xmlns:c16="http://schemas.microsoft.com/office/drawing/2014/chart" uri="{C3380CC4-5D6E-409C-BE32-E72D297353CC}">
              <c16:uniqueId val="{00000016-7BC2-4F14-9F40-EBF0F660D677}"/>
            </c:ext>
          </c:extLst>
        </c:ser>
        <c:ser>
          <c:idx val="4"/>
          <c:order val="4"/>
          <c:tx>
            <c:strRef>
              <c:f>titanic_analysis!$BH$3:$BH$4</c:f>
              <c:strCache>
                <c:ptCount val="1"/>
                <c:pt idx="0">
                  <c:v>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titanic_analysis!$BH$5:$BH$10</c:f>
              <c:numCache>
                <c:formatCode>#,##0</c:formatCode>
                <c:ptCount val="5"/>
                <c:pt idx="1">
                  <c:v>2</c:v>
                </c:pt>
                <c:pt idx="2">
                  <c:v>4</c:v>
                </c:pt>
                <c:pt idx="3">
                  <c:v>64</c:v>
                </c:pt>
                <c:pt idx="4">
                  <c:v>163</c:v>
                </c:pt>
              </c:numCache>
            </c:numRef>
          </c:val>
          <c:extLst>
            <c:ext xmlns:c16="http://schemas.microsoft.com/office/drawing/2014/chart" uri="{C3380CC4-5D6E-409C-BE32-E72D297353CC}">
              <c16:uniqueId val="{00000017-7BC2-4F14-9F40-EBF0F660D677}"/>
            </c:ext>
          </c:extLst>
        </c:ser>
        <c:dLbls>
          <c:showLegendKey val="0"/>
          <c:showVal val="0"/>
          <c:showCatName val="0"/>
          <c:showSerName val="0"/>
          <c:showPercent val="0"/>
          <c:showBubbleSize val="0"/>
        </c:dLbls>
        <c:gapWidth val="115"/>
        <c:overlap val="-20"/>
        <c:axId val="430856272"/>
        <c:axId val="430857232"/>
      </c:barChart>
      <c:catAx>
        <c:axId val="4308562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857232"/>
        <c:crosses val="autoZero"/>
        <c:auto val="1"/>
        <c:lblAlgn val="ctr"/>
        <c:lblOffset val="100"/>
        <c:noMultiLvlLbl val="0"/>
      </c:catAx>
      <c:valAx>
        <c:axId val="43085723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8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[titanic_analysis.xlsx]titanic_analysis!Survived By Embarked</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Survived By Embarked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titanic_analysis!$BP$3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titanic_analysis!$BO$4:$BO$7</c:f>
              <c:strCache>
                <c:ptCount val="3"/>
                <c:pt idx="0">
                  <c:v>S</c:v>
                </c:pt>
                <c:pt idx="1">
                  <c:v>C</c:v>
                </c:pt>
                <c:pt idx="2">
                  <c:v>Q</c:v>
                </c:pt>
              </c:strCache>
            </c:strRef>
          </c:cat>
          <c:val>
            <c:numRef>
              <c:f>titanic_analysis!$BP$4:$BP$7</c:f>
              <c:numCache>
                <c:formatCode>#,##0</c:formatCode>
                <c:ptCount val="3"/>
                <c:pt idx="0">
                  <c:v>219</c:v>
                </c:pt>
                <c:pt idx="1">
                  <c:v>93</c:v>
                </c:pt>
                <c:pt idx="2">
                  <c:v>30</c:v>
                </c:pt>
              </c:numCache>
            </c:numRef>
          </c:val>
          <c:extLst>
            <c:ext xmlns:c16="http://schemas.microsoft.com/office/drawing/2014/chart" uri="{C3380CC4-5D6E-409C-BE32-E72D297353CC}">
              <c16:uniqueId val="{00000003-DB11-4D56-B070-907496979E44}"/>
            </c:ext>
          </c:extLst>
        </c:ser>
        <c:dLbls>
          <c:showLegendKey val="0"/>
          <c:showVal val="0"/>
          <c:showCatName val="0"/>
          <c:showSerName val="0"/>
          <c:showPercent val="0"/>
          <c:showBubbleSize val="0"/>
        </c:dLbls>
        <c:gapWidth val="100"/>
        <c:overlap val="-24"/>
        <c:axId val="709865760"/>
        <c:axId val="709866720"/>
      </c:barChart>
      <c:catAx>
        <c:axId val="709865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866720"/>
        <c:crosses val="autoZero"/>
        <c:auto val="1"/>
        <c:lblAlgn val="ctr"/>
        <c:lblOffset val="100"/>
        <c:noMultiLvlLbl val="0"/>
      </c:catAx>
      <c:valAx>
        <c:axId val="70986672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7098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[titanic_analysis.xlsx]titanic_analysis!Fare By Sex</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Fare By Sex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titanic_analysis!$R$3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titanic_analysis!$Q$4:$Q$6</c:f>
              <c:strCache>
                <c:ptCount val="2"/>
                <c:pt idx="0">
                  <c:v>male</c:v>
                </c:pt>
                <c:pt idx="1">
                  <c:v>female</c:v>
                </c:pt>
              </c:strCache>
            </c:strRef>
          </c:cat>
          <c:val>
            <c:numRef>
              <c:f>titanic_analysis!$R$4:$R$6</c:f>
              <c:numCache>
                <c:formatCode>#,##0.00</c:formatCode>
                <c:ptCount val="2"/>
                <c:pt idx="0">
                  <c:v>14727.39</c:v>
                </c:pt>
                <c:pt idx="1">
                  <c:v>13966.7</c:v>
                </c:pt>
              </c:numCache>
            </c:numRef>
          </c:val>
          <c:extLst>
            <c:ext xmlns:c16="http://schemas.microsoft.com/office/drawing/2014/chart" uri="{C3380CC4-5D6E-409C-BE32-E72D297353CC}">
              <c16:uniqueId val="{00000005-9EF4-4C54-B42D-6CA9984DB5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[titanic_analysis.xlsx]titanic_analysis!Survived By Sex</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Survived By Sex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titanic_analysis!$AX$3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titanic_analysis!$AW$4:$AW$6</c:f>
              <c:strCache>
                <c:ptCount val="2"/>
                <c:pt idx="0">
                  <c:v>female</c:v>
                </c:pt>
                <c:pt idx="1">
                  <c:v>male</c:v>
                </c:pt>
              </c:strCache>
            </c:strRef>
          </c:cat>
          <c:val>
            <c:numRef>
              <c:f>titanic_analysis!$AX$4:$AX$6</c:f>
              <c:numCache>
                <c:formatCode>#,##0</c:formatCode>
                <c:ptCount val="2"/>
                <c:pt idx="0">
                  <c:v>233</c:v>
                </c:pt>
                <c:pt idx="1">
                  <c:v>109</c:v>
                </c:pt>
              </c:numCache>
            </c:numRef>
          </c:val>
          <c:extLst>
            <c:ext xmlns:c16="http://schemas.microsoft.com/office/drawing/2014/chart" uri="{C3380CC4-5D6E-409C-BE32-E72D297353CC}">
              <c16:uniqueId val="{00000007-B41F-4836-ADE9-FA81426FAC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[titanic_analysis.xlsx]titanic_analysis!Fare By Pclass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Fare By Pclass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titanic_analysis!$L$3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titanic_analysis!$K$4:$K$7</c:f>
              <c:strCache>
                <c:ptCount val="3"/>
                <c:pt idx="0">
                  <c:v>1</c:v>
                </c:pt>
                <c:pt idx="1">
                  <c:v>3</c:v>
                </c:pt>
                <c:pt idx="2">
                  <c:v>2</c:v>
                </c:pt>
              </c:strCache>
            </c:strRef>
          </c:cat>
          <c:val>
            <c:numRef>
              <c:f>titanic_analysis!$L$4:$L$7</c:f>
              <c:numCache>
                <c:formatCode>#,##0.00</c:formatCode>
                <c:ptCount val="3"/>
                <c:pt idx="0">
                  <c:v>18177.400000000001</c:v>
                </c:pt>
                <c:pt idx="1">
                  <c:v>6714.85</c:v>
                </c:pt>
                <c:pt idx="2">
                  <c:v>3801.84</c:v>
                </c:pt>
              </c:numCache>
            </c:numRef>
          </c:val>
          <c:extLst>
            <c:ext xmlns:c16="http://schemas.microsoft.com/office/drawing/2014/chart" uri="{C3380CC4-5D6E-409C-BE32-E72D297353CC}">
              <c16:uniqueId val="{00000000-921C-41DE-BC07-484A181F90FA}"/>
            </c:ext>
          </c:extLst>
        </c:ser>
        <c:dLbls>
          <c:dLblPos val="outEnd"/>
          <c:showLegendKey val="0"/>
          <c:showVal val="1"/>
          <c:showCatName val="0"/>
          <c:showSerName val="0"/>
          <c:showPercent val="0"/>
          <c:showBubbleSize val="0"/>
        </c:dLbls>
        <c:gapWidth val="100"/>
        <c:overlap val="-24"/>
        <c:axId val="558841472"/>
        <c:axId val="558843392"/>
      </c:barChart>
      <c:catAx>
        <c:axId val="558841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843392"/>
        <c:crosses val="autoZero"/>
        <c:auto val="1"/>
        <c:lblAlgn val="ctr"/>
        <c:lblOffset val="100"/>
        <c:noMultiLvlLbl val="0"/>
      </c:catAx>
      <c:valAx>
        <c:axId val="558843392"/>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55884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[titanic_analysis.xlsx]titanic_analysis!not Survived By Sex</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Not Survived By Sex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titanic_analysis!$CC$3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titanic_analysis!$CB$4:$CB$6</c:f>
              <c:strCache>
                <c:ptCount val="2"/>
                <c:pt idx="0">
                  <c:v>male</c:v>
                </c:pt>
                <c:pt idx="1">
                  <c:v>female</c:v>
                </c:pt>
              </c:strCache>
            </c:strRef>
          </c:cat>
          <c:val>
            <c:numRef>
              <c:f>titanic_analysis!$CC$4:$CC$6</c:f>
              <c:numCache>
                <c:formatCode>#,##0</c:formatCode>
                <c:ptCount val="2"/>
                <c:pt idx="0">
                  <c:v>468</c:v>
                </c:pt>
                <c:pt idx="1">
                  <c:v>81</c:v>
                </c:pt>
              </c:numCache>
            </c:numRef>
          </c:val>
          <c:extLst>
            <c:ext xmlns:c16="http://schemas.microsoft.com/office/drawing/2014/chart" uri="{C3380CC4-5D6E-409C-BE32-E72D297353CC}">
              <c16:uniqueId val="{00000005-D89F-4179-BC69-28B0DCAE72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[titanic_analysis.xlsx]titanic_analysis!Fare By Sex</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Fare By Sex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titanic_analysis!$R$3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titanic_analysis!$Q$4:$Q$6</c:f>
              <c:strCache>
                <c:ptCount val="2"/>
                <c:pt idx="0">
                  <c:v>male</c:v>
                </c:pt>
                <c:pt idx="1">
                  <c:v>female</c:v>
                </c:pt>
              </c:strCache>
            </c:strRef>
          </c:cat>
          <c:val>
            <c:numRef>
              <c:f>titanic_analysis!$R$4:$R$6</c:f>
              <c:numCache>
                <c:formatCode>#,##0.00</c:formatCode>
                <c:ptCount val="2"/>
                <c:pt idx="0">
                  <c:v>14727.39</c:v>
                </c:pt>
                <c:pt idx="1">
                  <c:v>13966.7</c:v>
                </c:pt>
              </c:numCache>
            </c:numRef>
          </c:val>
          <c:extLst>
            <c:ext xmlns:c16="http://schemas.microsoft.com/office/drawing/2014/chart" uri="{C3380CC4-5D6E-409C-BE32-E72D297353CC}">
              <c16:uniqueId val="{00000002-574C-4C55-B5B5-564FC4C394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[titanic_analysis.xlsx]titanic_analysis!Fare By SibSp and Parch</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Fare By SibSp and Parch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titanic_analysis!$X$3:$X$4</c:f>
              <c:strCache>
                <c:ptCount val="1"/>
                <c:pt idx="0">
                  <c:v>6</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titanic_analysis!$W$5:$W$12</c:f>
              <c:strCache>
                <c:ptCount val="7"/>
                <c:pt idx="0">
                  <c:v>5</c:v>
                </c:pt>
                <c:pt idx="1">
                  <c:v>8</c:v>
                </c:pt>
                <c:pt idx="2">
                  <c:v>4</c:v>
                </c:pt>
                <c:pt idx="3">
                  <c:v>3</c:v>
                </c:pt>
                <c:pt idx="4">
                  <c:v>2</c:v>
                </c:pt>
                <c:pt idx="5">
                  <c:v>1</c:v>
                </c:pt>
                <c:pt idx="6">
                  <c:v>0</c:v>
                </c:pt>
              </c:strCache>
            </c:strRef>
          </c:cat>
          <c:val>
            <c:numRef>
              <c:f>titanic_analysis!$X$5:$X$12</c:f>
              <c:numCache>
                <c:formatCode>#,##0.00</c:formatCode>
                <c:ptCount val="7"/>
                <c:pt idx="5">
                  <c:v>46.9</c:v>
                </c:pt>
              </c:numCache>
            </c:numRef>
          </c:val>
          <c:extLst>
            <c:ext xmlns:c16="http://schemas.microsoft.com/office/drawing/2014/chart" uri="{C3380CC4-5D6E-409C-BE32-E72D297353CC}">
              <c16:uniqueId val="{00000000-E03B-4079-B625-A375181B4802}"/>
            </c:ext>
          </c:extLst>
        </c:ser>
        <c:ser>
          <c:idx val="1"/>
          <c:order val="1"/>
          <c:tx>
            <c:strRef>
              <c:f>titanic_analysis!$Y$3:$Y$4</c:f>
              <c:strCache>
                <c:ptCount val="1"/>
                <c:pt idx="0">
                  <c:v>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titanic_analysis!$W$5:$W$12</c:f>
              <c:strCache>
                <c:ptCount val="7"/>
                <c:pt idx="0">
                  <c:v>5</c:v>
                </c:pt>
                <c:pt idx="1">
                  <c:v>8</c:v>
                </c:pt>
                <c:pt idx="2">
                  <c:v>4</c:v>
                </c:pt>
                <c:pt idx="3">
                  <c:v>3</c:v>
                </c:pt>
                <c:pt idx="4">
                  <c:v>2</c:v>
                </c:pt>
                <c:pt idx="5">
                  <c:v>1</c:v>
                </c:pt>
                <c:pt idx="6">
                  <c:v>0</c:v>
                </c:pt>
              </c:strCache>
            </c:strRef>
          </c:cat>
          <c:val>
            <c:numRef>
              <c:f>titanic_analysis!$Y$5:$Y$12</c:f>
              <c:numCache>
                <c:formatCode>#,##0.00</c:formatCode>
                <c:ptCount val="7"/>
                <c:pt idx="4">
                  <c:v>18.75</c:v>
                </c:pt>
                <c:pt idx="5">
                  <c:v>91.76</c:v>
                </c:pt>
                <c:pt idx="6">
                  <c:v>19.260000000000002</c:v>
                </c:pt>
              </c:numCache>
            </c:numRef>
          </c:val>
          <c:extLst>
            <c:ext xmlns:c16="http://schemas.microsoft.com/office/drawing/2014/chart" uri="{C3380CC4-5D6E-409C-BE32-E72D297353CC}">
              <c16:uniqueId val="{00000001-E03B-4079-B625-A375181B4802}"/>
            </c:ext>
          </c:extLst>
        </c:ser>
        <c:ser>
          <c:idx val="2"/>
          <c:order val="2"/>
          <c:tx>
            <c:strRef>
              <c:f>titanic_analysis!$Z$3:$Z$4</c:f>
              <c:strCache>
                <c:ptCount val="1"/>
                <c:pt idx="0">
                  <c:v>5</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titanic_analysis!$W$5:$W$12</c:f>
              <c:strCache>
                <c:ptCount val="7"/>
                <c:pt idx="0">
                  <c:v>5</c:v>
                </c:pt>
                <c:pt idx="1">
                  <c:v>8</c:v>
                </c:pt>
                <c:pt idx="2">
                  <c:v>4</c:v>
                </c:pt>
                <c:pt idx="3">
                  <c:v>3</c:v>
                </c:pt>
                <c:pt idx="4">
                  <c:v>2</c:v>
                </c:pt>
                <c:pt idx="5">
                  <c:v>1</c:v>
                </c:pt>
                <c:pt idx="6">
                  <c:v>0</c:v>
                </c:pt>
              </c:strCache>
            </c:strRef>
          </c:cat>
          <c:val>
            <c:numRef>
              <c:f>titanic_analysis!$Z$5:$Z$12</c:f>
              <c:numCache>
                <c:formatCode>#,##0.00</c:formatCode>
                <c:ptCount val="7"/>
                <c:pt idx="5">
                  <c:v>93.95</c:v>
                </c:pt>
                <c:pt idx="6">
                  <c:v>68.81</c:v>
                </c:pt>
              </c:numCache>
            </c:numRef>
          </c:val>
          <c:extLst>
            <c:ext xmlns:c16="http://schemas.microsoft.com/office/drawing/2014/chart" uri="{C3380CC4-5D6E-409C-BE32-E72D297353CC}">
              <c16:uniqueId val="{00000002-E03B-4079-B625-A375181B4802}"/>
            </c:ext>
          </c:extLst>
        </c:ser>
        <c:ser>
          <c:idx val="3"/>
          <c:order val="3"/>
          <c:tx>
            <c:strRef>
              <c:f>titanic_analysis!$AA$3:$AA$4</c:f>
              <c:strCache>
                <c:ptCount val="1"/>
                <c:pt idx="0">
                  <c:v>4</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titanic_analysis!$W$5:$W$12</c:f>
              <c:strCache>
                <c:ptCount val="7"/>
                <c:pt idx="0">
                  <c:v>5</c:v>
                </c:pt>
                <c:pt idx="1">
                  <c:v>8</c:v>
                </c:pt>
                <c:pt idx="2">
                  <c:v>4</c:v>
                </c:pt>
                <c:pt idx="3">
                  <c:v>3</c:v>
                </c:pt>
                <c:pt idx="4">
                  <c:v>2</c:v>
                </c:pt>
                <c:pt idx="5">
                  <c:v>1</c:v>
                </c:pt>
                <c:pt idx="6">
                  <c:v>0</c:v>
                </c:pt>
              </c:strCache>
            </c:strRef>
          </c:cat>
          <c:val>
            <c:numRef>
              <c:f>titanic_analysis!$AA$5:$AA$12</c:f>
              <c:numCache>
                <c:formatCode>#,##0.00</c:formatCode>
                <c:ptCount val="7"/>
                <c:pt idx="5">
                  <c:v>318.8</c:v>
                </c:pt>
                <c:pt idx="6">
                  <c:v>21.08</c:v>
                </c:pt>
              </c:numCache>
            </c:numRef>
          </c:val>
          <c:extLst>
            <c:ext xmlns:c16="http://schemas.microsoft.com/office/drawing/2014/chart" uri="{C3380CC4-5D6E-409C-BE32-E72D297353CC}">
              <c16:uniqueId val="{00000003-E03B-4079-B625-A375181B4802}"/>
            </c:ext>
          </c:extLst>
        </c:ser>
        <c:ser>
          <c:idx val="4"/>
          <c:order val="4"/>
          <c:tx>
            <c:strRef>
              <c:f>titanic_analysis!$AB$3:$AB$4</c:f>
              <c:strCache>
                <c:ptCount val="1"/>
                <c:pt idx="0">
                  <c:v>2</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titanic_analysis!$W$5:$W$12</c:f>
              <c:strCache>
                <c:ptCount val="7"/>
                <c:pt idx="0">
                  <c:v>5</c:v>
                </c:pt>
                <c:pt idx="1">
                  <c:v>8</c:v>
                </c:pt>
                <c:pt idx="2">
                  <c:v>4</c:v>
                </c:pt>
                <c:pt idx="3">
                  <c:v>3</c:v>
                </c:pt>
                <c:pt idx="4">
                  <c:v>2</c:v>
                </c:pt>
                <c:pt idx="5">
                  <c:v>1</c:v>
                </c:pt>
                <c:pt idx="6">
                  <c:v>0</c:v>
                </c:pt>
              </c:strCache>
            </c:strRef>
          </c:cat>
          <c:val>
            <c:numRef>
              <c:f>titanic_analysis!$AB$5:$AB$12</c:f>
              <c:numCache>
                <c:formatCode>#,##0.00</c:formatCode>
                <c:ptCount val="7"/>
                <c:pt idx="0">
                  <c:v>234.5</c:v>
                </c:pt>
                <c:pt idx="1">
                  <c:v>486.85</c:v>
                </c:pt>
                <c:pt idx="2">
                  <c:v>258.49</c:v>
                </c:pt>
                <c:pt idx="3">
                  <c:v>900.6</c:v>
                </c:pt>
                <c:pt idx="4">
                  <c:v>593.52</c:v>
                </c:pt>
                <c:pt idx="5">
                  <c:v>1360.7</c:v>
                </c:pt>
                <c:pt idx="6">
                  <c:v>1312.4</c:v>
                </c:pt>
              </c:numCache>
            </c:numRef>
          </c:val>
          <c:extLst>
            <c:ext xmlns:c16="http://schemas.microsoft.com/office/drawing/2014/chart" uri="{C3380CC4-5D6E-409C-BE32-E72D297353CC}">
              <c16:uniqueId val="{00000004-E03B-4079-B625-A375181B4802}"/>
            </c:ext>
          </c:extLst>
        </c:ser>
        <c:ser>
          <c:idx val="5"/>
          <c:order val="5"/>
          <c:tx>
            <c:strRef>
              <c:f>titanic_analysis!$AC$3:$AC$4</c:f>
              <c:strCache>
                <c:ptCount val="1"/>
                <c:pt idx="0">
                  <c:v>1</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titanic_analysis!$W$5:$W$12</c:f>
              <c:strCache>
                <c:ptCount val="7"/>
                <c:pt idx="0">
                  <c:v>5</c:v>
                </c:pt>
                <c:pt idx="1">
                  <c:v>8</c:v>
                </c:pt>
                <c:pt idx="2">
                  <c:v>4</c:v>
                </c:pt>
                <c:pt idx="3">
                  <c:v>3</c:v>
                </c:pt>
                <c:pt idx="4">
                  <c:v>2</c:v>
                </c:pt>
                <c:pt idx="5">
                  <c:v>1</c:v>
                </c:pt>
                <c:pt idx="6">
                  <c:v>0</c:v>
                </c:pt>
              </c:strCache>
            </c:strRef>
          </c:cat>
          <c:val>
            <c:numRef>
              <c:f>titanic_analysis!$AC$5:$AC$12</c:f>
              <c:numCache>
                <c:formatCode>#,##0.00</c:formatCode>
                <c:ptCount val="7"/>
                <c:pt idx="2">
                  <c:v>314.93</c:v>
                </c:pt>
                <c:pt idx="3">
                  <c:v>165.12</c:v>
                </c:pt>
                <c:pt idx="4">
                  <c:v>174.28</c:v>
                </c:pt>
                <c:pt idx="5">
                  <c:v>2073.62</c:v>
                </c:pt>
                <c:pt idx="6">
                  <c:v>2791.89</c:v>
                </c:pt>
              </c:numCache>
            </c:numRef>
          </c:val>
          <c:extLst>
            <c:ext xmlns:c16="http://schemas.microsoft.com/office/drawing/2014/chart" uri="{C3380CC4-5D6E-409C-BE32-E72D297353CC}">
              <c16:uniqueId val="{00000005-E03B-4079-B625-A375181B4802}"/>
            </c:ext>
          </c:extLst>
        </c:ser>
        <c:ser>
          <c:idx val="6"/>
          <c:order val="6"/>
          <c:tx>
            <c:strRef>
              <c:f>titanic_analysis!$AD$3:$AD$4</c:f>
              <c:strCache>
                <c:ptCount val="1"/>
                <c:pt idx="0">
                  <c:v>0</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titanic_analysis!$W$5:$W$12</c:f>
              <c:strCache>
                <c:ptCount val="7"/>
                <c:pt idx="0">
                  <c:v>5</c:v>
                </c:pt>
                <c:pt idx="1">
                  <c:v>8</c:v>
                </c:pt>
                <c:pt idx="2">
                  <c:v>4</c:v>
                </c:pt>
                <c:pt idx="3">
                  <c:v>3</c:v>
                </c:pt>
                <c:pt idx="4">
                  <c:v>2</c:v>
                </c:pt>
                <c:pt idx="5">
                  <c:v>1</c:v>
                </c:pt>
                <c:pt idx="6">
                  <c:v>0</c:v>
                </c:pt>
              </c:strCache>
            </c:strRef>
          </c:cat>
          <c:val>
            <c:numRef>
              <c:f>titanic_analysis!$AD$5:$AD$12</c:f>
              <c:numCache>
                <c:formatCode>#,##0.00</c:formatCode>
                <c:ptCount val="7"/>
                <c:pt idx="3">
                  <c:v>36.85</c:v>
                </c:pt>
                <c:pt idx="4">
                  <c:v>662.57</c:v>
                </c:pt>
                <c:pt idx="5">
                  <c:v>5241.0600000000004</c:v>
                </c:pt>
                <c:pt idx="6">
                  <c:v>11407.4</c:v>
                </c:pt>
              </c:numCache>
            </c:numRef>
          </c:val>
          <c:extLst>
            <c:ext xmlns:c16="http://schemas.microsoft.com/office/drawing/2014/chart" uri="{C3380CC4-5D6E-409C-BE32-E72D297353CC}">
              <c16:uniqueId val="{00000006-E03B-4079-B625-A375181B4802}"/>
            </c:ext>
          </c:extLst>
        </c:ser>
        <c:dLbls>
          <c:showLegendKey val="0"/>
          <c:showVal val="0"/>
          <c:showCatName val="0"/>
          <c:showSerName val="0"/>
          <c:showPercent val="0"/>
          <c:showBubbleSize val="0"/>
        </c:dLbls>
        <c:gapWidth val="182"/>
        <c:overlap val="-50"/>
        <c:axId val="537675360"/>
        <c:axId val="537670560"/>
      </c:barChart>
      <c:catAx>
        <c:axId val="5376753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7670560"/>
        <c:crosses val="autoZero"/>
        <c:auto val="1"/>
        <c:lblAlgn val="ctr"/>
        <c:lblOffset val="100"/>
        <c:noMultiLvlLbl val="0"/>
      </c:catAx>
      <c:valAx>
        <c:axId val="5376705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767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[titanic_analysis.xlsx]titanic_analysis!Fare By Embarked</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Fare By Embarked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titanic_analysis!$AI$3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titanic_analysis!$AH$4:$AH$7</c:f>
              <c:strCache>
                <c:ptCount val="3"/>
                <c:pt idx="0">
                  <c:v>S</c:v>
                </c:pt>
                <c:pt idx="1">
                  <c:v>C</c:v>
                </c:pt>
                <c:pt idx="2">
                  <c:v>Q</c:v>
                </c:pt>
              </c:strCache>
            </c:strRef>
          </c:cat>
          <c:val>
            <c:numRef>
              <c:f>titanic_analysis!$AI$4:$AI$7</c:f>
              <c:numCache>
                <c:formatCode>#,##0.00</c:formatCode>
                <c:ptCount val="3"/>
                <c:pt idx="0">
                  <c:v>17599.62</c:v>
                </c:pt>
                <c:pt idx="1">
                  <c:v>10072.24</c:v>
                </c:pt>
                <c:pt idx="2">
                  <c:v>1022.23</c:v>
                </c:pt>
              </c:numCache>
            </c:numRef>
          </c:val>
          <c:extLst>
            <c:ext xmlns:c16="http://schemas.microsoft.com/office/drawing/2014/chart" uri="{C3380CC4-5D6E-409C-BE32-E72D297353CC}">
              <c16:uniqueId val="{00000000-48C0-422E-8116-EC7B5AA0ADAB}"/>
            </c:ext>
          </c:extLst>
        </c:ser>
        <c:dLbls>
          <c:showLegendKey val="0"/>
          <c:showVal val="0"/>
          <c:showCatName val="0"/>
          <c:showSerName val="0"/>
          <c:showPercent val="0"/>
          <c:showBubbleSize val="0"/>
        </c:dLbls>
        <c:gapWidth val="100"/>
        <c:overlap val="-24"/>
        <c:axId val="558851552"/>
        <c:axId val="558852032"/>
      </c:barChart>
      <c:catAx>
        <c:axId val="558851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852032"/>
        <c:crosses val="autoZero"/>
        <c:auto val="1"/>
        <c:lblAlgn val="ctr"/>
        <c:lblOffset val="100"/>
        <c:noMultiLvlLbl val="0"/>
      </c:catAx>
      <c:valAx>
        <c:axId val="558852032"/>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55885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[titanic_analysis.xlsx]titanic_analysis!Survived By Pclass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Survived By Pclass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titanic_analysis!$AR$3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titanic_analysis!$AQ$4:$AQ$7</c:f>
              <c:strCache>
                <c:ptCount val="3"/>
                <c:pt idx="0">
                  <c:v>1</c:v>
                </c:pt>
                <c:pt idx="1">
                  <c:v>3</c:v>
                </c:pt>
                <c:pt idx="2">
                  <c:v>2</c:v>
                </c:pt>
              </c:strCache>
            </c:strRef>
          </c:cat>
          <c:val>
            <c:numRef>
              <c:f>titanic_analysis!$AR$4:$AR$7</c:f>
              <c:numCache>
                <c:formatCode>#,##0</c:formatCode>
                <c:ptCount val="3"/>
                <c:pt idx="0">
                  <c:v>136</c:v>
                </c:pt>
                <c:pt idx="1">
                  <c:v>119</c:v>
                </c:pt>
                <c:pt idx="2">
                  <c:v>87</c:v>
                </c:pt>
              </c:numCache>
            </c:numRef>
          </c:val>
          <c:extLst>
            <c:ext xmlns:c16="http://schemas.microsoft.com/office/drawing/2014/chart" uri="{C3380CC4-5D6E-409C-BE32-E72D297353CC}">
              <c16:uniqueId val="{00000003-6BB0-458B-A5BA-925766282890}"/>
            </c:ext>
          </c:extLst>
        </c:ser>
        <c:dLbls>
          <c:dLblPos val="outEnd"/>
          <c:showLegendKey val="0"/>
          <c:showVal val="1"/>
          <c:showCatName val="0"/>
          <c:showSerName val="0"/>
          <c:showPercent val="0"/>
          <c:showBubbleSize val="0"/>
        </c:dLbls>
        <c:gapWidth val="100"/>
        <c:overlap val="-24"/>
        <c:axId val="554288799"/>
        <c:axId val="554287359"/>
      </c:barChart>
      <c:catAx>
        <c:axId val="554288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287359"/>
        <c:crosses val="autoZero"/>
        <c:auto val="1"/>
        <c:lblAlgn val="ctr"/>
        <c:lblOffset val="100"/>
        <c:noMultiLvlLbl val="0"/>
      </c:catAx>
      <c:valAx>
        <c:axId val="554287359"/>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5428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[titanic_analysis.xlsx]titanic_analysis!Survived By Sex</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Survived By Sex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titanic_analysis!$AX$3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titanic_analysis!$AW$4:$AW$6</c:f>
              <c:strCache>
                <c:ptCount val="2"/>
                <c:pt idx="0">
                  <c:v>female</c:v>
                </c:pt>
                <c:pt idx="1">
                  <c:v>male</c:v>
                </c:pt>
              </c:strCache>
            </c:strRef>
          </c:cat>
          <c:val>
            <c:numRef>
              <c:f>titanic_analysis!$AX$4:$AX$6</c:f>
              <c:numCache>
                <c:formatCode>#,##0</c:formatCode>
                <c:ptCount val="2"/>
                <c:pt idx="0">
                  <c:v>233</c:v>
                </c:pt>
                <c:pt idx="1">
                  <c:v>109</c:v>
                </c:pt>
              </c:numCache>
            </c:numRef>
          </c:val>
          <c:extLst>
            <c:ext xmlns:c16="http://schemas.microsoft.com/office/drawing/2014/chart" uri="{C3380CC4-5D6E-409C-BE32-E72D297353CC}">
              <c16:uniqueId val="{00000003-A06C-4AB7-9228-93F85BEF8F6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[titanic_analysis.xlsx]titanic_analysis!Survived By SibSp and Parch</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Survived By SibSp and Parch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titanic_analysis!$BD$3:$BD$4</c:f>
              <c:strCache>
                <c:ptCount val="1"/>
                <c:pt idx="0">
                  <c:v>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titanic_analysis!$BD$5:$BD$10</c:f>
              <c:numCache>
                <c:formatCode>#,##0</c:formatCode>
                <c:ptCount val="5"/>
                <c:pt idx="3">
                  <c:v>1</c:v>
                </c:pt>
              </c:numCache>
            </c:numRef>
          </c:val>
          <c:extLst>
            <c:ext xmlns:c16="http://schemas.microsoft.com/office/drawing/2014/chart" uri="{C3380CC4-5D6E-409C-BE32-E72D297353CC}">
              <c16:uniqueId val="{0000000B-0636-40E3-81E0-AF1A42B50589}"/>
            </c:ext>
          </c:extLst>
        </c:ser>
        <c:ser>
          <c:idx val="1"/>
          <c:order val="1"/>
          <c:tx>
            <c:strRef>
              <c:f>titanic_analysis!$BE$3:$BE$4</c:f>
              <c:strCache>
                <c:ptCount val="1"/>
                <c:pt idx="0">
                  <c:v>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titanic_analysis!$BE$5:$BE$10</c:f>
              <c:numCache>
                <c:formatCode>#,##0</c:formatCode>
                <c:ptCount val="5"/>
                <c:pt idx="2">
                  <c:v>1</c:v>
                </c:pt>
                <c:pt idx="3">
                  <c:v>1</c:v>
                </c:pt>
                <c:pt idx="4">
                  <c:v>1</c:v>
                </c:pt>
              </c:numCache>
            </c:numRef>
          </c:val>
          <c:extLst>
            <c:ext xmlns:c16="http://schemas.microsoft.com/office/drawing/2014/chart" uri="{C3380CC4-5D6E-409C-BE32-E72D297353CC}">
              <c16:uniqueId val="{00000010-0636-40E3-81E0-AF1A42B50589}"/>
            </c:ext>
          </c:extLst>
        </c:ser>
        <c:ser>
          <c:idx val="2"/>
          <c:order val="2"/>
          <c:tx>
            <c:strRef>
              <c:f>titanic_analysis!$BF$3:$BF$4</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titanic_analysis!$BF$5:$BF$10</c:f>
              <c:numCache>
                <c:formatCode>#,##0</c:formatCode>
                <c:ptCount val="5"/>
                <c:pt idx="0">
                  <c:v>3</c:v>
                </c:pt>
                <c:pt idx="1">
                  <c:v>2</c:v>
                </c:pt>
                <c:pt idx="2">
                  <c:v>2</c:v>
                </c:pt>
                <c:pt idx="3">
                  <c:v>12</c:v>
                </c:pt>
                <c:pt idx="4">
                  <c:v>21</c:v>
                </c:pt>
              </c:numCache>
            </c:numRef>
          </c:val>
          <c:extLst>
            <c:ext xmlns:c16="http://schemas.microsoft.com/office/drawing/2014/chart" uri="{C3380CC4-5D6E-409C-BE32-E72D297353CC}">
              <c16:uniqueId val="{00000011-0636-40E3-81E0-AF1A42B50589}"/>
            </c:ext>
          </c:extLst>
        </c:ser>
        <c:ser>
          <c:idx val="3"/>
          <c:order val="3"/>
          <c:tx>
            <c:strRef>
              <c:f>titanic_analysis!$BG$3:$BG$4</c:f>
              <c:strCache>
                <c:ptCount val="1"/>
                <c:pt idx="0">
                  <c:v>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titanic_analysis!$BG$5:$BG$10</c:f>
              <c:numCache>
                <c:formatCode>#,##0</c:formatCode>
                <c:ptCount val="5"/>
                <c:pt idx="2">
                  <c:v>6</c:v>
                </c:pt>
                <c:pt idx="3">
                  <c:v>34</c:v>
                </c:pt>
                <c:pt idx="4">
                  <c:v>25</c:v>
                </c:pt>
              </c:numCache>
            </c:numRef>
          </c:val>
          <c:extLst>
            <c:ext xmlns:c16="http://schemas.microsoft.com/office/drawing/2014/chart" uri="{C3380CC4-5D6E-409C-BE32-E72D297353CC}">
              <c16:uniqueId val="{00000016-0636-40E3-81E0-AF1A42B50589}"/>
            </c:ext>
          </c:extLst>
        </c:ser>
        <c:ser>
          <c:idx val="4"/>
          <c:order val="4"/>
          <c:tx>
            <c:strRef>
              <c:f>titanic_analysis!$BH$3:$BH$4</c:f>
              <c:strCache>
                <c:ptCount val="1"/>
                <c:pt idx="0">
                  <c:v>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titanic_analysis!$BC$5:$BC$10</c:f>
              <c:strCache>
                <c:ptCount val="5"/>
                <c:pt idx="0">
                  <c:v>4</c:v>
                </c:pt>
                <c:pt idx="1">
                  <c:v>3</c:v>
                </c:pt>
                <c:pt idx="2">
                  <c:v>2</c:v>
                </c:pt>
                <c:pt idx="3">
                  <c:v>1</c:v>
                </c:pt>
                <c:pt idx="4">
                  <c:v>0</c:v>
                </c:pt>
              </c:strCache>
            </c:strRef>
          </c:cat>
          <c:val>
            <c:numRef>
              <c:f>titanic_analysis!$BH$5:$BH$10</c:f>
              <c:numCache>
                <c:formatCode>#,##0</c:formatCode>
                <c:ptCount val="5"/>
                <c:pt idx="1">
                  <c:v>2</c:v>
                </c:pt>
                <c:pt idx="2">
                  <c:v>4</c:v>
                </c:pt>
                <c:pt idx="3">
                  <c:v>64</c:v>
                </c:pt>
                <c:pt idx="4">
                  <c:v>163</c:v>
                </c:pt>
              </c:numCache>
            </c:numRef>
          </c:val>
          <c:extLst>
            <c:ext xmlns:c16="http://schemas.microsoft.com/office/drawing/2014/chart" uri="{C3380CC4-5D6E-409C-BE32-E72D297353CC}">
              <c16:uniqueId val="{00000017-0636-40E3-81E0-AF1A42B50589}"/>
            </c:ext>
          </c:extLst>
        </c:ser>
        <c:dLbls>
          <c:showLegendKey val="0"/>
          <c:showVal val="0"/>
          <c:showCatName val="0"/>
          <c:showSerName val="0"/>
          <c:showPercent val="0"/>
          <c:showBubbleSize val="0"/>
        </c:dLbls>
        <c:gapWidth val="115"/>
        <c:overlap val="-20"/>
        <c:axId val="430856272"/>
        <c:axId val="430857232"/>
      </c:barChart>
      <c:catAx>
        <c:axId val="4308562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857232"/>
        <c:crosses val="autoZero"/>
        <c:auto val="1"/>
        <c:lblAlgn val="ctr"/>
        <c:lblOffset val="100"/>
        <c:noMultiLvlLbl val="0"/>
      </c:catAx>
      <c:valAx>
        <c:axId val="43085723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8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[titanic_analysis.xlsx]titanic_analysis!Survived By Embarked</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Survived By Embarked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titanic_analysis!$BP$3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titanic_analysis!$BO$4:$BO$7</c:f>
              <c:strCache>
                <c:ptCount val="3"/>
                <c:pt idx="0">
                  <c:v>S</c:v>
                </c:pt>
                <c:pt idx="1">
                  <c:v>C</c:v>
                </c:pt>
                <c:pt idx="2">
                  <c:v>Q</c:v>
                </c:pt>
              </c:strCache>
            </c:strRef>
          </c:cat>
          <c:val>
            <c:numRef>
              <c:f>titanic_analysis!$BP$4:$BP$7</c:f>
              <c:numCache>
                <c:formatCode>#,##0</c:formatCode>
                <c:ptCount val="3"/>
                <c:pt idx="0">
                  <c:v>219</c:v>
                </c:pt>
                <c:pt idx="1">
                  <c:v>93</c:v>
                </c:pt>
                <c:pt idx="2">
                  <c:v>30</c:v>
                </c:pt>
              </c:numCache>
            </c:numRef>
          </c:val>
          <c:extLst>
            <c:ext xmlns:c16="http://schemas.microsoft.com/office/drawing/2014/chart" uri="{C3380CC4-5D6E-409C-BE32-E72D297353CC}">
              <c16:uniqueId val="{00000003-DC72-42EA-900D-D1190415B23D}"/>
            </c:ext>
          </c:extLst>
        </c:ser>
        <c:dLbls>
          <c:showLegendKey val="0"/>
          <c:showVal val="0"/>
          <c:showCatName val="0"/>
          <c:showSerName val="0"/>
          <c:showPercent val="0"/>
          <c:showBubbleSize val="0"/>
        </c:dLbls>
        <c:gapWidth val="100"/>
        <c:overlap val="-24"/>
        <c:axId val="709865760"/>
        <c:axId val="709866720"/>
      </c:barChart>
      <c:catAx>
        <c:axId val="709865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866720"/>
        <c:crosses val="autoZero"/>
        <c:auto val="1"/>
        <c:lblAlgn val="ctr"/>
        <c:lblOffset val="100"/>
        <c:noMultiLvlLbl val="0"/>
      </c:catAx>
      <c:valAx>
        <c:axId val="70986672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7098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28575</xdr:colOff>
      <xdr:row>25</xdr:row>
      <xdr:rowOff>47625</xdr:rowOff>
    </xdr:from>
    <xdr:to>
      <xdr:col>9</xdr:col>
      <xdr:colOff>28575</xdr:colOff>
      <xdr:row>39</xdr:row>
      <xdr:rowOff>123825</xdr:rowOff>
    </xdr:to>
    <xdr:graphicFrame macro="">
      <xdr:nvGraphicFramePr>
        <xdr:cNvPr id="2" name="Chart 1">
          <a:extLst>
            <a:ext uri="{FF2B5EF4-FFF2-40B4-BE49-F238E27FC236}">
              <a16:creationId xmlns:a16="http://schemas.microsoft.com/office/drawing/2014/main" id="{9229FA78-93C3-DE94-546F-F7EE234AF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9</xdr:row>
      <xdr:rowOff>95250</xdr:rowOff>
    </xdr:from>
    <xdr:to>
      <xdr:col>14</xdr:col>
      <xdr:colOff>314325</xdr:colOff>
      <xdr:row>23</xdr:row>
      <xdr:rowOff>171450</xdr:rowOff>
    </xdr:to>
    <xdr:graphicFrame macro="">
      <xdr:nvGraphicFramePr>
        <xdr:cNvPr id="3" name="Chart 2">
          <a:extLst>
            <a:ext uri="{FF2B5EF4-FFF2-40B4-BE49-F238E27FC236}">
              <a16:creationId xmlns:a16="http://schemas.microsoft.com/office/drawing/2014/main" id="{0473DFD5-99C7-BF32-3F72-C31DC5028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80962</xdr:colOff>
      <xdr:row>8</xdr:row>
      <xdr:rowOff>123825</xdr:rowOff>
    </xdr:from>
    <xdr:to>
      <xdr:col>20</xdr:col>
      <xdr:colOff>57150</xdr:colOff>
      <xdr:row>20</xdr:row>
      <xdr:rowOff>28575</xdr:rowOff>
    </xdr:to>
    <xdr:graphicFrame macro="">
      <xdr:nvGraphicFramePr>
        <xdr:cNvPr id="4" name="Chart 3">
          <a:extLst>
            <a:ext uri="{FF2B5EF4-FFF2-40B4-BE49-F238E27FC236}">
              <a16:creationId xmlns:a16="http://schemas.microsoft.com/office/drawing/2014/main" id="{1286E159-1A13-7949-BBE9-4C6DFCA0F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357187</xdr:colOff>
      <xdr:row>13</xdr:row>
      <xdr:rowOff>19050</xdr:rowOff>
    </xdr:from>
    <xdr:to>
      <xdr:col>30</xdr:col>
      <xdr:colOff>195262</xdr:colOff>
      <xdr:row>27</xdr:row>
      <xdr:rowOff>95250</xdr:rowOff>
    </xdr:to>
    <xdr:graphicFrame macro="">
      <xdr:nvGraphicFramePr>
        <xdr:cNvPr id="5" name="Chart 4">
          <a:extLst>
            <a:ext uri="{FF2B5EF4-FFF2-40B4-BE49-F238E27FC236}">
              <a16:creationId xmlns:a16="http://schemas.microsoft.com/office/drawing/2014/main" id="{23FF9869-8B74-B67C-A67B-F72AF2FF3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23812</xdr:colOff>
      <xdr:row>9</xdr:row>
      <xdr:rowOff>171450</xdr:rowOff>
    </xdr:from>
    <xdr:to>
      <xdr:col>38</xdr:col>
      <xdr:colOff>519112</xdr:colOff>
      <xdr:row>24</xdr:row>
      <xdr:rowOff>57150</xdr:rowOff>
    </xdr:to>
    <xdr:graphicFrame macro="">
      <xdr:nvGraphicFramePr>
        <xdr:cNvPr id="6" name="Chart 5">
          <a:extLst>
            <a:ext uri="{FF2B5EF4-FFF2-40B4-BE49-F238E27FC236}">
              <a16:creationId xmlns:a16="http://schemas.microsoft.com/office/drawing/2014/main" id="{049044C9-2713-BE65-6C40-EF4DD3F95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61912</xdr:colOff>
      <xdr:row>10</xdr:row>
      <xdr:rowOff>0</xdr:rowOff>
    </xdr:from>
    <xdr:to>
      <xdr:col>46</xdr:col>
      <xdr:colOff>485775</xdr:colOff>
      <xdr:row>23</xdr:row>
      <xdr:rowOff>57150</xdr:rowOff>
    </xdr:to>
    <xdr:graphicFrame macro="">
      <xdr:nvGraphicFramePr>
        <xdr:cNvPr id="7" name="Chart 6">
          <a:extLst>
            <a:ext uri="{FF2B5EF4-FFF2-40B4-BE49-F238E27FC236}">
              <a16:creationId xmlns:a16="http://schemas.microsoft.com/office/drawing/2014/main" id="{F5D3A608-CF67-3F44-AC1C-65E49BF7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47</xdr:col>
      <xdr:colOff>176212</xdr:colOff>
      <xdr:row>7</xdr:row>
      <xdr:rowOff>133350</xdr:rowOff>
    </xdr:from>
    <xdr:to>
      <xdr:col>51</xdr:col>
      <xdr:colOff>238125</xdr:colOff>
      <xdr:row>19</xdr:row>
      <xdr:rowOff>19050</xdr:rowOff>
    </xdr:to>
    <xdr:graphicFrame macro="">
      <xdr:nvGraphicFramePr>
        <xdr:cNvPr id="8" name="Chart 7">
          <a:extLst>
            <a:ext uri="{FF2B5EF4-FFF2-40B4-BE49-F238E27FC236}">
              <a16:creationId xmlns:a16="http://schemas.microsoft.com/office/drawing/2014/main" id="{94A7DB2F-C1CA-3CC6-F0E4-18C80E171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138112</xdr:colOff>
      <xdr:row>11</xdr:row>
      <xdr:rowOff>66675</xdr:rowOff>
    </xdr:from>
    <xdr:to>
      <xdr:col>62</xdr:col>
      <xdr:colOff>195262</xdr:colOff>
      <xdr:row>25</xdr:row>
      <xdr:rowOff>142875</xdr:rowOff>
    </xdr:to>
    <xdr:graphicFrame macro="">
      <xdr:nvGraphicFramePr>
        <xdr:cNvPr id="9" name="Chart 8">
          <a:extLst>
            <a:ext uri="{FF2B5EF4-FFF2-40B4-BE49-F238E27FC236}">
              <a16:creationId xmlns:a16="http://schemas.microsoft.com/office/drawing/2014/main" id="{E5914EA7-27FB-CD72-8056-CEA4A4783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261937</xdr:colOff>
      <xdr:row>9</xdr:row>
      <xdr:rowOff>142875</xdr:rowOff>
    </xdr:from>
    <xdr:to>
      <xdr:col>69</xdr:col>
      <xdr:colOff>590550</xdr:colOff>
      <xdr:row>24</xdr:row>
      <xdr:rowOff>28575</xdr:rowOff>
    </xdr:to>
    <xdr:graphicFrame macro="">
      <xdr:nvGraphicFramePr>
        <xdr:cNvPr id="10" name="Chart 9">
          <a:extLst>
            <a:ext uri="{FF2B5EF4-FFF2-40B4-BE49-F238E27FC236}">
              <a16:creationId xmlns:a16="http://schemas.microsoft.com/office/drawing/2014/main" id="{1E07A06C-DC7D-BA80-B09F-C39A7BFDA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23812</xdr:colOff>
      <xdr:row>9</xdr:row>
      <xdr:rowOff>47625</xdr:rowOff>
    </xdr:from>
    <xdr:to>
      <xdr:col>77</xdr:col>
      <xdr:colOff>419100</xdr:colOff>
      <xdr:row>21</xdr:row>
      <xdr:rowOff>171450</xdr:rowOff>
    </xdr:to>
    <xdr:graphicFrame macro="">
      <xdr:nvGraphicFramePr>
        <xdr:cNvPr id="11" name="Chart 10">
          <a:extLst>
            <a:ext uri="{FF2B5EF4-FFF2-40B4-BE49-F238E27FC236}">
              <a16:creationId xmlns:a16="http://schemas.microsoft.com/office/drawing/2014/main" id="{3D45F468-1B14-B119-1B35-8FABF40AE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78</xdr:col>
      <xdr:colOff>395288</xdr:colOff>
      <xdr:row>8</xdr:row>
      <xdr:rowOff>0</xdr:rowOff>
    </xdr:from>
    <xdr:to>
      <xdr:col>81</xdr:col>
      <xdr:colOff>466726</xdr:colOff>
      <xdr:row>19</xdr:row>
      <xdr:rowOff>85725</xdr:rowOff>
    </xdr:to>
    <xdr:graphicFrame macro="">
      <xdr:nvGraphicFramePr>
        <xdr:cNvPr id="12" name="Chart 11">
          <a:extLst>
            <a:ext uri="{FF2B5EF4-FFF2-40B4-BE49-F238E27FC236}">
              <a16:creationId xmlns:a16="http://schemas.microsoft.com/office/drawing/2014/main" id="{93237E79-7444-913E-5AB9-04C5BBDAA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84</xdr:col>
      <xdr:colOff>490537</xdr:colOff>
      <xdr:row>13</xdr:row>
      <xdr:rowOff>38100</xdr:rowOff>
    </xdr:from>
    <xdr:to>
      <xdr:col>94</xdr:col>
      <xdr:colOff>157162</xdr:colOff>
      <xdr:row>27</xdr:row>
      <xdr:rowOff>114300</xdr:rowOff>
    </xdr:to>
    <xdr:graphicFrame macro="">
      <xdr:nvGraphicFramePr>
        <xdr:cNvPr id="13" name="Chart 12">
          <a:extLst>
            <a:ext uri="{FF2B5EF4-FFF2-40B4-BE49-F238E27FC236}">
              <a16:creationId xmlns:a16="http://schemas.microsoft.com/office/drawing/2014/main" id="{CBA626CB-8535-3464-CE04-04293DCEF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97</xdr:col>
      <xdr:colOff>61912</xdr:colOff>
      <xdr:row>8</xdr:row>
      <xdr:rowOff>123825</xdr:rowOff>
    </xdr:from>
    <xdr:to>
      <xdr:col>101</xdr:col>
      <xdr:colOff>561975</xdr:colOff>
      <xdr:row>22</xdr:row>
      <xdr:rowOff>28575</xdr:rowOff>
    </xdr:to>
    <xdr:graphicFrame macro="">
      <xdr:nvGraphicFramePr>
        <xdr:cNvPr id="14" name="Chart 13">
          <a:extLst>
            <a:ext uri="{FF2B5EF4-FFF2-40B4-BE49-F238E27FC236}">
              <a16:creationId xmlns:a16="http://schemas.microsoft.com/office/drawing/2014/main" id="{876F991F-BBD4-17C5-8709-7C657AAC4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20</xdr:col>
      <xdr:colOff>333375</xdr:colOff>
      <xdr:row>27</xdr:row>
      <xdr:rowOff>76200</xdr:rowOff>
    </xdr:to>
    <xdr:sp macro="" textlink="">
      <xdr:nvSpPr>
        <xdr:cNvPr id="2" name="Rectangle 1">
          <a:extLst>
            <a:ext uri="{FF2B5EF4-FFF2-40B4-BE49-F238E27FC236}">
              <a16:creationId xmlns:a16="http://schemas.microsoft.com/office/drawing/2014/main" id="{703BB0A1-B795-E939-3C4E-59701C20E846}"/>
            </a:ext>
          </a:extLst>
        </xdr:cNvPr>
        <xdr:cNvSpPr/>
      </xdr:nvSpPr>
      <xdr:spPr>
        <a:xfrm>
          <a:off x="28575" y="28575"/>
          <a:ext cx="12496800" cy="519112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476250</xdr:colOff>
      <xdr:row>7</xdr:row>
      <xdr:rowOff>66674</xdr:rowOff>
    </xdr:from>
    <xdr:to>
      <xdr:col>8</xdr:col>
      <xdr:colOff>123825</xdr:colOff>
      <xdr:row>27</xdr:row>
      <xdr:rowOff>38099</xdr:rowOff>
    </xdr:to>
    <xdr:sp macro="" textlink="">
      <xdr:nvSpPr>
        <xdr:cNvPr id="11" name="Rectangle 10">
          <a:extLst>
            <a:ext uri="{FF2B5EF4-FFF2-40B4-BE49-F238E27FC236}">
              <a16:creationId xmlns:a16="http://schemas.microsoft.com/office/drawing/2014/main" id="{11832CC7-6A1B-A700-86BB-8D4F7E3F1789}"/>
            </a:ext>
          </a:extLst>
        </xdr:cNvPr>
        <xdr:cNvSpPr/>
      </xdr:nvSpPr>
      <xdr:spPr>
        <a:xfrm>
          <a:off x="1695450" y="1400174"/>
          <a:ext cx="3305175" cy="378142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161926</xdr:colOff>
      <xdr:row>7</xdr:row>
      <xdr:rowOff>76200</xdr:rowOff>
    </xdr:from>
    <xdr:to>
      <xdr:col>17</xdr:col>
      <xdr:colOff>66676</xdr:colOff>
      <xdr:row>27</xdr:row>
      <xdr:rowOff>38100</xdr:rowOff>
    </xdr:to>
    <xdr:grpSp>
      <xdr:nvGrpSpPr>
        <xdr:cNvPr id="16" name="Group 15">
          <a:extLst>
            <a:ext uri="{FF2B5EF4-FFF2-40B4-BE49-F238E27FC236}">
              <a16:creationId xmlns:a16="http://schemas.microsoft.com/office/drawing/2014/main" id="{82A600CE-A3F6-C54B-DEA5-0D5DE2EDA509}"/>
            </a:ext>
          </a:extLst>
        </xdr:cNvPr>
        <xdr:cNvGrpSpPr/>
      </xdr:nvGrpSpPr>
      <xdr:grpSpPr>
        <a:xfrm>
          <a:off x="5038726" y="1409700"/>
          <a:ext cx="5391150" cy="3771900"/>
          <a:chOff x="5038726" y="1409700"/>
          <a:chExt cx="6000750" cy="3771900"/>
        </a:xfrm>
      </xdr:grpSpPr>
      <xdr:sp macro="" textlink="">
        <xdr:nvSpPr>
          <xdr:cNvPr id="12" name="Rectangle 11">
            <a:extLst>
              <a:ext uri="{FF2B5EF4-FFF2-40B4-BE49-F238E27FC236}">
                <a16:creationId xmlns:a16="http://schemas.microsoft.com/office/drawing/2014/main" id="{39CE3B0F-98C7-4E35-B2EE-1510FA9F8612}"/>
              </a:ext>
            </a:extLst>
          </xdr:cNvPr>
          <xdr:cNvSpPr/>
        </xdr:nvSpPr>
        <xdr:spPr>
          <a:xfrm>
            <a:off x="5038726" y="1409700"/>
            <a:ext cx="2990850" cy="1733550"/>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7FB8DBFA-576E-43A0-BC2F-7A8A105D0A64}"/>
              </a:ext>
            </a:extLst>
          </xdr:cNvPr>
          <xdr:cNvSpPr/>
        </xdr:nvSpPr>
        <xdr:spPr>
          <a:xfrm>
            <a:off x="5048249" y="3171825"/>
            <a:ext cx="5980623" cy="200977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CE075865-05E2-4B5A-BFB4-D3AE2611DDF8}"/>
              </a:ext>
            </a:extLst>
          </xdr:cNvPr>
          <xdr:cNvSpPr/>
        </xdr:nvSpPr>
        <xdr:spPr>
          <a:xfrm>
            <a:off x="8048626" y="1409700"/>
            <a:ext cx="2990850" cy="1733550"/>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85724</xdr:colOff>
      <xdr:row>3</xdr:row>
      <xdr:rowOff>9525</xdr:rowOff>
    </xdr:from>
    <xdr:to>
      <xdr:col>20</xdr:col>
      <xdr:colOff>314411</xdr:colOff>
      <xdr:row>27</xdr:row>
      <xdr:rowOff>28575</xdr:rowOff>
    </xdr:to>
    <xdr:grpSp>
      <xdr:nvGrpSpPr>
        <xdr:cNvPr id="20" name="Group 19">
          <a:extLst>
            <a:ext uri="{FF2B5EF4-FFF2-40B4-BE49-F238E27FC236}">
              <a16:creationId xmlns:a16="http://schemas.microsoft.com/office/drawing/2014/main" id="{894B7985-2AA4-1AB1-08A5-1FFAE67D9E91}"/>
            </a:ext>
          </a:extLst>
        </xdr:cNvPr>
        <xdr:cNvGrpSpPr/>
      </xdr:nvGrpSpPr>
      <xdr:grpSpPr>
        <a:xfrm>
          <a:off x="10448924" y="581025"/>
          <a:ext cx="2057487" cy="4591050"/>
          <a:chOff x="10429874" y="581025"/>
          <a:chExt cx="2076451" cy="4591050"/>
        </a:xfrm>
      </xdr:grpSpPr>
      <xdr:sp macro="" textlink="">
        <xdr:nvSpPr>
          <xdr:cNvPr id="17" name="Rectangle 16">
            <a:extLst>
              <a:ext uri="{FF2B5EF4-FFF2-40B4-BE49-F238E27FC236}">
                <a16:creationId xmlns:a16="http://schemas.microsoft.com/office/drawing/2014/main" id="{037B9AD1-0121-474B-8F73-02CA1728C6FA}"/>
              </a:ext>
            </a:extLst>
          </xdr:cNvPr>
          <xdr:cNvSpPr/>
        </xdr:nvSpPr>
        <xdr:spPr>
          <a:xfrm>
            <a:off x="10429875" y="581025"/>
            <a:ext cx="2066750" cy="155257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1C454AAF-AF12-4C7C-97DB-5C69C131BDC2}"/>
              </a:ext>
            </a:extLst>
          </xdr:cNvPr>
          <xdr:cNvSpPr/>
        </xdr:nvSpPr>
        <xdr:spPr>
          <a:xfrm>
            <a:off x="10429876" y="2152649"/>
            <a:ext cx="2066749" cy="147637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3ACBD8D3-7375-47AD-AFEC-E0D2DBEDD177}"/>
              </a:ext>
            </a:extLst>
          </xdr:cNvPr>
          <xdr:cNvSpPr/>
        </xdr:nvSpPr>
        <xdr:spPr>
          <a:xfrm>
            <a:off x="10429874" y="3648075"/>
            <a:ext cx="2076451" cy="1524000"/>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47625</xdr:colOff>
      <xdr:row>0</xdr:row>
      <xdr:rowOff>57150</xdr:rowOff>
    </xdr:from>
    <xdr:to>
      <xdr:col>20</xdr:col>
      <xdr:colOff>304800</xdr:colOff>
      <xdr:row>2</xdr:row>
      <xdr:rowOff>171450</xdr:rowOff>
    </xdr:to>
    <xdr:grpSp>
      <xdr:nvGrpSpPr>
        <xdr:cNvPr id="22" name="Group 21">
          <a:extLst>
            <a:ext uri="{FF2B5EF4-FFF2-40B4-BE49-F238E27FC236}">
              <a16:creationId xmlns:a16="http://schemas.microsoft.com/office/drawing/2014/main" id="{C2AF57EC-812A-15ED-000C-172C2EC1ABA7}"/>
            </a:ext>
          </a:extLst>
        </xdr:cNvPr>
        <xdr:cNvGrpSpPr/>
      </xdr:nvGrpSpPr>
      <xdr:grpSpPr>
        <a:xfrm>
          <a:off x="47625" y="57150"/>
          <a:ext cx="12449175" cy="495300"/>
          <a:chOff x="47625" y="57150"/>
          <a:chExt cx="12449175" cy="495300"/>
        </a:xfrm>
      </xdr:grpSpPr>
      <xdr:sp macro="" textlink="">
        <xdr:nvSpPr>
          <xdr:cNvPr id="3" name="Rectangle 2">
            <a:extLst>
              <a:ext uri="{FF2B5EF4-FFF2-40B4-BE49-F238E27FC236}">
                <a16:creationId xmlns:a16="http://schemas.microsoft.com/office/drawing/2014/main" id="{7709BFD6-F541-08A2-4395-370AA0F896C5}"/>
              </a:ext>
            </a:extLst>
          </xdr:cNvPr>
          <xdr:cNvSpPr/>
        </xdr:nvSpPr>
        <xdr:spPr>
          <a:xfrm>
            <a:off x="47625" y="57150"/>
            <a:ext cx="12449175" cy="4953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0F3DD092-9223-FA19-8471-A847301FD4F3}"/>
              </a:ext>
            </a:extLst>
          </xdr:cNvPr>
          <xdr:cNvSpPr txBox="1"/>
        </xdr:nvSpPr>
        <xdr:spPr>
          <a:xfrm>
            <a:off x="4795837" y="109538"/>
            <a:ext cx="2952750" cy="39052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1">
                    <a:lumMod val="65000"/>
                    <a:lumOff val="35000"/>
                  </a:schemeClr>
                </a:solidFill>
              </a:rPr>
              <a:t>TITANIC</a:t>
            </a:r>
            <a:r>
              <a:rPr lang="en-US" sz="2400" b="1" baseline="0">
                <a:solidFill>
                  <a:schemeClr val="tx1">
                    <a:lumMod val="65000"/>
                    <a:lumOff val="35000"/>
                  </a:schemeClr>
                </a:solidFill>
              </a:rPr>
              <a:t> DASHBOARD</a:t>
            </a:r>
            <a:endParaRPr lang="en-US" sz="2400" b="1">
              <a:solidFill>
                <a:schemeClr val="tx1">
                  <a:lumMod val="65000"/>
                  <a:lumOff val="35000"/>
                </a:schemeClr>
              </a:solidFill>
            </a:endParaRPr>
          </a:p>
        </xdr:txBody>
      </xdr:sp>
    </xdr:grpSp>
    <xdr:clientData/>
  </xdr:twoCellAnchor>
  <xdr:twoCellAnchor>
    <xdr:from>
      <xdr:col>0</xdr:col>
      <xdr:colOff>38100</xdr:colOff>
      <xdr:row>2</xdr:row>
      <xdr:rowOff>180975</xdr:rowOff>
    </xdr:from>
    <xdr:to>
      <xdr:col>2</xdr:col>
      <xdr:colOff>457200</xdr:colOff>
      <xdr:row>27</xdr:row>
      <xdr:rowOff>47625</xdr:rowOff>
    </xdr:to>
    <xdr:grpSp>
      <xdr:nvGrpSpPr>
        <xdr:cNvPr id="24" name="Group 23">
          <a:extLst>
            <a:ext uri="{FF2B5EF4-FFF2-40B4-BE49-F238E27FC236}">
              <a16:creationId xmlns:a16="http://schemas.microsoft.com/office/drawing/2014/main" id="{FE9B1301-DAD1-3C77-1E90-0BEC58A474A4}"/>
            </a:ext>
          </a:extLst>
        </xdr:cNvPr>
        <xdr:cNvGrpSpPr/>
      </xdr:nvGrpSpPr>
      <xdr:grpSpPr>
        <a:xfrm>
          <a:off x="38100" y="561975"/>
          <a:ext cx="1638300" cy="4629150"/>
          <a:chOff x="38100" y="561975"/>
          <a:chExt cx="1638300" cy="4629150"/>
        </a:xfrm>
      </xdr:grpSpPr>
      <xdr:sp macro="" textlink="">
        <xdr:nvSpPr>
          <xdr:cNvPr id="4" name="Rectangle 3">
            <a:extLst>
              <a:ext uri="{FF2B5EF4-FFF2-40B4-BE49-F238E27FC236}">
                <a16:creationId xmlns:a16="http://schemas.microsoft.com/office/drawing/2014/main" id="{5532E44C-7191-7669-568F-E4319F6F0938}"/>
              </a:ext>
            </a:extLst>
          </xdr:cNvPr>
          <xdr:cNvSpPr/>
        </xdr:nvSpPr>
        <xdr:spPr>
          <a:xfrm>
            <a:off x="47625" y="561975"/>
            <a:ext cx="1628775" cy="462915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750CBE4C-0BD0-F020-CF32-419A375AC9BF}"/>
              </a:ext>
            </a:extLst>
          </xdr:cNvPr>
          <xdr:cNvSpPr txBox="1"/>
        </xdr:nvSpPr>
        <xdr:spPr>
          <a:xfrm>
            <a:off x="38100" y="647700"/>
            <a:ext cx="16287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lumMod val="65000"/>
                    <a:lumOff val="35000"/>
                  </a:schemeClr>
                </a:solidFill>
              </a:rPr>
              <a:t>Filters</a:t>
            </a:r>
          </a:p>
        </xdr:txBody>
      </xdr:sp>
    </xdr:grpSp>
    <xdr:clientData/>
  </xdr:twoCellAnchor>
  <xdr:twoCellAnchor>
    <xdr:from>
      <xdr:col>2</xdr:col>
      <xdr:colOff>485775</xdr:colOff>
      <xdr:row>3</xdr:row>
      <xdr:rowOff>15623</xdr:rowOff>
    </xdr:from>
    <xdr:to>
      <xdr:col>17</xdr:col>
      <xdr:colOff>66675</xdr:colOff>
      <xdr:row>7</xdr:row>
      <xdr:rowOff>43966</xdr:rowOff>
    </xdr:to>
    <xdr:grpSp>
      <xdr:nvGrpSpPr>
        <xdr:cNvPr id="36" name="Group 35">
          <a:extLst>
            <a:ext uri="{FF2B5EF4-FFF2-40B4-BE49-F238E27FC236}">
              <a16:creationId xmlns:a16="http://schemas.microsoft.com/office/drawing/2014/main" id="{4FF21850-99A6-A38A-C8C0-5303115DFB13}"/>
            </a:ext>
          </a:extLst>
        </xdr:cNvPr>
        <xdr:cNvGrpSpPr/>
      </xdr:nvGrpSpPr>
      <xdr:grpSpPr>
        <a:xfrm>
          <a:off x="1704975" y="587123"/>
          <a:ext cx="8724900" cy="790343"/>
          <a:chOff x="1704975" y="587123"/>
          <a:chExt cx="8696324" cy="790343"/>
        </a:xfrm>
      </xdr:grpSpPr>
      <xdr:grpSp>
        <xdr:nvGrpSpPr>
          <xdr:cNvPr id="10" name="Group 9">
            <a:extLst>
              <a:ext uri="{FF2B5EF4-FFF2-40B4-BE49-F238E27FC236}">
                <a16:creationId xmlns:a16="http://schemas.microsoft.com/office/drawing/2014/main" id="{B0E79332-4591-0F04-1F97-9930A4936C6B}"/>
              </a:ext>
            </a:extLst>
          </xdr:cNvPr>
          <xdr:cNvGrpSpPr/>
        </xdr:nvGrpSpPr>
        <xdr:grpSpPr>
          <a:xfrm>
            <a:off x="1704975" y="587123"/>
            <a:ext cx="8696324" cy="790343"/>
            <a:chOff x="1704975" y="586978"/>
            <a:chExt cx="7791449" cy="771525"/>
          </a:xfrm>
        </xdr:grpSpPr>
        <xdr:sp macro="" textlink="titanic_analysis!A11">
          <xdr:nvSpPr>
            <xdr:cNvPr id="5" name="Rectangle 4">
              <a:extLst>
                <a:ext uri="{FF2B5EF4-FFF2-40B4-BE49-F238E27FC236}">
                  <a16:creationId xmlns:a16="http://schemas.microsoft.com/office/drawing/2014/main" id="{2C96300C-1046-887B-40A7-8D7FAB860073}"/>
                </a:ext>
              </a:extLst>
            </xdr:cNvPr>
            <xdr:cNvSpPr/>
          </xdr:nvSpPr>
          <xdr:spPr>
            <a:xfrm>
              <a:off x="1704975" y="586978"/>
              <a:ext cx="1834788" cy="771525"/>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FA727E7-BCAD-46AF-8147-3893357F4D8E}" type="TxLink">
                <a:rPr lang="en-US" sz="2000" b="1" i="0" u="none" strike="noStrike">
                  <a:solidFill>
                    <a:schemeClr val="bg1"/>
                  </a:solidFill>
                  <a:latin typeface="Calibri"/>
                  <a:cs typeface="Calibri"/>
                </a:rPr>
                <a:t> 32.2 </a:t>
              </a:fld>
              <a:endParaRPr lang="en-US" sz="2000" b="1">
                <a:solidFill>
                  <a:schemeClr val="bg1"/>
                </a:solidFill>
              </a:endParaRPr>
            </a:p>
          </xdr:txBody>
        </xdr:sp>
        <xdr:sp macro="" textlink="titanic_analysis!A17">
          <xdr:nvSpPr>
            <xdr:cNvPr id="6" name="Rectangle 5">
              <a:extLst>
                <a:ext uri="{FF2B5EF4-FFF2-40B4-BE49-F238E27FC236}">
                  <a16:creationId xmlns:a16="http://schemas.microsoft.com/office/drawing/2014/main" id="{26024A8A-E229-4D56-9AD3-45D97DE092B9}"/>
                </a:ext>
              </a:extLst>
            </xdr:cNvPr>
            <xdr:cNvSpPr/>
          </xdr:nvSpPr>
          <xdr:spPr>
            <a:xfrm>
              <a:off x="3651393" y="586978"/>
              <a:ext cx="1798587" cy="771525"/>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10B50BA-8EB3-45E4-9AB1-7C242C497120}" type="TxLink">
                <a:rPr lang="en-US" sz="2000" b="1" i="0" u="none" strike="noStrike">
                  <a:solidFill>
                    <a:schemeClr val="bg1"/>
                  </a:solidFill>
                  <a:latin typeface="Calibri"/>
                  <a:cs typeface="Calibri"/>
                </a:rPr>
                <a:t> 32 </a:t>
              </a:fld>
              <a:endParaRPr lang="en-US" sz="2000" b="1">
                <a:solidFill>
                  <a:schemeClr val="bg1"/>
                </a:solidFill>
              </a:endParaRPr>
            </a:p>
          </xdr:txBody>
        </xdr:sp>
        <xdr:sp macro="" textlink="titanic_analysis!A22">
          <xdr:nvSpPr>
            <xdr:cNvPr id="7" name="Rectangle 6">
              <a:extLst>
                <a:ext uri="{FF2B5EF4-FFF2-40B4-BE49-F238E27FC236}">
                  <a16:creationId xmlns:a16="http://schemas.microsoft.com/office/drawing/2014/main" id="{29E04385-3D7F-46F8-89FC-B8EF09ED80DB}"/>
                </a:ext>
              </a:extLst>
            </xdr:cNvPr>
            <xdr:cNvSpPr/>
          </xdr:nvSpPr>
          <xdr:spPr>
            <a:xfrm>
              <a:off x="5561609" y="586978"/>
              <a:ext cx="1885990" cy="771525"/>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4C24E7C-DB17-4E1E-A8DC-D9A1E4329637}" type="TxLink">
                <a:rPr lang="en-US" sz="2000" b="1" i="0" u="none" strike="noStrike">
                  <a:solidFill>
                    <a:schemeClr val="bg1"/>
                  </a:solidFill>
                  <a:latin typeface="Calibri"/>
                  <a:cs typeface="Calibri"/>
                </a:rPr>
                <a:t>342</a:t>
              </a:fld>
              <a:endParaRPr lang="en-US" sz="2000" b="1">
                <a:solidFill>
                  <a:schemeClr val="bg1"/>
                </a:solidFill>
              </a:endParaRPr>
            </a:p>
          </xdr:txBody>
        </xdr:sp>
        <xdr:sp macro="" textlink="titanic_analysis!A27">
          <xdr:nvSpPr>
            <xdr:cNvPr id="8" name="Rectangle 7">
              <a:extLst>
                <a:ext uri="{FF2B5EF4-FFF2-40B4-BE49-F238E27FC236}">
                  <a16:creationId xmlns:a16="http://schemas.microsoft.com/office/drawing/2014/main" id="{E0F9E8A1-D3C6-41D3-BF88-109468666BF0}"/>
                </a:ext>
              </a:extLst>
            </xdr:cNvPr>
            <xdr:cNvSpPr/>
          </xdr:nvSpPr>
          <xdr:spPr>
            <a:xfrm>
              <a:off x="7559229" y="586978"/>
              <a:ext cx="1937195" cy="771525"/>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B3E2D26-CD4C-4616-A526-B0323DC817A1}" type="TxLink">
                <a:rPr lang="en-US" sz="2000" b="1" i="0" u="none" strike="noStrike">
                  <a:solidFill>
                    <a:schemeClr val="bg1"/>
                  </a:solidFill>
                  <a:latin typeface="Calibri"/>
                  <a:cs typeface="Calibri"/>
                </a:rPr>
                <a:pPr algn="ctr"/>
                <a:t>549</a:t>
              </a:fld>
              <a:endParaRPr lang="en-US" sz="2000" b="1">
                <a:solidFill>
                  <a:schemeClr val="bg1"/>
                </a:solidFill>
              </a:endParaRPr>
            </a:p>
          </xdr:txBody>
        </xdr:sp>
      </xdr:grpSp>
      <xdr:sp macro="" textlink="">
        <xdr:nvSpPr>
          <xdr:cNvPr id="25" name="TextBox 24">
            <a:extLst>
              <a:ext uri="{FF2B5EF4-FFF2-40B4-BE49-F238E27FC236}">
                <a16:creationId xmlns:a16="http://schemas.microsoft.com/office/drawing/2014/main" id="{546203E4-42CD-1F11-F4A6-CEC32CE53102}"/>
              </a:ext>
            </a:extLst>
          </xdr:cNvPr>
          <xdr:cNvSpPr txBox="1"/>
        </xdr:nvSpPr>
        <xdr:spPr>
          <a:xfrm>
            <a:off x="1724025" y="733425"/>
            <a:ext cx="1971676"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rPr>
              <a:t>Average of Fare</a:t>
            </a:r>
          </a:p>
        </xdr:txBody>
      </xdr:sp>
      <xdr:sp macro="" textlink="">
        <xdr:nvSpPr>
          <xdr:cNvPr id="26" name="TextBox 25">
            <a:extLst>
              <a:ext uri="{FF2B5EF4-FFF2-40B4-BE49-F238E27FC236}">
                <a16:creationId xmlns:a16="http://schemas.microsoft.com/office/drawing/2014/main" id="{4E7AB88B-AA4C-2369-4EE3-6ECDEBE30EC5}"/>
              </a:ext>
            </a:extLst>
          </xdr:cNvPr>
          <xdr:cNvSpPr txBox="1"/>
        </xdr:nvSpPr>
        <xdr:spPr>
          <a:xfrm>
            <a:off x="3924301" y="733425"/>
            <a:ext cx="19050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rPr>
              <a:t>Average of Ages</a:t>
            </a:r>
          </a:p>
        </xdr:txBody>
      </xdr:sp>
      <xdr:sp macro="" textlink="">
        <xdr:nvSpPr>
          <xdr:cNvPr id="27" name="TextBox 26">
            <a:extLst>
              <a:ext uri="{FF2B5EF4-FFF2-40B4-BE49-F238E27FC236}">
                <a16:creationId xmlns:a16="http://schemas.microsoft.com/office/drawing/2014/main" id="{6916EF2E-4D60-0EB4-E3D0-335593461FE2}"/>
              </a:ext>
            </a:extLst>
          </xdr:cNvPr>
          <xdr:cNvSpPr txBox="1"/>
        </xdr:nvSpPr>
        <xdr:spPr>
          <a:xfrm>
            <a:off x="6048375" y="733426"/>
            <a:ext cx="202882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rPr>
              <a:t>Number of Survived</a:t>
            </a:r>
          </a:p>
        </xdr:txBody>
      </xdr:sp>
      <xdr:sp macro="" textlink="">
        <xdr:nvSpPr>
          <xdr:cNvPr id="28" name="TextBox 27">
            <a:extLst>
              <a:ext uri="{FF2B5EF4-FFF2-40B4-BE49-F238E27FC236}">
                <a16:creationId xmlns:a16="http://schemas.microsoft.com/office/drawing/2014/main" id="{5BB716B4-E772-D60C-DA04-C1F7B8990D11}"/>
              </a:ext>
            </a:extLst>
          </xdr:cNvPr>
          <xdr:cNvSpPr txBox="1"/>
        </xdr:nvSpPr>
        <xdr:spPr>
          <a:xfrm>
            <a:off x="8286751" y="733425"/>
            <a:ext cx="2076449"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65000"/>
                    <a:lumOff val="35000"/>
                  </a:schemeClr>
                </a:solidFill>
              </a:rPr>
              <a:t>Number of Not Survived</a:t>
            </a:r>
          </a:p>
        </xdr:txBody>
      </xdr:sp>
    </xdr:grpSp>
    <xdr:clientData/>
  </xdr:twoCellAnchor>
  <xdr:twoCellAnchor>
    <xdr:from>
      <xdr:col>2</xdr:col>
      <xdr:colOff>476250</xdr:colOff>
      <xdr:row>7</xdr:row>
      <xdr:rowOff>66674</xdr:rowOff>
    </xdr:from>
    <xdr:to>
      <xdr:col>8</xdr:col>
      <xdr:colOff>133350</xdr:colOff>
      <xdr:row>27</xdr:row>
      <xdr:rowOff>57150</xdr:rowOff>
    </xdr:to>
    <xdr:graphicFrame macro="">
      <xdr:nvGraphicFramePr>
        <xdr:cNvPr id="29" name="Chart 28">
          <a:extLst>
            <a:ext uri="{FF2B5EF4-FFF2-40B4-BE49-F238E27FC236}">
              <a16:creationId xmlns:a16="http://schemas.microsoft.com/office/drawing/2014/main" id="{E557BD29-D6BE-422E-B8CB-6D6C2E736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161926</xdr:colOff>
      <xdr:row>7</xdr:row>
      <xdr:rowOff>76200</xdr:rowOff>
    </xdr:from>
    <xdr:to>
      <xdr:col>12</xdr:col>
      <xdr:colOff>400050</xdr:colOff>
      <xdr:row>16</xdr:row>
      <xdr:rowOff>95250</xdr:rowOff>
    </xdr:to>
    <xdr:graphicFrame macro="">
      <xdr:nvGraphicFramePr>
        <xdr:cNvPr id="31" name="Chart 30">
          <a:extLst>
            <a:ext uri="{FF2B5EF4-FFF2-40B4-BE49-F238E27FC236}">
              <a16:creationId xmlns:a16="http://schemas.microsoft.com/office/drawing/2014/main" id="{A1E3E82C-9F30-4E2F-B547-5FF077806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180975</xdr:colOff>
      <xdr:row>16</xdr:row>
      <xdr:rowOff>133351</xdr:rowOff>
    </xdr:from>
    <xdr:to>
      <xdr:col>17</xdr:col>
      <xdr:colOff>66675</xdr:colOff>
      <xdr:row>27</xdr:row>
      <xdr:rowOff>47625</xdr:rowOff>
    </xdr:to>
    <xdr:graphicFrame macro="">
      <xdr:nvGraphicFramePr>
        <xdr:cNvPr id="32" name="Chart 31">
          <a:extLst>
            <a:ext uri="{FF2B5EF4-FFF2-40B4-BE49-F238E27FC236}">
              <a16:creationId xmlns:a16="http://schemas.microsoft.com/office/drawing/2014/main" id="{7164C36A-9547-4805-94A9-D1604AE22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438150</xdr:colOff>
      <xdr:row>7</xdr:row>
      <xdr:rowOff>76200</xdr:rowOff>
    </xdr:from>
    <xdr:to>
      <xdr:col>17</xdr:col>
      <xdr:colOff>66674</xdr:colOff>
      <xdr:row>16</xdr:row>
      <xdr:rowOff>95249</xdr:rowOff>
    </xdr:to>
    <xdr:graphicFrame macro="">
      <xdr:nvGraphicFramePr>
        <xdr:cNvPr id="33" name="Chart 32">
          <a:extLst>
            <a:ext uri="{FF2B5EF4-FFF2-40B4-BE49-F238E27FC236}">
              <a16:creationId xmlns:a16="http://schemas.microsoft.com/office/drawing/2014/main" id="{76AD50F4-30E8-46F8-8F37-E45573672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85724</xdr:colOff>
      <xdr:row>3</xdr:row>
      <xdr:rowOff>9525</xdr:rowOff>
    </xdr:from>
    <xdr:to>
      <xdr:col>20</xdr:col>
      <xdr:colOff>314325</xdr:colOff>
      <xdr:row>11</xdr:row>
      <xdr:rowOff>38100</xdr:rowOff>
    </xdr:to>
    <xdr:graphicFrame macro="">
      <xdr:nvGraphicFramePr>
        <xdr:cNvPr id="34" name="Chart 33">
          <a:extLst>
            <a:ext uri="{FF2B5EF4-FFF2-40B4-BE49-F238E27FC236}">
              <a16:creationId xmlns:a16="http://schemas.microsoft.com/office/drawing/2014/main" id="{7BDB0E71-E330-4483-9D13-922030F41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85725</xdr:colOff>
      <xdr:row>11</xdr:row>
      <xdr:rowOff>66675</xdr:rowOff>
    </xdr:from>
    <xdr:to>
      <xdr:col>20</xdr:col>
      <xdr:colOff>304799</xdr:colOff>
      <xdr:row>19</xdr:row>
      <xdr:rowOff>9524</xdr:rowOff>
    </xdr:to>
    <xdr:graphicFrame macro="">
      <xdr:nvGraphicFramePr>
        <xdr:cNvPr id="35" name="Chart 34">
          <a:extLst>
            <a:ext uri="{FF2B5EF4-FFF2-40B4-BE49-F238E27FC236}">
              <a16:creationId xmlns:a16="http://schemas.microsoft.com/office/drawing/2014/main" id="{1CD79CAC-3253-4F0A-847F-76ACF3145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76198</xdr:colOff>
      <xdr:row>19</xdr:row>
      <xdr:rowOff>28575</xdr:rowOff>
    </xdr:from>
    <xdr:to>
      <xdr:col>20</xdr:col>
      <xdr:colOff>314325</xdr:colOff>
      <xdr:row>27</xdr:row>
      <xdr:rowOff>47625</xdr:rowOff>
    </xdr:to>
    <xdr:graphicFrame macro="">
      <xdr:nvGraphicFramePr>
        <xdr:cNvPr id="37" name="Chart 36">
          <a:extLst>
            <a:ext uri="{FF2B5EF4-FFF2-40B4-BE49-F238E27FC236}">
              <a16:creationId xmlns:a16="http://schemas.microsoft.com/office/drawing/2014/main" id="{43382BF3-5EF1-498C-AA63-02C059CA4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47625</xdr:colOff>
      <xdr:row>5</xdr:row>
      <xdr:rowOff>57150</xdr:rowOff>
    </xdr:from>
    <xdr:to>
      <xdr:col>2</xdr:col>
      <xdr:colOff>457200</xdr:colOff>
      <xdr:row>8</xdr:row>
      <xdr:rowOff>104776</xdr:rowOff>
    </xdr:to>
    <mc:AlternateContent xmlns:mc="http://schemas.openxmlformats.org/markup-compatibility/2006">
      <mc:Choice xmlns:a14="http://schemas.microsoft.com/office/drawing/2010/main" Requires="a14">
        <xdr:graphicFrame macro="">
          <xdr:nvGraphicFramePr>
            <xdr:cNvPr id="38" name="Embarked">
              <a:extLst>
                <a:ext uri="{FF2B5EF4-FFF2-40B4-BE49-F238E27FC236}">
                  <a16:creationId xmlns:a16="http://schemas.microsoft.com/office/drawing/2014/main" id="{655D5B17-535B-707D-DF77-D6CAA5265B93}"/>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47625" y="1009650"/>
              <a:ext cx="1628775" cy="61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17</xdr:row>
      <xdr:rowOff>9524</xdr:rowOff>
    </xdr:from>
    <xdr:to>
      <xdr:col>2</xdr:col>
      <xdr:colOff>457200</xdr:colOff>
      <xdr:row>20</xdr:row>
      <xdr:rowOff>76199</xdr:rowOff>
    </xdr:to>
    <mc:AlternateContent xmlns:mc="http://schemas.openxmlformats.org/markup-compatibility/2006">
      <mc:Choice xmlns:a14="http://schemas.microsoft.com/office/drawing/2010/main" Requires="a14">
        <xdr:graphicFrame macro="">
          <xdr:nvGraphicFramePr>
            <xdr:cNvPr id="39" name="Parch">
              <a:extLst>
                <a:ext uri="{FF2B5EF4-FFF2-40B4-BE49-F238E27FC236}">
                  <a16:creationId xmlns:a16="http://schemas.microsoft.com/office/drawing/2014/main" id="{F2A63E27-F219-2B7B-DDCD-281788BDB513}"/>
                </a:ext>
              </a:extLst>
            </xdr:cNvPr>
            <xdr:cNvGraphicFramePr/>
          </xdr:nvGraphicFramePr>
          <xdr:xfrm>
            <a:off x="0" y="0"/>
            <a:ext cx="0" cy="0"/>
          </xdr:xfrm>
          <a:graphic>
            <a:graphicData uri="http://schemas.microsoft.com/office/drawing/2010/slicer">
              <sle:slicer xmlns:sle="http://schemas.microsoft.com/office/drawing/2010/slicer" name="Parch"/>
            </a:graphicData>
          </a:graphic>
        </xdr:graphicFrame>
      </mc:Choice>
      <mc:Fallback>
        <xdr:sp macro="" textlink="">
          <xdr:nvSpPr>
            <xdr:cNvPr id="0" name=""/>
            <xdr:cNvSpPr>
              <a:spLocks noTextEdit="1"/>
            </xdr:cNvSpPr>
          </xdr:nvSpPr>
          <xdr:spPr>
            <a:xfrm>
              <a:off x="57149" y="3248024"/>
              <a:ext cx="1619251"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114300</xdr:rowOff>
    </xdr:from>
    <xdr:to>
      <xdr:col>2</xdr:col>
      <xdr:colOff>466725</xdr:colOff>
      <xdr:row>12</xdr:row>
      <xdr:rowOff>0</xdr:rowOff>
    </xdr:to>
    <mc:AlternateContent xmlns:mc="http://schemas.openxmlformats.org/markup-compatibility/2006">
      <mc:Choice xmlns:a14="http://schemas.microsoft.com/office/drawing/2010/main" Requires="a14">
        <xdr:graphicFrame macro="">
          <xdr:nvGraphicFramePr>
            <xdr:cNvPr id="40" name="Pclass">
              <a:extLst>
                <a:ext uri="{FF2B5EF4-FFF2-40B4-BE49-F238E27FC236}">
                  <a16:creationId xmlns:a16="http://schemas.microsoft.com/office/drawing/2014/main" id="{BAD3F3C3-5DFB-181A-CDF8-09FFCA279993}"/>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47625" y="1638300"/>
              <a:ext cx="16383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20</xdr:row>
      <xdr:rowOff>85726</xdr:rowOff>
    </xdr:from>
    <xdr:to>
      <xdr:col>2</xdr:col>
      <xdr:colOff>457199</xdr:colOff>
      <xdr:row>23</xdr:row>
      <xdr:rowOff>152400</xdr:rowOff>
    </xdr:to>
    <mc:AlternateContent xmlns:mc="http://schemas.openxmlformats.org/markup-compatibility/2006">
      <mc:Choice xmlns:a14="http://schemas.microsoft.com/office/drawing/2010/main" Requires="a14">
        <xdr:graphicFrame macro="">
          <xdr:nvGraphicFramePr>
            <xdr:cNvPr id="41" name="SibSp">
              <a:extLst>
                <a:ext uri="{FF2B5EF4-FFF2-40B4-BE49-F238E27FC236}">
                  <a16:creationId xmlns:a16="http://schemas.microsoft.com/office/drawing/2014/main" id="{16C5B750-8325-DFA3-21BE-C1C299935AAE}"/>
                </a:ext>
              </a:extLst>
            </xdr:cNvPr>
            <xdr:cNvGraphicFramePr/>
          </xdr:nvGraphicFramePr>
          <xdr:xfrm>
            <a:off x="0" y="0"/>
            <a:ext cx="0" cy="0"/>
          </xdr:xfrm>
          <a:graphic>
            <a:graphicData uri="http://schemas.microsoft.com/office/drawing/2010/slicer">
              <sle:slicer xmlns:sle="http://schemas.microsoft.com/office/drawing/2010/slicer" name="SibSp"/>
            </a:graphicData>
          </a:graphic>
        </xdr:graphicFrame>
      </mc:Choice>
      <mc:Fallback>
        <xdr:sp macro="" textlink="">
          <xdr:nvSpPr>
            <xdr:cNvPr id="0" name=""/>
            <xdr:cNvSpPr>
              <a:spLocks noTextEdit="1"/>
            </xdr:cNvSpPr>
          </xdr:nvSpPr>
          <xdr:spPr>
            <a:xfrm>
              <a:off x="66674" y="3895726"/>
              <a:ext cx="1609725"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0</xdr:rowOff>
    </xdr:from>
    <xdr:to>
      <xdr:col>2</xdr:col>
      <xdr:colOff>457200</xdr:colOff>
      <xdr:row>16</xdr:row>
      <xdr:rowOff>190499</xdr:rowOff>
    </xdr:to>
    <mc:AlternateContent xmlns:mc="http://schemas.openxmlformats.org/markup-compatibility/2006">
      <mc:Choice xmlns:a14="http://schemas.microsoft.com/office/drawing/2010/main" Requires="a14">
        <xdr:graphicFrame macro="">
          <xdr:nvGraphicFramePr>
            <xdr:cNvPr id="42" name="Sex">
              <a:extLst>
                <a:ext uri="{FF2B5EF4-FFF2-40B4-BE49-F238E27FC236}">
                  <a16:creationId xmlns:a16="http://schemas.microsoft.com/office/drawing/2014/main" id="{C8473578-271D-1382-447F-4D588485E33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7625" y="2286000"/>
              <a:ext cx="162877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23</xdr:row>
      <xdr:rowOff>161925</xdr:rowOff>
    </xdr:from>
    <xdr:to>
      <xdr:col>2</xdr:col>
      <xdr:colOff>457200</xdr:colOff>
      <xdr:row>27</xdr:row>
      <xdr:rowOff>57150</xdr:rowOff>
    </xdr:to>
    <mc:AlternateContent xmlns:mc="http://schemas.openxmlformats.org/markup-compatibility/2006">
      <mc:Choice xmlns:a14="http://schemas.microsoft.com/office/drawing/2010/main" Requires="a14">
        <xdr:graphicFrame macro="">
          <xdr:nvGraphicFramePr>
            <xdr:cNvPr id="43" name="Survived">
              <a:extLst>
                <a:ext uri="{FF2B5EF4-FFF2-40B4-BE49-F238E27FC236}">
                  <a16:creationId xmlns:a16="http://schemas.microsoft.com/office/drawing/2014/main" id="{83A83E34-D1D4-1D8C-F2D9-295CED2DA12D}"/>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57150" y="4543425"/>
              <a:ext cx="161925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553551620367" backgroundQuery="1" createdVersion="8" refreshedVersion="8" minRefreshableVersion="3" recordCount="0" supportSubquery="1" supportAdvancedDrill="1" xr:uid="{BB1F8377-BB2E-4180-999F-6C64CD89E795}">
  <cacheSource type="external" connectionId="2"/>
  <cacheFields count="2">
    <cacheField name="[titanic].[Embarked].[Embarked]" caption="Embarked" numFmtId="0" hierarchy="9" level="1">
      <sharedItems count="3">
        <s v="C"/>
        <s v="Q"/>
        <s v="S"/>
      </sharedItems>
    </cacheField>
    <cacheField name="[Measures].[Sum of Fare]" caption="Sum of Fare" numFmtId="0" hierarchy="18"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0"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0" memberValueDatatype="130" unbalanced="0"/>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0" memberValueDatatype="20" unbalanced="0"/>
    <cacheHierarchy uniqueName="[titanic].[Parch]" caption="Parch" attribute="1" defaultMemberUniqueName="[titanic].[Parch].[All]" allUniqueName="[titanic].[Parch].[All]" dimensionUniqueName="[titanic]" displayFolder="" count="0"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fieldsUsage count="2">
        <fieldUsage x="-1"/>
        <fieldUsage x="0"/>
      </fieldsUsage>
    </cacheHierarchy>
    <cacheHierarchy uniqueName="[titanic].[Survived]" caption="Survived" attribute="1" defaultMemberUniqueName="[titanic].[Survived].[All]" allUniqueName="[titanic].[Survived].[All]" dimensionUniqueName="[titanic]" displayFolder="" count="0"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40277778" backgroundQuery="1" createdVersion="8" refreshedVersion="8" minRefreshableVersion="3" recordCount="0" supportSubquery="1" supportAdvancedDrill="1" xr:uid="{8560960A-A2D9-47A9-8C3E-FA236AFBE9B6}">
  <cacheSource type="external" connectionId="2"/>
  <cacheFields count="2">
    <cacheField name="[titanic].[Sex].[Sex]" caption="Sex" numFmtId="0" hierarchy="3" level="1">
      <sharedItems count="2">
        <s v="female"/>
        <s v="male"/>
      </sharedItems>
    </cacheField>
    <cacheField name="[Measures].[Sum of Fare]" caption="Sum of Fare" numFmtId="0" hierarchy="18"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0"/>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4074074" backgroundQuery="1" createdVersion="8" refreshedVersion="8" minRefreshableVersion="3" recordCount="0" supportSubquery="1" supportAdvancedDrill="1" xr:uid="{7A8B33F6-9B2D-4699-8FC4-99569B4E3796}">
  <cacheSource type="external" connectionId="2"/>
  <cacheFields count="2">
    <cacheField name="[titanic].[Sex].[Sex]" caption="Sex" numFmtId="0" hierarchy="3" level="1">
      <sharedItems count="2">
        <s v="female"/>
        <s v="male"/>
      </sharedItems>
    </cacheField>
    <cacheField name="[Measures].[Number of Not Survived]" caption="Number of Not Survived" numFmtId="0" hierarchy="14"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0"/>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oneField="1">
      <fieldsUsage count="1">
        <fieldUsage x="1"/>
      </fieldsUsage>
    </cacheHierarchy>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41087963" backgroundQuery="1" createdVersion="8" refreshedVersion="8" minRefreshableVersion="3" recordCount="0" supportSubquery="1" supportAdvancedDrill="1" xr:uid="{94A5DFFF-FE42-461E-A597-48B4DDA8C138}">
  <cacheSource type="external" connectionId="2"/>
  <cacheFields count="2">
    <cacheField name="[Measures].[Number of Not Survived]" caption="Number of Not Survived" numFmtId="0" hierarchy="14" level="32767"/>
    <cacheField name="[titanic].[Sex].[Sex]" caption="Sex" numFmtId="0" hierarchy="3" level="1">
      <sharedItems containsSemiMixedTypes="0" containsNonDate="0" containsString="0"/>
    </cacheField>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1"/>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oneField="1">
      <fieldsUsage count="1">
        <fieldUsage x="0"/>
      </fieldsUsage>
    </cacheHierarchy>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41550925" backgroundQuery="1" createdVersion="8" refreshedVersion="8" minRefreshableVersion="3" recordCount="0" supportSubquery="1" supportAdvancedDrill="1" xr:uid="{73614819-F518-4497-A966-63ED30DB63B3}">
  <cacheSource type="external" connectionId="2"/>
  <cacheFields count="2">
    <cacheField name="[Measures].[Number of Survived]" caption="Number of Survived" numFmtId="0" hierarchy="13" level="32767"/>
    <cacheField name="[titanic].[Sex].[Sex]" caption="Sex" numFmtId="0" hierarchy="3" level="1">
      <sharedItems containsSemiMixedTypes="0" containsNonDate="0" containsString="0"/>
    </cacheField>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1"/>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oneField="1">
      <fieldsUsage count="1">
        <fieldUsage x="0"/>
      </fieldsUsage>
    </cacheHierarchy>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42013887" backgroundQuery="1" createdVersion="8" refreshedVersion="8" minRefreshableVersion="3" recordCount="0" supportSubquery="1" supportAdvancedDrill="1" xr:uid="{A079EE7E-5829-4690-A55B-343AC9BE7544}">
  <cacheSource type="external" connectionId="2"/>
  <cacheFields count="3">
    <cacheField name="[titanic].[Embarked].[Embarked]" caption="Embarked" numFmtId="0" hierarchy="9" level="1">
      <sharedItems count="3">
        <s v="C"/>
        <s v="Q"/>
        <s v="S"/>
      </sharedItems>
    </cacheField>
    <cacheField name="[Measures].[Number of Survived]" caption="Number of Survived" numFmtId="0" hierarchy="13" level="32767"/>
    <cacheField name="[titanic].[Sex].[Sex]" caption="Sex" numFmtId="0" hierarchy="3" level="1">
      <sharedItems containsSemiMixedTypes="0" containsNonDate="0" containsString="0"/>
    </cacheField>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2"/>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fieldsUsage count="2">
        <fieldUsage x="-1"/>
        <fieldUsage x="0"/>
      </fieldsUsage>
    </cacheHierarchy>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oneField="1">
      <fieldsUsage count="1">
        <fieldUsage x="1"/>
      </fieldsUsage>
    </cacheHierarchy>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42592594" backgroundQuery="1" createdVersion="8" refreshedVersion="8" minRefreshableVersion="3" recordCount="0" supportSubquery="1" supportAdvancedDrill="1" xr:uid="{517D5EB1-116A-4474-B20B-B92BD87A64C0}">
  <cacheSource type="external" connectionId="2"/>
  <cacheFields count="3">
    <cacheField name="[titanic].[Pclass].[Pclass]" caption="Pclass" numFmtId="0" hierarchy="1"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itanic].[Pclass].&amp;[1]"/>
            <x15:cachedUniqueName index="1" name="[titanic].[Pclass].&amp;[2]"/>
            <x15:cachedUniqueName index="2" name="[titanic].[Pclass].&amp;[3]"/>
          </x15:cachedUniqueNames>
        </ext>
      </extLst>
    </cacheField>
    <cacheField name="[Measures].[Number of Survived]" caption="Number of Survived" numFmtId="0" hierarchy="13" level="32767"/>
    <cacheField name="[titanic].[Sex].[Sex]" caption="Sex" numFmtId="0" hierarchy="3" level="1">
      <sharedItems containsSemiMixedTypes="0" containsNonDate="0" containsString="0"/>
    </cacheField>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fieldsUsage count="2">
        <fieldUsage x="-1"/>
        <fieldUsage x="0"/>
      </fieldsUsage>
    </cacheHierarchy>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2"/>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oneField="1">
      <fieldsUsage count="1">
        <fieldUsage x="1"/>
      </fieldsUsage>
    </cacheHierarchy>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43171295" backgroundQuery="1" createdVersion="8" refreshedVersion="8" minRefreshableVersion="3" recordCount="0" supportSubquery="1" supportAdvancedDrill="1" xr:uid="{1F043E66-0BA3-4E36-BE87-E378E8BE82FD}">
  <cacheSource type="external" connectionId="2"/>
  <cacheFields count="2">
    <cacheField name="[titanic].[Sex].[Sex]" caption="Sex" numFmtId="0" hierarchy="3" level="1">
      <sharedItems count="2">
        <s v="female"/>
        <s v="male"/>
      </sharedItems>
    </cacheField>
    <cacheField name="[Measures].[Number of Survived]" caption="Number of Survived" numFmtId="0" hierarchy="13"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0"/>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oneField="1">
      <fieldsUsage count="1">
        <fieldUsage x="1"/>
      </fieldsUsage>
    </cacheHierarchy>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44444442" backgroundQuery="1" createdVersion="8" refreshedVersion="8" minRefreshableVersion="3" recordCount="0" supportSubquery="1" supportAdvancedDrill="1" xr:uid="{0E221E2A-490F-407C-BA9F-0E55495F04E3}">
  <cacheSource type="external" connectionId="2"/>
  <cacheFields count="4">
    <cacheField name="[titanic].[SibSp].[SibSp]" caption="SibSp" numFmtId="0" hierarchy="5"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titanic].[SibSp].&amp;[0]"/>
            <x15:cachedUniqueName index="1" name="[titanic].[SibSp].&amp;[1]"/>
            <x15:cachedUniqueName index="2" name="[titanic].[SibSp].&amp;[2]"/>
            <x15:cachedUniqueName index="3" name="[titanic].[SibSp].&amp;[3]"/>
            <x15:cachedUniqueName index="4" name="[titanic].[SibSp].&amp;[4]"/>
          </x15:cachedUniqueNames>
        </ext>
      </extLst>
    </cacheField>
    <cacheField name="[titanic].[Parch].[Parch]" caption="Parch" numFmtId="0" hierarchy="6" level="1">
      <sharedItems containsSemiMixedTypes="0" containsString="0" containsNumber="1" containsInteger="1" minValue="0" maxValue="5" count="5">
        <n v="0"/>
        <n v="1"/>
        <n v="2"/>
        <n v="3"/>
        <n v="5"/>
      </sharedItems>
      <extLst>
        <ext xmlns:x15="http://schemas.microsoft.com/office/spreadsheetml/2010/11/main" uri="{4F2E5C28-24EA-4eb8-9CBF-B6C8F9C3D259}">
          <x15:cachedUniqueNames>
            <x15:cachedUniqueName index="0" name="[titanic].[Parch].&amp;[0]"/>
            <x15:cachedUniqueName index="1" name="[titanic].[Parch].&amp;[1]"/>
            <x15:cachedUniqueName index="2" name="[titanic].[Parch].&amp;[2]"/>
            <x15:cachedUniqueName index="3" name="[titanic].[Parch].&amp;[3]"/>
            <x15:cachedUniqueName index="4" name="[titanic].[Parch].&amp;[5]"/>
          </x15:cachedUniqueNames>
        </ext>
      </extLst>
    </cacheField>
    <cacheField name="[Measures].[Number of Survived]" caption="Number of Survived" numFmtId="0" hierarchy="13" level="32767"/>
    <cacheField name="[titanic].[Sex].[Sex]" caption="Sex" numFmtId="0" hierarchy="3" level="1">
      <sharedItems containsSemiMixedTypes="0" containsNonDate="0" containsString="0"/>
    </cacheField>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3"/>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fieldsUsage count="2">
        <fieldUsage x="-1"/>
        <fieldUsage x="0"/>
      </fieldsUsage>
    </cacheHierarchy>
    <cacheHierarchy uniqueName="[titanic].[Parch]" caption="Parch" attribute="1" defaultMemberUniqueName="[titanic].[Parch].[All]" allUniqueName="[titanic].[Parch].[All]" dimensionUniqueName="[titanic]" displayFolder="" count="2" memberValueDatatype="20" unbalanced="0">
      <fieldsUsage count="2">
        <fieldUsage x="-1"/>
        <fieldUsage x="1"/>
      </fieldsUsage>
    </cacheHierarchy>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oneField="1">
      <fieldsUsage count="1">
        <fieldUsage x="2"/>
      </fieldsUsage>
    </cacheHierarchy>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45717589" backgroundQuery="1" createdVersion="8" refreshedVersion="8" minRefreshableVersion="3" recordCount="0" supportSubquery="1" supportAdvancedDrill="1" xr:uid="{F7F34C22-141A-44FF-BCC6-3E3CADC4AE49}">
  <cacheSource type="external" connectionId="2"/>
  <cacheFields count="4">
    <cacheField name="[titanic].[PassengerId].[PassengerId]" caption="PassengerId" numFmtId="0" level="1">
      <sharedItems containsSemiMixedTypes="0" containsString="0" containsNumber="1" containsInteger="1" minValue="28" maxValue="743" count="10">
        <n v="28"/>
        <n v="89"/>
        <n v="119"/>
        <n v="259"/>
        <n v="312"/>
        <n v="342"/>
        <n v="439"/>
        <n v="680"/>
        <n v="738"/>
        <n v="743"/>
      </sharedItems>
      <extLst>
        <ext xmlns:x15="http://schemas.microsoft.com/office/spreadsheetml/2010/11/main" uri="{4F2E5C28-24EA-4eb8-9CBF-B6C8F9C3D259}">
          <x15:cachedUniqueNames>
            <x15:cachedUniqueName index="0" name="[titanic].[PassengerId].&amp;[28]"/>
            <x15:cachedUniqueName index="1" name="[titanic].[PassengerId].&amp;[89]"/>
            <x15:cachedUniqueName index="2" name="[titanic].[PassengerId].&amp;[119]"/>
            <x15:cachedUniqueName index="3" name="[titanic].[PassengerId].&amp;[259]"/>
            <x15:cachedUniqueName index="4" name="[titanic].[PassengerId].&amp;[312]"/>
            <x15:cachedUniqueName index="5" name="[titanic].[PassengerId].&amp;[342]"/>
            <x15:cachedUniqueName index="6" name="[titanic].[PassengerId].&amp;[439]"/>
            <x15:cachedUniqueName index="7" name="[titanic].[PassengerId].&amp;[680]"/>
            <x15:cachedUniqueName index="8" name="[titanic].[PassengerId].&amp;[738]"/>
            <x15:cachedUniqueName index="9" name="[titanic].[PassengerId].&amp;[743]"/>
          </x15:cachedUniqueNames>
        </ext>
      </extLst>
    </cacheField>
    <cacheField name="[titanic].[Name].[Name]" caption="Name" numFmtId="0" hierarchy="2" level="1">
      <sharedItems count="10">
        <s v="Fortune, Mr. Charles Alexander"/>
        <s v="Fortune, Miss. Mabel Helen"/>
        <s v="Baxter, Mr. Quigg Edmond"/>
        <s v="Ward, Miss. Anna"/>
        <s v="Ryerson, Miss. Emily Borie"/>
        <s v="Fortune, Miss. Alice Elizabeth"/>
        <s v="Fortune, Mr. Mark"/>
        <s v="Cardeza, Mr. Thomas Drake Martinez"/>
        <s v="Lesurer, Mr. Gustave J"/>
        <s v="Ryerson, Miss. Susan Parker &quot;Suzette&quot;"/>
      </sharedItems>
    </cacheField>
    <cacheField name="[Measures].[Sum of Fare]" caption="Sum of Fare" numFmtId="0" hierarchy="18" level="32767"/>
    <cacheField name="[titanic].[Sex].[Sex]" caption="Sex" numFmtId="0" hierarchy="3" level="1">
      <sharedItems containsSemiMixedTypes="0" containsNonDate="0" containsString="0"/>
    </cacheField>
  </cacheFields>
  <cacheHierarchies count="20">
    <cacheHierarchy uniqueName="[titanic].[PassengerId]" caption="PassengerId" attribute="1" defaultMemberUniqueName="[titanic].[PassengerId].[All]" allUniqueName="[titanic].[PassengerId].[All]" dimensionUniqueName="[titanic]" displayFolder="" count="2" memberValueDatatype="20" unbalanced="0">
      <fieldsUsage count="2">
        <fieldUsage x="-1"/>
        <fieldUsage x="0"/>
      </fieldsUsage>
    </cacheHierarchy>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2" memberValueDatatype="130" unbalanced="0">
      <fieldsUsage count="2">
        <fieldUsage x="-1"/>
        <fieldUsage x="1"/>
      </fieldsUsage>
    </cacheHierarchy>
    <cacheHierarchy uniqueName="[titanic].[Sex]" caption="Sex" attribute="1" defaultMemberUniqueName="[titanic].[Sex].[All]" allUniqueName="[titanic].[Sex].[All]" dimensionUniqueName="[titanic]" displayFolder="" count="2" memberValueDatatype="130" unbalanced="0">
      <fieldsUsage count="2">
        <fieldUsage x="-1"/>
        <fieldUsage x="3"/>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48400578706" backgroundQuery="1" createdVersion="3" refreshedVersion="8" minRefreshableVersion="3" recordCount="0" supportSubquery="1" supportAdvancedDrill="1" xr:uid="{0581829B-A4EE-4727-9840-7A174B98DD42}">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Measures]" caption="Measures" attribute="1" keyAttribute="1" defaultMemberUniqueName="[Measures].[__No measures defined]" dimensionUniqueName="[Measures]" displayFolder="" measures="1" count="1" memberValueDatatype="130" unbalanced="0"/>
    <cacheHierarchy uniqueName="[titanic].[PassengerId]" caption="PassengerId" attribute="1" defaultMemberUniqueName="[titanic].[PassengerId].[All]" allUniqueName="[titanic].[PassengerId].[All]" dimensionUniqueName="[titanic]" displayFolder="" count="2"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2" memberValueDatatype="130" unbalanced="0"/>
    <cacheHierarchy uniqueName="[titanic].[Sex]" caption="Sex" attribute="1" defaultMemberUniqueName="[titanic].[Sex].[All]" allUniqueName="[titanic].[Sex].[All]" dimensionUniqueName="[titanic]" displayFolder="" count="2" memberValueDatatype="130" unbalanced="0"/>
    <cacheHierarchy uniqueName="[titanic].[Age]" caption="Age" attribute="1" defaultMemberUniqueName="[titanic].[Age].[All]" allUniqueName="[titanic].[Age].[All]" dimensionUniqueName="[titanic]" displayFolder="" count="2"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2" memberValueDatatype="130" unbalanced="0"/>
    <cacheHierarchy uniqueName="[titanic].[Fare]" caption="Fare" attribute="1" defaultMemberUniqueName="[titanic].[Fare].[All]" allUniqueName="[titanic].[Fare].[All]" dimensionUniqueName="[titanic]" displayFolder="" count="2"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9"/>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licerData="1" pivotCacheId="5427192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547821643515" backgroundQuery="1" createdVersion="8" refreshedVersion="8" minRefreshableVersion="3" recordCount="0" supportSubquery="1" supportAdvancedDrill="1" xr:uid="{7FF587E0-7692-4471-B01F-CDE0E728C356}">
  <cacheSource type="external" connectionId="2"/>
  <cacheFields count="2">
    <cacheField name="[titanic].[Pclass].[Pclass]" caption="Pclass" numFmtId="0" hierarchy="1"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itanic].[Pclass].&amp;[1]"/>
            <x15:cachedUniqueName index="1" name="[titanic].[Pclass].&amp;[2]"/>
            <x15:cachedUniqueName index="2" name="[titanic].[Pclass].&amp;[3]"/>
          </x15:cachedUniqueNames>
        </ext>
      </extLst>
    </cacheField>
    <cacheField name="[Measures].[Sum of Fare]" caption="Sum of Fare" numFmtId="0" hierarchy="18"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fieldsUsage count="2">
        <fieldUsage x="-1"/>
        <fieldUsage x="0"/>
      </fieldsUsage>
    </cacheHierarchy>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0" memberValueDatatype="130" unbalanced="0"/>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0" memberValueDatatype="20" unbalanced="0"/>
    <cacheHierarchy uniqueName="[titanic].[Parch]" caption="Parch" attribute="1" defaultMemberUniqueName="[titanic].[Parch].[All]" allUniqueName="[titanic].[Parch].[All]" dimensionUniqueName="[titanic]" displayFolder="" count="0"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0" memberValueDatatype="130" unbalanced="0"/>
    <cacheHierarchy uniqueName="[titanic].[Survived]" caption="Survived" attribute="1" defaultMemberUniqueName="[titanic].[Survived].[All]" allUniqueName="[titanic].[Survived].[All]" dimensionUniqueName="[titanic]" displayFolder="" count="0"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529177083336" backgroundQuery="1" createdVersion="8" refreshedVersion="8" minRefreshableVersion="3" recordCount="0" supportSubquery="1" supportAdvancedDrill="1" xr:uid="{97197114-2070-49C5-9ADE-F2216217484A}">
  <cacheSource type="external" connectionId="2"/>
  <cacheFields count="1">
    <cacheField name="[Measures].[Max Fare]" caption="Max Fare" numFmtId="0" hierarchy="11"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0"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0" memberValueDatatype="130" unbalanced="0"/>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0" memberValueDatatype="20" unbalanced="0"/>
    <cacheHierarchy uniqueName="[titanic].[Parch]" caption="Parch" attribute="1" defaultMemberUniqueName="[titanic].[Parch].[All]" allUniqueName="[titanic].[Parch].[All]" dimensionUniqueName="[titanic]" displayFolder="" count="0"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0" memberValueDatatype="130" unbalanced="0"/>
    <cacheHierarchy uniqueName="[titanic].[Survived]" caption="Survived" attribute="1" defaultMemberUniqueName="[titanic].[Survived].[All]" allUniqueName="[titanic].[Survived].[All]" dimensionUniqueName="[titanic]" displayFolder="" count="0" memberValueDatatype="20" unbalanced="0"/>
    <cacheHierarchy uniqueName="[Measures].[Max Fare]" caption="Max Fare" measure="1" displayFolder="" measureGroup="titanic" count="0" oneField="1">
      <fieldsUsage count="1">
        <fieldUsage x="0"/>
      </fieldsUsage>
    </cacheHierarchy>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563118518519" backgroundQuery="1" createdVersion="8" refreshedVersion="8" minRefreshableVersion="3" recordCount="0" supportSubquery="1" supportAdvancedDrill="1" xr:uid="{9A5E470F-7009-4E72-8221-D36EE341F2C6}">
  <cacheSource type="external" connectionId="2"/>
  <cacheFields count="2">
    <cacheField name="[titanic].[Pclass].[Pclass]" caption="Pclass" numFmtId="0" hierarchy="1"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itanic].[Pclass].&amp;[1]"/>
            <x15:cachedUniqueName index="1" name="[titanic].[Pclass].&amp;[2]"/>
            <x15:cachedUniqueName index="2" name="[titanic].[Pclass].&amp;[3]"/>
          </x15:cachedUniqueNames>
        </ext>
      </extLst>
    </cacheField>
    <cacheField name="[Measures].[Number of Not Survived]" caption="Number of Not Survived" numFmtId="0" hierarchy="14"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fieldsUsage count="2">
        <fieldUsage x="-1"/>
        <fieldUsage x="0"/>
      </fieldsUsage>
    </cacheHierarchy>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0" memberValueDatatype="130" unbalanced="0"/>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0" memberValueDatatype="20" unbalanced="0"/>
    <cacheHierarchy uniqueName="[titanic].[Parch]" caption="Parch" attribute="1" defaultMemberUniqueName="[titanic].[Parch].[All]" allUniqueName="[titanic].[Parch].[All]" dimensionUniqueName="[titanic]" displayFolder="" count="0"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0" memberValueDatatype="130" unbalanced="0"/>
    <cacheHierarchy uniqueName="[titanic].[Survived]" caption="Survived" attribute="1" defaultMemberUniqueName="[titanic].[Survived].[All]" allUniqueName="[titanic].[Survived].[All]" dimensionUniqueName="[titanic]" displayFolder="" count="0"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oneField="1">
      <fieldsUsage count="1">
        <fieldUsage x="1"/>
      </fieldsUsage>
    </cacheHierarchy>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567357870372" backgroundQuery="1" createdVersion="8" refreshedVersion="8" minRefreshableVersion="3" recordCount="0" supportSubquery="1" supportAdvancedDrill="1" xr:uid="{0047035E-61E1-4FE8-803A-17DF0FD77708}">
  <cacheSource type="external" connectionId="2"/>
  <cacheFields count="2">
    <cacheField name="[titanic].[Embarked].[Embarked]" caption="Embarked" numFmtId="0" hierarchy="9" level="1">
      <sharedItems count="3">
        <s v="C"/>
        <s v="Q"/>
        <s v="S"/>
      </sharedItems>
    </cacheField>
    <cacheField name="[Measures].[Number of Not Survived]" caption="Number of Not Survived" numFmtId="0" hierarchy="14"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0"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0" memberValueDatatype="130" unbalanced="0"/>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0" memberValueDatatype="20" unbalanced="0"/>
    <cacheHierarchy uniqueName="[titanic].[Parch]" caption="Parch" attribute="1" defaultMemberUniqueName="[titanic].[Parch].[All]" allUniqueName="[titanic].[Parch].[All]" dimensionUniqueName="[titanic]" displayFolder="" count="0"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fieldsUsage count="2">
        <fieldUsage x="-1"/>
        <fieldUsage x="0"/>
      </fieldsUsage>
    </cacheHierarchy>
    <cacheHierarchy uniqueName="[titanic].[Survived]" caption="Survived" attribute="1" defaultMemberUniqueName="[titanic].[Survived].[All]" allUniqueName="[titanic].[Survived].[All]" dimensionUniqueName="[titanic]" displayFolder="" count="0"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oneField="1">
      <fieldsUsage count="1">
        <fieldUsage x="1"/>
      </fieldsUsage>
    </cacheHierarchy>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593732175927" backgroundQuery="1" createdVersion="8" refreshedVersion="8" minRefreshableVersion="3" recordCount="0" supportSubquery="1" supportAdvancedDrill="1" xr:uid="{55F9D4C6-333B-4E95-B270-044729A7069E}">
  <cacheSource type="external" connectionId="2"/>
  <cacheFields count="3">
    <cacheField name="[titanic].[SibSp].[SibSp]" caption="SibSp" numFmtId="0" hierarchy="5" level="1">
      <sharedItems containsSemiMixedTypes="0" containsString="0" containsNumber="1" containsInteger="1" minValue="0" maxValue="8" count="7">
        <n v="0"/>
        <n v="1"/>
        <n v="2"/>
        <n v="3"/>
        <n v="4"/>
        <n v="5"/>
        <n v="8"/>
      </sharedItems>
      <extLst>
        <ext xmlns:x15="http://schemas.microsoft.com/office/spreadsheetml/2010/11/main" uri="{4F2E5C28-24EA-4eb8-9CBF-B6C8F9C3D259}">
          <x15:cachedUniqueNames>
            <x15:cachedUniqueName index="0" name="[titanic].[SibSp].&amp;[0]"/>
            <x15:cachedUniqueName index="1" name="[titanic].[SibSp].&amp;[1]"/>
            <x15:cachedUniqueName index="2" name="[titanic].[SibSp].&amp;[2]"/>
            <x15:cachedUniqueName index="3" name="[titanic].[SibSp].&amp;[3]"/>
            <x15:cachedUniqueName index="4" name="[titanic].[SibSp].&amp;[4]"/>
            <x15:cachedUniqueName index="5" name="[titanic].[SibSp].&amp;[5]"/>
            <x15:cachedUniqueName index="6" name="[titanic].[SibSp].&amp;[8]"/>
          </x15:cachedUniqueNames>
        </ext>
      </extLst>
    </cacheField>
    <cacheField name="[titanic].[Parch].[Parch]" caption="Parch" numFmtId="0" hierarchy="6"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titanic].[Parch].&amp;[0]"/>
            <x15:cachedUniqueName index="1" name="[titanic].[Parch].&amp;[1]"/>
            <x15:cachedUniqueName index="2" name="[titanic].[Parch].&amp;[2]"/>
            <x15:cachedUniqueName index="3" name="[titanic].[Parch].&amp;[3]"/>
            <x15:cachedUniqueName index="4" name="[titanic].[Parch].&amp;[4]"/>
            <x15:cachedUniqueName index="5" name="[titanic].[Parch].&amp;[5]"/>
            <x15:cachedUniqueName index="6" name="[titanic].[Parch].&amp;[6]"/>
          </x15:cachedUniqueNames>
        </ext>
      </extLst>
    </cacheField>
    <cacheField name="[Measures].[Sum of Fare]" caption="Sum of Fare" numFmtId="0" hierarchy="18"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0"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0" memberValueDatatype="130" unbalanced="0"/>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fieldsUsage count="2">
        <fieldUsage x="-1"/>
        <fieldUsage x="0"/>
      </fieldsUsage>
    </cacheHierarchy>
    <cacheHierarchy uniqueName="[titanic].[Parch]" caption="Parch" attribute="1" defaultMemberUniqueName="[titanic].[Parch].[All]" allUniqueName="[titanic].[Parch].[All]" dimensionUniqueName="[titanic]" displayFolder="" count="2" memberValueDatatype="20" unbalanced="0">
      <fieldsUsage count="2">
        <fieldUsage x="-1"/>
        <fieldUsage x="1"/>
      </fieldsUsage>
    </cacheHierarchy>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0" memberValueDatatype="130" unbalanced="0"/>
    <cacheHierarchy uniqueName="[titanic].[Survived]" caption="Survived" attribute="1" defaultMemberUniqueName="[titanic].[Survived].[All]" allUniqueName="[titanic].[Survived].[All]" dimensionUniqueName="[titanic]" displayFolder="" count="0"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03176273151" backgroundQuery="1" createdVersion="8" refreshedVersion="8" minRefreshableVersion="3" recordCount="0" supportSubquery="1" supportAdvancedDrill="1" xr:uid="{3295FC6E-53C7-4CFB-A829-5E158F56D843}">
  <cacheSource type="external" connectionId="2"/>
  <cacheFields count="3">
    <cacheField name="[titanic].[SibSp].[SibSp]" caption="SibSp" numFmtId="0" hierarchy="5" level="1">
      <sharedItems containsSemiMixedTypes="0" containsString="0" containsNumber="1" containsInteger="1" minValue="0" maxValue="8" count="7">
        <n v="0"/>
        <n v="1"/>
        <n v="2"/>
        <n v="3"/>
        <n v="4"/>
        <n v="5"/>
        <n v="8"/>
      </sharedItems>
      <extLst>
        <ext xmlns:x15="http://schemas.microsoft.com/office/spreadsheetml/2010/11/main" uri="{4F2E5C28-24EA-4eb8-9CBF-B6C8F9C3D259}">
          <x15:cachedUniqueNames>
            <x15:cachedUniqueName index="0" name="[titanic].[SibSp].&amp;[0]"/>
            <x15:cachedUniqueName index="1" name="[titanic].[SibSp].&amp;[1]"/>
            <x15:cachedUniqueName index="2" name="[titanic].[SibSp].&amp;[2]"/>
            <x15:cachedUniqueName index="3" name="[titanic].[SibSp].&amp;[3]"/>
            <x15:cachedUniqueName index="4" name="[titanic].[SibSp].&amp;[4]"/>
            <x15:cachedUniqueName index="5" name="[titanic].[SibSp].&amp;[5]"/>
            <x15:cachedUniqueName index="6" name="[titanic].[SibSp].&amp;[8]"/>
          </x15:cachedUniqueNames>
        </ext>
      </extLst>
    </cacheField>
    <cacheField name="[titanic].[Parch].[Parch]" caption="Parch" numFmtId="0" hierarchy="6"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titanic].[Parch].&amp;[0]"/>
            <x15:cachedUniqueName index="1" name="[titanic].[Parch].&amp;[1]"/>
            <x15:cachedUniqueName index="2" name="[titanic].[Parch].&amp;[2]"/>
            <x15:cachedUniqueName index="3" name="[titanic].[Parch].&amp;[3]"/>
            <x15:cachedUniqueName index="4" name="[titanic].[Parch].&amp;[4]"/>
            <x15:cachedUniqueName index="5" name="[titanic].[Parch].&amp;[5]"/>
            <x15:cachedUniqueName index="6" name="[titanic].[Parch].&amp;[6]"/>
          </x15:cachedUniqueNames>
        </ext>
      </extLst>
    </cacheField>
    <cacheField name="[Measures].[Number of Not Survived]" caption="Number of Not Survived" numFmtId="0" hierarchy="14" level="32767"/>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0"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0" memberValueDatatype="130" unbalanced="0"/>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fieldsUsage count="2">
        <fieldUsage x="-1"/>
        <fieldUsage x="0"/>
      </fieldsUsage>
    </cacheHierarchy>
    <cacheHierarchy uniqueName="[titanic].[Parch]" caption="Parch" attribute="1" defaultMemberUniqueName="[titanic].[Parch].[All]" allUniqueName="[titanic].[Parch].[All]" dimensionUniqueName="[titanic]" displayFolder="" count="2" memberValueDatatype="20" unbalanced="0">
      <fieldsUsage count="2">
        <fieldUsage x="-1"/>
        <fieldUsage x="1"/>
      </fieldsUsage>
    </cacheHierarchy>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0" memberValueDatatype="130" unbalanced="0"/>
    <cacheHierarchy uniqueName="[titanic].[Survived]" caption="Survived" attribute="1" defaultMemberUniqueName="[titanic].[Survived].[All]" allUniqueName="[titanic].[Survived].[All]" dimensionUniqueName="[titanic]" displayFolder="" count="0"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oneField="1">
      <fieldsUsage count="1">
        <fieldUsage x="2"/>
      </fieldsUsage>
    </cacheHierarchy>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39351854" backgroundQuery="1" createdVersion="8" refreshedVersion="8" minRefreshableVersion="3" recordCount="0" supportSubquery="1" supportAdvancedDrill="1" xr:uid="{0C2A78AE-4556-4A7D-9851-5E4FD3EF2787}">
  <cacheSource type="external" connectionId="2"/>
  <cacheFields count="2">
    <cacheField name="[Measures].[Average of Ages]" caption="Average of Ages" numFmtId="0" hierarchy="12" level="32767"/>
    <cacheField name="[titanic].[Sex].[Sex]" caption="Sex" numFmtId="0" hierarchy="3" level="1">
      <sharedItems containsSemiMixedTypes="0" containsNonDate="0" containsString="0"/>
    </cacheField>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1"/>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oneField="1">
      <fieldsUsage count="1">
        <fieldUsage x="0"/>
      </fieldsUsage>
    </cacheHierarchy>
    <cacheHierarchy uniqueName="[Measures].[Number of Survived]" caption="Number of Survived" measure="1" displayFolder="" measureGroup="titanic" count="0"/>
    <cacheHierarchy uniqueName="[Measures].[Number of Not Survived]" caption="Number of Not Survived" measure="1" displayFolder="" measureGroup="titanic" count="0"/>
    <cacheHierarchy uniqueName="[Measures].[Averarge of Fare]" caption="Averarge of Fare" measure="1" displayFolder="" measureGroup="titanic" count="0"/>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80.666339699077" backgroundQuery="1" createdVersion="8" refreshedVersion="8" minRefreshableVersion="3" recordCount="0" supportSubquery="1" supportAdvancedDrill="1" xr:uid="{7D06E1DF-C83C-4F96-884A-F60DCE3B3D6F}">
  <cacheSource type="external" connectionId="2"/>
  <cacheFields count="2">
    <cacheField name="[Measures].[Averarge of Fare]" caption="Averarge of Fare" numFmtId="0" hierarchy="15" level="32767"/>
    <cacheField name="[titanic].[Sex].[Sex]" caption="Sex" numFmtId="0" hierarchy="3" level="1">
      <sharedItems containsSemiMixedTypes="0" containsNonDate="0" containsString="0"/>
    </cacheField>
  </cacheFields>
  <cacheHierarchies count="20">
    <cacheHierarchy uniqueName="[titanic].[PassengerId]" caption="PassengerId" attribute="1" defaultMemberUniqueName="[titanic].[PassengerId].[All]" allUniqueName="[titanic].[PassengerId].[All]" dimensionUniqueName="[titanic]" displayFolder="" count="0" memberValueDatatype="20" unbalanced="0"/>
    <cacheHierarchy uniqueName="[titanic].[Pclass]" caption="Pclass" attribute="1" defaultMemberUniqueName="[titanic].[Pclass].[All]" allUniqueName="[titanic].[Pclass].[All]" dimensionUniqueName="[titanic]" displayFolder="" count="2" memberValueDatatype="20" unbalanced="0"/>
    <cacheHierarchy uniqueName="[titanic].[Name]" caption="Name" attribute="1" defaultMemberUniqueName="[titanic].[Name].[All]" allUniqueName="[titanic].[Name].[All]" dimensionUniqueName="[titanic]" displayFolder="" count="0" memberValueDatatype="130" unbalanced="0"/>
    <cacheHierarchy uniqueName="[titanic].[Sex]" caption="Sex" attribute="1" defaultMemberUniqueName="[titanic].[Sex].[All]" allUniqueName="[titanic].[Sex].[All]" dimensionUniqueName="[titanic]" displayFolder="" count="2" memberValueDatatype="130" unbalanced="0">
      <fieldsUsage count="2">
        <fieldUsage x="-1"/>
        <fieldUsage x="1"/>
      </fieldsUsage>
    </cacheHierarchy>
    <cacheHierarchy uniqueName="[titanic].[Age]" caption="Age" attribute="1" defaultMemberUniqueName="[titanic].[Age].[All]" allUniqueName="[titanic].[Age].[All]" dimensionUniqueName="[titanic]" displayFolder="" count="0" memberValueDatatype="20" unbalanced="0"/>
    <cacheHierarchy uniqueName="[titanic].[SibSp]" caption="SibSp" attribute="1" defaultMemberUniqueName="[titanic].[SibSp].[All]" allUniqueName="[titanic].[SibSp].[All]" dimensionUniqueName="[titanic]" displayFolder="" count="2" memberValueDatatype="20" unbalanced="0"/>
    <cacheHierarchy uniqueName="[titanic].[Parch]" caption="Parch" attribute="1" defaultMemberUniqueName="[titanic].[Parch].[All]" allUniqueName="[titanic].[Parch].[All]" dimensionUniqueName="[titanic]" displayFolder="" count="2" memberValueDatatype="20" unbalanced="0"/>
    <cacheHierarchy uniqueName="[titanic].[Ticket]" caption="Ticket" attribute="1" defaultMemberUniqueName="[titanic].[Ticket].[All]" allUniqueName="[titanic].[Ticket].[All]" dimensionUniqueName="[titanic]" displayFolder="" count="0" memberValueDatatype="130" unbalanced="0"/>
    <cacheHierarchy uniqueName="[titanic].[Fare]" caption="Fare" attribute="1" defaultMemberUniqueName="[titanic].[Fare].[All]" allUniqueName="[titanic].[Fare].[All]" dimensionUniqueName="[titanic]" displayFolder="" count="0" memberValueDatatype="5" unbalanced="0"/>
    <cacheHierarchy uniqueName="[titanic].[Embarked]" caption="Embarked" attribute="1" defaultMemberUniqueName="[titanic].[Embarked].[All]" allUniqueName="[titanic].[Embarked].[All]" dimensionUniqueName="[titanic]" displayFolder="" count="2" memberValueDatatype="130" unbalanced="0"/>
    <cacheHierarchy uniqueName="[titanic].[Survived]" caption="Survived" attribute="1" defaultMemberUniqueName="[titanic].[Survived].[All]" allUniqueName="[titanic].[Survived].[All]" dimensionUniqueName="[titanic]" displayFolder="" count="2" memberValueDatatype="20" unbalanced="0"/>
    <cacheHierarchy uniqueName="[Measures].[Max Fare]" caption="Max Fare" measure="1" displayFolder="" measureGroup="titanic" count="0"/>
    <cacheHierarchy uniqueName="[Measures].[Average of Ages]" caption="Average of Ages" measure="1" displayFolder="" measureGroup="titanic" count="0"/>
    <cacheHierarchy uniqueName="[Measures].[Number of Survived]" caption="Number of Survived" measure="1" displayFolder="" measureGroup="titanic" count="0"/>
    <cacheHierarchy uniqueName="[Measures].[Number of Not Survived]" caption="Number of Not Survived" measure="1" displayFolder="" measureGroup="titanic" count="0"/>
    <cacheHierarchy uniqueName="[Measures].[Averarge of Fare]" caption="Averarge of Fare" measure="1" displayFolder="" measureGroup="titanic" count="0" oneField="1">
      <fieldsUsage count="1">
        <fieldUsage x="0"/>
      </fieldsUsage>
    </cacheHierarchy>
    <cacheHierarchy uniqueName="[Measures].[__XL_Count titanic]" caption="__XL_Count titanic" measure="1" displayFolder="" measureGroup="titanic" count="0" hidden="1"/>
    <cacheHierarchy uniqueName="[Measures].[__No measures defined]" caption="__No measures defined" measure="1" displayFolder="" count="0" hidden="1"/>
    <cacheHierarchy uniqueName="[Measures].[Sum of Fare]" caption="Sum of Fare" measure="1" displayFolder="" measureGroup="titanic" count="0" hidden="1">
      <extLst>
        <ext xmlns:x15="http://schemas.microsoft.com/office/spreadsheetml/2010/11/main" uri="{B97F6D7D-B522-45F9-BDA1-12C45D357490}">
          <x15:cacheHierarchy aggregatedColumn="8"/>
        </ext>
      </extLst>
    </cacheHierarchy>
    <cacheHierarchy uniqueName="[Measures].[Sum of Survived]" caption="Sum of Survived" measure="1" displayFolder="" measureGroup="titanic"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itanic" uniqueName="[titanic]" caption="titanic"/>
  </dimensions>
  <measureGroups count="1">
    <measureGroup name="titanic" caption="titanic"/>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19A8E4-6BE6-4F4B-92C2-6A6DD63CA4AE}" name="Number of Survived" cacheId="1166" applyNumberFormats="0" applyBorderFormats="0" applyFontFormats="0" applyPatternFormats="0" applyAlignmentFormats="0" applyWidthHeightFormats="1" dataCaption="Values" tag="6e038813-3b62-4376-9a56-e8d4bc1f97ac" updatedVersion="8" minRefreshableVersion="3" useAutoFormatting="1" itemPrintTitles="1" createdVersion="8" indent="0" outline="1" outlineData="1" multipleFieldFilters="0">
  <location ref="A20:A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015674-6CBA-4A3F-B2BF-2D1B0E1BA767}" name="Survived By Sex" cacheId="1175" applyNumberFormats="0" applyBorderFormats="0" applyFontFormats="0" applyPatternFormats="0" applyAlignmentFormats="0" applyWidthHeightFormats="1" dataCaption="Values" tag="9f52f2be-6a41-4432-a4cf-83b227c818eb" updatedVersion="8" minRefreshableVersion="3" useAutoFormatting="1" itemPrintTitles="1" createdVersion="8" indent="0" outline="1" outlineData="1" multipleFieldFilters="0" chartFormat="6">
  <location ref="AW3:AX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5E8F9C-FB87-484C-B5FF-B2B8CDE6DD9B}" name="not Survived By Sex" cacheId="1160" applyNumberFormats="0" applyBorderFormats="0" applyFontFormats="0" applyPatternFormats="0" applyAlignmentFormats="0" applyWidthHeightFormats="1" dataCaption="Values" tag="cd8fe842-c8a1-42f7-92e3-c5c70edbc52e" updatedVersion="8" minRefreshableVersion="3" useAutoFormatting="1" itemPrintTitles="1" createdVersion="8" indent="0" outline="1" outlineData="1" multipleFieldFilters="0" chartFormat="6">
  <location ref="CB3:CC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78E57C-CD51-4D25-AAB4-222E7BBE9F1D}" name="Max Fare" cacheId="12" applyNumberFormats="0" applyBorderFormats="0" applyFontFormats="0" applyPatternFormats="0" applyAlignmentFormats="0" applyWidthHeightFormats="1" dataCaption="Values" tag="df2b3c05-cb80-491b-ae8b-5bb88cdb8627"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64346B-1E9B-4AFC-9D5D-B9041B946365}" name="Top 10 people By Fare" cacheId="1181" applyNumberFormats="0" applyBorderFormats="0" applyFontFormats="0" applyPatternFormats="0" applyAlignmentFormats="0" applyWidthHeightFormats="1" dataCaption="Values" tag="7571e4f9-8afc-4f4d-9a92-339bba9dae20" updatedVersion="8" minRefreshableVersion="3" useAutoFormatting="1" itemPrintTitles="1" createdVersion="8" indent="0" outline="1" outlineData="1" multipleFieldFilters="0" chartFormat="9">
  <location ref="F3:G2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21">
    <i>
      <x v="2"/>
    </i>
    <i r="1">
      <x v="2"/>
    </i>
    <i>
      <x v="4"/>
    </i>
    <i r="1">
      <x v="4"/>
    </i>
    <i>
      <x v="9"/>
    </i>
    <i r="1">
      <x v="9"/>
    </i>
    <i>
      <x v="5"/>
    </i>
    <i r="1">
      <x v="5"/>
    </i>
    <i>
      <x v="6"/>
    </i>
    <i r="1">
      <x v="6"/>
    </i>
    <i>
      <x v="1"/>
    </i>
    <i r="1">
      <x v="1"/>
    </i>
    <i>
      <x/>
    </i>
    <i r="1">
      <x/>
    </i>
    <i>
      <x v="7"/>
    </i>
    <i r="1">
      <x v="7"/>
    </i>
    <i>
      <x v="8"/>
    </i>
    <i r="1">
      <x v="8"/>
    </i>
    <i>
      <x v="3"/>
    </i>
    <i r="1">
      <x v="3"/>
    </i>
    <i t="grand">
      <x/>
    </i>
  </rowItems>
  <colItems count="1">
    <i/>
  </colItems>
  <dataFields count="1">
    <dataField name="Sum of Fare" fld="2" baseField="0" baseItem="6" numFmtId="4"/>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10" filterVal="10"/>
        </filterColumn>
      </autoFilter>
    </filter>
  </filters>
  <rowHierarchiesUsage count="2">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49C16B1-B934-4FCA-B179-C617313E248C}" name="Survived By Pclass" cacheId="1172" applyNumberFormats="0" applyBorderFormats="0" applyFontFormats="0" applyPatternFormats="0" applyAlignmentFormats="0" applyWidthHeightFormats="1" dataCaption="Values" tag="57362c8c-a81d-4bda-aac3-dd8996d38ab6" updatedVersion="8" minRefreshableVersion="3" useAutoFormatting="1" subtotalHiddenItems="1" itemPrintTitles="1" createdVersion="8" indent="0" outline="1" outlineData="1" multipleFieldFilters="0" chartFormat="6">
  <location ref="AQ3:AR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fld="1" subtotal="count" baseField="0" baseItem="0" numFmtId="3"/>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6CEC9B-F74A-41C0-AE34-9A4C6BCAFCB0}" name="Number of Not Survived" cacheId="1163" applyNumberFormats="0" applyBorderFormats="0" applyFontFormats="0" applyPatternFormats="0" applyAlignmentFormats="0" applyWidthHeightFormats="1" dataCaption="Values" tag="009c40f6-51d5-4573-b654-5f0902b507e9" updatedVersion="8" minRefreshableVersion="3" useAutoFormatting="1" itemPrintTitles="1" createdVersion="8" indent="0" outline="1" outlineData="1" multipleFieldFilters="0">
  <location ref="A25:A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EFDD5AB-E601-40B8-ABAA-80C93B47E5CD}" name="Fare By Embarked" cacheId="3" applyNumberFormats="0" applyBorderFormats="0" applyFontFormats="0" applyPatternFormats="0" applyAlignmentFormats="0" applyWidthHeightFormats="1" dataCaption="Values" tag="7d001146-e396-47a3-8446-9312c86939b5" updatedVersion="8" minRefreshableVersion="3" useAutoFormatting="1" itemPrintTitles="1" createdVersion="8" indent="0" outline="1" outlineData="1" multipleFieldFilters="0" chartFormat="6">
  <location ref="AH3:AI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Fare" fld="1" baseField="0" baseItem="0" numFmtId="4"/>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F95C685-79FB-4437-9A32-0349BA714E04}" name="not Survived By Pclass" cacheId="14" applyNumberFormats="0" applyBorderFormats="0" applyFontFormats="0" applyPatternFormats="0" applyAlignmentFormats="0" applyWidthHeightFormats="1" dataCaption="Values" tag="489adfb4-9917-4113-aa28-4e1810115e6d" updatedVersion="8" minRefreshableVersion="3" useAutoFormatting="1" subtotalHiddenItems="1" itemPrintTitles="1" createdVersion="8" indent="0" outline="1" outlineData="1" multipleFieldFilters="0" chartFormat="6">
  <location ref="BV3:BW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5C002F9-72A3-4069-860C-0E5215B42FEE}" name="Fare By SibSp and Parch" cacheId="41" applyNumberFormats="0" applyBorderFormats="0" applyFontFormats="0" applyPatternFormats="0" applyAlignmentFormats="0" applyWidthHeightFormats="1" dataCaption="Values" tag="ebf9bb2c-7057-4d4d-8b9d-55a740c1fc82" updatedVersion="8" minRefreshableVersion="3" useAutoFormatting="1" itemPrintTitles="1" createdVersion="8" indent="0" outline="1" outlineData="1" multipleFieldFilters="0" chartFormat="3">
  <location ref="W3:AE12" firstHeaderRow="1" firstDataRow="2"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Col"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5"/>
    </i>
    <i>
      <x v="6"/>
    </i>
    <i>
      <x v="4"/>
    </i>
    <i>
      <x v="3"/>
    </i>
    <i>
      <x v="2"/>
    </i>
    <i>
      <x v="1"/>
    </i>
    <i>
      <x/>
    </i>
    <i t="grand">
      <x/>
    </i>
  </rowItems>
  <colFields count="1">
    <field x="1"/>
  </colFields>
  <colItems count="8">
    <i>
      <x v="6"/>
    </i>
    <i>
      <x v="3"/>
    </i>
    <i>
      <x v="5"/>
    </i>
    <i>
      <x v="4"/>
    </i>
    <i>
      <x v="2"/>
    </i>
    <i>
      <x v="1"/>
    </i>
    <i>
      <x/>
    </i>
    <i t="grand">
      <x/>
    </i>
  </colItems>
  <dataFields count="1">
    <dataField name="Sum of Fare" fld="2" baseField="0" baseItem="0" numFmtId="4"/>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6B01EA-464E-4BC9-9116-D2BCBC1FD5FC}" name="Survived By Embarked" cacheId="1169" applyNumberFormats="0" applyBorderFormats="0" applyFontFormats="0" applyPatternFormats="0" applyAlignmentFormats="0" applyWidthHeightFormats="1" dataCaption="Values" tag="b550e8f8-6bc6-4f15-bab0-529eea6fb100" updatedVersion="8" minRefreshableVersion="3" useAutoFormatting="1" itemPrintTitles="1" createdVersion="8" indent="0" outline="1" outlineData="1" multipleFieldFilters="0" chartFormat="8">
  <location ref="BO3:BP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056AC-0621-4037-B21F-C4C1A999E539}" name="Fare By Sex" cacheId="1157" applyNumberFormats="0" applyBorderFormats="0" applyFontFormats="0" applyPatternFormats="0" applyAlignmentFormats="0" applyWidthHeightFormats="1" dataCaption="Values" tag="18a137f4-113f-446d-9f16-543c536d65b3" updatedVersion="8" minRefreshableVersion="3" useAutoFormatting="1" itemPrintTitles="1" createdVersion="8" indent="0" outline="1" outlineData="1" multipleFieldFilters="0" chartFormat="8">
  <location ref="Q3:R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name="Sum of Fare" fld="1" baseField="0" baseItem="0" numFmtId="4"/>
  </dataField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EF3BA-F4A5-47B5-AAC9-0BB28EB5350D}" name="Survived By SibSp and Parch" cacheId="1178" applyNumberFormats="0" applyBorderFormats="0" applyFontFormats="0" applyPatternFormats="0" applyAlignmentFormats="0" applyWidthHeightFormats="1" dataCaption="Values" tag="ad60f14d-47a3-4d3c-ada4-fd5238ab488e" updatedVersion="8" minRefreshableVersion="3" useAutoFormatting="1" itemPrintTitles="1" createdVersion="8" indent="0" outline="1" outlineData="1" multipleFieldFilters="0" chartFormat="5">
  <location ref="BC3:BI10" firstHeaderRow="1" firstDataRow="2" firstDataCol="1"/>
  <pivotFields count="4">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3"/>
    </i>
    <i>
      <x v="2"/>
    </i>
    <i>
      <x v="1"/>
    </i>
    <i>
      <x/>
    </i>
    <i t="grand">
      <x/>
    </i>
  </rowItems>
  <colFields count="1">
    <field x="1"/>
  </colFields>
  <colItems count="6">
    <i>
      <x v="4"/>
    </i>
    <i>
      <x v="3"/>
    </i>
    <i>
      <x v="2"/>
    </i>
    <i>
      <x v="1"/>
    </i>
    <i>
      <x/>
    </i>
    <i t="grand">
      <x/>
    </i>
  </colItems>
  <dataFields count="1">
    <dataField fld="2"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4"/>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0"/>
          </reference>
        </references>
      </pivotArea>
    </chartFormat>
  </chartFormat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5CD700-60EC-4CD0-A2AD-71C0D3FB0AE4}" name="not Survived By Embarked" cacheId="17" applyNumberFormats="0" applyBorderFormats="0" applyFontFormats="0" applyPatternFormats="0" applyAlignmentFormats="0" applyWidthHeightFormats="1" dataCaption="Values" tag="d0f412d2-edd4-4355-b3cc-5c5db68c310b" updatedVersion="8" minRefreshableVersion="3" useAutoFormatting="1" itemPrintTitles="1" createdVersion="8" indent="0" outline="1" outlineData="1" multipleFieldFilters="0" chartFormat="1">
  <location ref="CU3:CV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49F17F-FE4B-46EC-8837-3BDC6E1368AF}" name="Average of Ages" cacheId="1151" applyNumberFormats="0" applyBorderFormats="0" applyFontFormats="0" applyPatternFormats="0" applyAlignmentFormats="0" applyWidthHeightFormats="1" dataCaption="Values" tag="10ef726b-509f-4527-8781-9e2f82e5a40e" updatedVersion="8" minRefreshableVersion="3" useAutoFormatting="1" itemPrintTitles="1" createdVersion="8"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87263A-5DAD-4E31-93EB-933846D977E1}" name="not Survived By SibSp and Parch" cacheId="53" applyNumberFormats="0" applyBorderFormats="0" applyFontFormats="0" applyPatternFormats="0" applyAlignmentFormats="0" applyWidthHeightFormats="1" dataCaption="Values" tag="6696d921-ff64-46f7-b76c-1fa30c4775a1" updatedVersion="8" minRefreshableVersion="3" useAutoFormatting="1" subtotalHiddenItems="1" itemPrintTitles="1" createdVersion="8" indent="0" outline="1" outlineData="1" multipleFieldFilters="0" chartFormat="3">
  <location ref="CH3:CP12" firstHeaderRow="1" firstDataRow="2"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Col"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5"/>
    </i>
    <i>
      <x v="6"/>
    </i>
    <i>
      <x v="3"/>
    </i>
    <i>
      <x v="4"/>
    </i>
    <i>
      <x v="2"/>
    </i>
    <i>
      <x v="1"/>
    </i>
    <i>
      <x/>
    </i>
    <i t="grand">
      <x/>
    </i>
  </rowItems>
  <colFields count="1">
    <field x="1"/>
  </colFields>
  <colItems count="8">
    <i>
      <x v="6"/>
    </i>
    <i>
      <x v="3"/>
    </i>
    <i>
      <x v="4"/>
    </i>
    <i>
      <x v="5"/>
    </i>
    <i>
      <x v="2"/>
    </i>
    <i>
      <x v="1"/>
    </i>
    <i>
      <x/>
    </i>
    <i t="grand">
      <x/>
    </i>
  </colItems>
  <dataFields count="1">
    <dataField fld="2" subtotal="count"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73A8BE-DFC5-4058-94F4-4866633A167D}" name="Average of Fare" cacheId="1154" applyNumberFormats="0" applyBorderFormats="0" applyFontFormats="0" applyPatternFormats="0" applyAlignmentFormats="0" applyWidthHeightFormats="1" dataCaption="Values" tag="cac3d443-a2e3-4ff5-87dc-320200b237fe" updatedVersion="8" minRefreshableVersion="3" useAutoFormatting="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rge of Fare" fld="0" subtotal="count" baseField="0" baseItem="0" numFmtId="164"/>
  </dataFields>
  <pivotHierarchies count="20">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E4784A-B826-4EE6-8831-54E9FA11440F}" name="Fare By Pclass" cacheId="6" applyNumberFormats="0" applyBorderFormats="0" applyFontFormats="0" applyPatternFormats="0" applyAlignmentFormats="0" applyWidthHeightFormats="1" dataCaption="Values" tag="e0b8f7d5-2b08-44ef-9a11-3cbc43d7988c" updatedVersion="8" minRefreshableVersion="3" useAutoFormatting="1" itemPrintTitles="1" createdVersion="8" indent="0" outline="1" outlineData="1" multipleFieldFilters="0" chartFormat="6">
  <location ref="K3:L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Sum of Fare" fld="1" baseField="0" baseItem="2" numFmtId="4"/>
  </dataFields>
  <chartFormats count="1">
    <chartFormat chart="0" format="0"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3A69F9-F911-47B6-B91C-BB933710B335}" autoFormatId="16" applyNumberFormats="0" applyBorderFormats="0" applyFontFormats="0" applyPatternFormats="0" applyAlignmentFormats="0" applyWidthHeightFormats="0">
  <queryTableRefresh nextId="12">
    <queryTableFields count="11">
      <queryTableField id="1" name="PassengerId" tableColumnId="1"/>
      <queryTableField id="2" name="Pclass" tableColumnId="2"/>
      <queryTableField id="3" name="Name" tableColumnId="3"/>
      <queryTableField id="4" name="Sex" tableColumnId="4"/>
      <queryTableField id="5" name="Age" tableColumnId="5"/>
      <queryTableField id="6" name="SibSp" tableColumnId="6"/>
      <queryTableField id="7" name="Parch" tableColumnId="7"/>
      <queryTableField id="8" name="Ticket" tableColumnId="8"/>
      <queryTableField id="9" name="Fare" tableColumnId="9"/>
      <queryTableField id="10" name="Embarked" tableColumnId="10"/>
      <queryTableField id="11" name="Survive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3C7B6DDC-F132-49A3-B7D5-74FD8E21C8BA}" sourceName="[titanic].[Embarked]">
  <pivotTables>
    <pivotTable tabId="1" name="Average of Ages"/>
    <pivotTable tabId="1" name="Average of Fare"/>
    <pivotTable tabId="1" name="Fare By Sex"/>
    <pivotTable tabId="1" name="not Survived By Sex"/>
    <pivotTable tabId="1" name="Number of Not Survived"/>
    <pivotTable tabId="1" name="Number of Survived"/>
    <pivotTable tabId="1" name="Survived By Embarked"/>
    <pivotTable tabId="1" name="Survived By Pclass"/>
    <pivotTable tabId="1" name="Survived By Sex"/>
    <pivotTable tabId="1" name="Survived By SibSp and Parch"/>
    <pivotTable tabId="1" name="Top 10 people By Fare"/>
  </pivotTables>
  <data>
    <olap pivotCacheId="542719280">
      <levels count="2">
        <level uniqueName="[titanic].[Embarked].[(All)]" sourceCaption="(All)" count="0"/>
        <level uniqueName="[titanic].[Embarked].[Embarked]" sourceCaption="Embarked" count="3">
          <ranges>
            <range startItem="0">
              <i n="[titanic].[Embarked].&amp;[C]" c="C"/>
              <i n="[titanic].[Embarked].&amp;[Q]" c="Q"/>
              <i n="[titanic].[Embarked].&amp;[S]" c="S"/>
            </range>
          </ranges>
        </level>
      </levels>
      <selections count="1">
        <selection n="[titanic].[Embarke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ch" xr10:uid="{077D2AD9-4BE9-40FC-A465-402CC1DC92D9}" sourceName="[titanic].[Parch]">
  <pivotTables>
    <pivotTable tabId="1" name="Average of Ages"/>
    <pivotTable tabId="1" name="Average of Fare"/>
    <pivotTable tabId="1" name="Fare By Sex"/>
    <pivotTable tabId="1" name="not Survived By Sex"/>
    <pivotTable tabId="1" name="Number of Not Survived"/>
    <pivotTable tabId="1" name="Number of Survived"/>
    <pivotTable tabId="1" name="Survived By Embarked"/>
    <pivotTable tabId="1" name="Survived By Pclass"/>
    <pivotTable tabId="1" name="Survived By Sex"/>
    <pivotTable tabId="1" name="Survived By SibSp and Parch"/>
    <pivotTable tabId="1" name="Top 10 people By Fare"/>
  </pivotTables>
  <data>
    <olap pivotCacheId="542719280">
      <levels count="2">
        <level uniqueName="[titanic].[Parch].[(All)]" sourceCaption="(All)" count="0"/>
        <level uniqueName="[titanic].[Parch].[Parch]" sourceCaption="Parch" count="7">
          <ranges>
            <range startItem="0">
              <i n="[titanic].[Parch].&amp;[0]" c="0"/>
              <i n="[titanic].[Parch].&amp;[1]" c="1"/>
              <i n="[titanic].[Parch].&amp;[2]" c="2"/>
              <i n="[titanic].[Parch].&amp;[3]" c="3"/>
              <i n="[titanic].[Parch].&amp;[4]" c="4"/>
              <i n="[titanic].[Parch].&amp;[5]" c="5"/>
              <i n="[titanic].[Parch].&amp;[6]" c="6"/>
            </range>
          </ranges>
        </level>
      </levels>
      <selections count="1">
        <selection n="[titanic].[Par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7DE9306D-6FC6-40F4-868E-4D839FBBF5F0}" sourceName="[titanic].[Pclass]">
  <pivotTables>
    <pivotTable tabId="1" name="Average of Ages"/>
    <pivotTable tabId="1" name="Average of Fare"/>
    <pivotTable tabId="1" name="Fare By Sex"/>
    <pivotTable tabId="1" name="not Survived By Sex"/>
    <pivotTable tabId="1" name="Number of Not Survived"/>
    <pivotTable tabId="1" name="Number of Survived"/>
    <pivotTable tabId="1" name="Survived By Embarked"/>
    <pivotTable tabId="1" name="Survived By Pclass"/>
    <pivotTable tabId="1" name="Survived By Sex"/>
    <pivotTable tabId="1" name="Survived By SibSp and Parch"/>
    <pivotTable tabId="1" name="Top 10 people By Fare"/>
  </pivotTables>
  <data>
    <olap pivotCacheId="542719280">
      <levels count="2">
        <level uniqueName="[titanic].[Pclass].[(All)]" sourceCaption="(All)" count="0"/>
        <level uniqueName="[titanic].[Pclass].[Pclass]" sourceCaption="Pclass" count="3">
          <ranges>
            <range startItem="0">
              <i n="[titanic].[Pclass].&amp;[1]" c="1"/>
              <i n="[titanic].[Pclass].&amp;[2]" c="2"/>
              <i n="[titanic].[Pclass].&amp;[3]" c="3"/>
            </range>
          </ranges>
        </level>
      </levels>
      <selections count="1">
        <selection n="[titanic].[Pclas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bSp" xr10:uid="{537356EB-15DB-49A4-AFF7-D6265C183648}" sourceName="[titanic].[SibSp]">
  <pivotTables>
    <pivotTable tabId="1" name="Average of Ages"/>
    <pivotTable tabId="1" name="Average of Fare"/>
    <pivotTable tabId="1" name="Fare By Sex"/>
    <pivotTable tabId="1" name="not Survived By Sex"/>
    <pivotTable tabId="1" name="Number of Not Survived"/>
    <pivotTable tabId="1" name="Number of Survived"/>
    <pivotTable tabId="1" name="Survived By Embarked"/>
    <pivotTable tabId="1" name="Survived By Pclass"/>
    <pivotTable tabId="1" name="Survived By Sex"/>
    <pivotTable tabId="1" name="Survived By SibSp and Parch"/>
    <pivotTable tabId="1" name="Top 10 people By Fare"/>
  </pivotTables>
  <data>
    <olap pivotCacheId="542719280">
      <levels count="2">
        <level uniqueName="[titanic].[SibSp].[(All)]" sourceCaption="(All)" count="0"/>
        <level uniqueName="[titanic].[SibSp].[SibSp]" sourceCaption="SibSp" count="7">
          <ranges>
            <range startItem="0">
              <i n="[titanic].[SibSp].&amp;[0]" c="0"/>
              <i n="[titanic].[SibSp].&amp;[1]" c="1"/>
              <i n="[titanic].[SibSp].&amp;[2]" c="2"/>
              <i n="[titanic].[SibSp].&amp;[3]" c="3"/>
              <i n="[titanic].[SibSp].&amp;[4]" c="4"/>
              <i n="[titanic].[SibSp].&amp;[5]" c="5"/>
              <i n="[titanic].[SibSp].&amp;[8]" c="8"/>
            </range>
          </ranges>
        </level>
      </levels>
      <selections count="1">
        <selection n="[titanic].[SibS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C8174EA7-DDB8-40AD-A3B9-0351510C21FF}" sourceName="[titanic].[Sex]">
  <pivotTables>
    <pivotTable tabId="1" name="Average of Ages"/>
    <pivotTable tabId="1" name="Average of Fare"/>
    <pivotTable tabId="1" name="Fare By Sex"/>
    <pivotTable tabId="1" name="not Survived By Sex"/>
    <pivotTable tabId="1" name="Number of Not Survived"/>
    <pivotTable tabId="1" name="Number of Survived"/>
    <pivotTable tabId="1" name="Survived By Embarked"/>
    <pivotTable tabId="1" name="Survived By Pclass"/>
    <pivotTable tabId="1" name="Survived By Sex"/>
    <pivotTable tabId="1" name="Survived By SibSp and Parch"/>
    <pivotTable tabId="1" name="Top 10 people By Fare"/>
  </pivotTables>
  <data>
    <olap pivotCacheId="542719280">
      <levels count="2">
        <level uniqueName="[titanic].[Sex].[(All)]" sourceCaption="(All)" count="0"/>
        <level uniqueName="[titanic].[Sex].[Sex]" sourceCaption="Sex" count="2">
          <ranges>
            <range startItem="0">
              <i n="[titanic].[Sex].&amp;[female]" c="female"/>
              <i n="[titanic].[Sex].&amp;[male]" c="male"/>
            </range>
          </ranges>
        </level>
      </levels>
      <selections count="1">
        <selection n="[titanic].[Sex].[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98369C6B-D9A0-43B9-B869-2A0B8F31EBE6}" sourceName="[titanic].[Survived]">
  <pivotTables>
    <pivotTable tabId="1" name="Average of Ages"/>
    <pivotTable tabId="1" name="Average of Fare"/>
    <pivotTable tabId="1" name="Fare By Sex"/>
    <pivotTable tabId="1" name="not Survived By Sex"/>
    <pivotTable tabId="1" name="Number of Not Survived"/>
    <pivotTable tabId="1" name="Number of Survived"/>
    <pivotTable tabId="1" name="Survived By Embarked"/>
    <pivotTable tabId="1" name="Survived By Pclass"/>
    <pivotTable tabId="1" name="Survived By Sex"/>
    <pivotTable tabId="1" name="Survived By SibSp and Parch"/>
    <pivotTable tabId="1" name="Top 10 people By Fare"/>
  </pivotTables>
  <data>
    <olap pivotCacheId="542719280">
      <levels count="2">
        <level uniqueName="[titanic].[Survived].[(All)]" sourceCaption="(All)" count="0"/>
        <level uniqueName="[titanic].[Survived].[Survived]" sourceCaption="Survived" count="2">
          <ranges>
            <range startItem="0">
              <i n="[titanic].[Survived].&amp;[0]" c="0"/>
              <i n="[titanic].[Survived].&amp;[1]" c="1"/>
            </range>
          </ranges>
        </level>
      </levels>
      <selections count="1">
        <selection n="[titanic].[Surviv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barked" xr10:uid="{310131E5-B061-46CC-97B0-21324860E5FB}" cache="Slicer_Embarked" caption="Embarked" level="1" style="SlicerStyleDark5" rowHeight="241300"/>
  <slicer name="Parch" xr10:uid="{FF8C7A90-7D98-4D78-B023-6D2268EC2AB9}" cache="Slicer_Parch" caption="Parch" level="1" style="SlicerStyleDark5" rowHeight="241300"/>
  <slicer name="Pclass" xr10:uid="{D286380F-9391-4553-B64B-6282260A7A94}" cache="Slicer_Pclass" caption="Pclass" level="1" style="SlicerStyleDark5" rowHeight="241300"/>
  <slicer name="SibSp" xr10:uid="{AE70FBB1-27E9-47AD-97C3-58EB2AF44B7D}" cache="Slicer_SibSp" caption="SibSp" level="1" style="SlicerStyleDark5" rowHeight="241300"/>
  <slicer name="Sex" xr10:uid="{9F7C6DC9-BC5B-4BE7-BD3E-27D0609EEEFC}" cache="Slicer_Sex" caption="Sex" level="1" style="SlicerStyleDark5" rowHeight="241300"/>
  <slicer name="Survived" xr10:uid="{81A30856-98B6-4604-B529-9A2B072C1AE9}" cache="Slicer_Survived" caption="Survived"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0A9F13-A450-4D02-A32C-F4CA92077E2F}" name="titanic" displayName="titanic" ref="A1:K892" tableType="queryTable" totalsRowShown="0">
  <autoFilter ref="A1:K892" xr:uid="{370A9F13-A450-4D02-A32C-F4CA92077E2F}"/>
  <tableColumns count="11">
    <tableColumn id="1" xr3:uid="{20ED87D0-7ED5-4B4B-8B04-FFE02F7C1239}" uniqueName="1" name="PassengerId" queryTableFieldId="1"/>
    <tableColumn id="2" xr3:uid="{CC68BA67-E109-47A7-A827-E8E24AAD0CA2}" uniqueName="2" name="Pclass" queryTableFieldId="2"/>
    <tableColumn id="3" xr3:uid="{25973B9E-3D0F-45D4-99F4-FCDDB46C91DA}" uniqueName="3" name="Name" queryTableFieldId="3" dataDxfId="3"/>
    <tableColumn id="4" xr3:uid="{AD493B14-1E86-47BF-8186-78FF8356B5E1}" uniqueName="4" name="Sex" queryTableFieldId="4" dataDxfId="2"/>
    <tableColumn id="5" xr3:uid="{432114D8-7248-47EB-BF8A-718E653B084E}" uniqueName="5" name="Age" queryTableFieldId="5"/>
    <tableColumn id="6" xr3:uid="{AF609353-3943-4B8E-AE63-B627836B36B1}" uniqueName="6" name="SibSp" queryTableFieldId="6"/>
    <tableColumn id="7" xr3:uid="{17657EC2-8E93-40CC-BD34-854DD8B0EC03}" uniqueName="7" name="Parch" queryTableFieldId="7"/>
    <tableColumn id="8" xr3:uid="{1C6774F2-CE0B-4E0D-B24E-9E49614E2A08}" uniqueName="8" name="Ticket" queryTableFieldId="8" dataDxfId="1"/>
    <tableColumn id="9" xr3:uid="{81AB8A63-4BDA-44B3-9FD1-7B3D0A6D999E}" uniqueName="9" name="Fare" queryTableFieldId="9"/>
    <tableColumn id="10" xr3:uid="{34A87CD0-D778-4641-AA9E-91345CE60BBF}" uniqueName="10" name="Embarked" queryTableFieldId="10" dataDxfId="0"/>
    <tableColumn id="11" xr3:uid="{8DA45712-A54B-4E5E-A14F-99D8138846A1}" uniqueName="11" name="Survived"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F93BA-F30F-4FF5-AB7D-E4EE9E9439BD}">
  <dimension ref="A1:K892"/>
  <sheetViews>
    <sheetView topLeftCell="C1" workbookViewId="0"/>
  </sheetViews>
  <sheetFormatPr defaultRowHeight="15" x14ac:dyDescent="0.25"/>
  <cols>
    <col min="1" max="1" width="14" bestFit="1" customWidth="1"/>
    <col min="2" max="2" width="8.5703125" bestFit="1" customWidth="1"/>
    <col min="3" max="3" width="74.85546875" bestFit="1" customWidth="1"/>
    <col min="4" max="4" width="7.28515625" bestFit="1" customWidth="1"/>
    <col min="5" max="5" width="6.7109375" bestFit="1" customWidth="1"/>
    <col min="6" max="7" width="8.140625" bestFit="1" customWidth="1"/>
    <col min="8" max="8" width="19.85546875" bestFit="1" customWidth="1"/>
    <col min="9" max="9" width="7.140625" bestFit="1" customWidth="1"/>
    <col min="10" max="10" width="12.140625" bestFit="1" customWidth="1"/>
    <col min="11" max="11" width="11"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v>3</v>
      </c>
      <c r="C2" t="s">
        <v>11</v>
      </c>
      <c r="D2" t="s">
        <v>12</v>
      </c>
      <c r="E2">
        <v>22</v>
      </c>
      <c r="F2">
        <v>1</v>
      </c>
      <c r="G2">
        <v>0</v>
      </c>
      <c r="H2" t="s">
        <v>13</v>
      </c>
      <c r="I2">
        <v>7.25</v>
      </c>
      <c r="J2" t="s">
        <v>14</v>
      </c>
      <c r="K2">
        <v>0</v>
      </c>
    </row>
    <row r="3" spans="1:11" x14ac:dyDescent="0.25">
      <c r="A3">
        <v>2</v>
      </c>
      <c r="B3">
        <v>1</v>
      </c>
      <c r="C3" t="s">
        <v>15</v>
      </c>
      <c r="D3" t="s">
        <v>16</v>
      </c>
      <c r="E3">
        <v>38</v>
      </c>
      <c r="F3">
        <v>1</v>
      </c>
      <c r="G3">
        <v>0</v>
      </c>
      <c r="H3" t="s">
        <v>17</v>
      </c>
      <c r="I3">
        <v>71.28</v>
      </c>
      <c r="J3" t="s">
        <v>18</v>
      </c>
      <c r="K3">
        <v>1</v>
      </c>
    </row>
    <row r="4" spans="1:11" x14ac:dyDescent="0.25">
      <c r="A4">
        <v>3</v>
      </c>
      <c r="B4">
        <v>3</v>
      </c>
      <c r="C4" t="s">
        <v>19</v>
      </c>
      <c r="D4" t="s">
        <v>16</v>
      </c>
      <c r="E4">
        <v>26</v>
      </c>
      <c r="F4">
        <v>0</v>
      </c>
      <c r="G4">
        <v>0</v>
      </c>
      <c r="H4" t="s">
        <v>20</v>
      </c>
      <c r="I4">
        <v>7.92</v>
      </c>
      <c r="J4" t="s">
        <v>14</v>
      </c>
      <c r="K4">
        <v>1</v>
      </c>
    </row>
    <row r="5" spans="1:11" x14ac:dyDescent="0.25">
      <c r="A5">
        <v>4</v>
      </c>
      <c r="B5">
        <v>1</v>
      </c>
      <c r="C5" t="s">
        <v>21</v>
      </c>
      <c r="D5" t="s">
        <v>16</v>
      </c>
      <c r="E5">
        <v>35</v>
      </c>
      <c r="F5">
        <v>1</v>
      </c>
      <c r="G5">
        <v>0</v>
      </c>
      <c r="H5" t="s">
        <v>22</v>
      </c>
      <c r="I5">
        <v>53.1</v>
      </c>
      <c r="J5" t="s">
        <v>14</v>
      </c>
      <c r="K5">
        <v>1</v>
      </c>
    </row>
    <row r="6" spans="1:11" x14ac:dyDescent="0.25">
      <c r="A6">
        <v>5</v>
      </c>
      <c r="B6">
        <v>3</v>
      </c>
      <c r="C6" t="s">
        <v>23</v>
      </c>
      <c r="D6" t="s">
        <v>12</v>
      </c>
      <c r="E6">
        <v>35</v>
      </c>
      <c r="F6">
        <v>0</v>
      </c>
      <c r="G6">
        <v>0</v>
      </c>
      <c r="H6" t="s">
        <v>24</v>
      </c>
      <c r="I6">
        <v>8.0500000000000007</v>
      </c>
      <c r="J6" t="s">
        <v>14</v>
      </c>
      <c r="K6">
        <v>0</v>
      </c>
    </row>
    <row r="7" spans="1:11" x14ac:dyDescent="0.25">
      <c r="A7">
        <v>6</v>
      </c>
      <c r="B7">
        <v>3</v>
      </c>
      <c r="C7" t="s">
        <v>25</v>
      </c>
      <c r="D7" t="s">
        <v>12</v>
      </c>
      <c r="E7">
        <v>40</v>
      </c>
      <c r="F7">
        <v>0</v>
      </c>
      <c r="G7">
        <v>0</v>
      </c>
      <c r="H7" t="s">
        <v>26</v>
      </c>
      <c r="I7">
        <v>8.4600000000000009</v>
      </c>
      <c r="J7" t="s">
        <v>27</v>
      </c>
      <c r="K7">
        <v>0</v>
      </c>
    </row>
    <row r="8" spans="1:11" x14ac:dyDescent="0.25">
      <c r="A8">
        <v>7</v>
      </c>
      <c r="B8">
        <v>1</v>
      </c>
      <c r="C8" t="s">
        <v>28</v>
      </c>
      <c r="D8" t="s">
        <v>12</v>
      </c>
      <c r="E8">
        <v>54</v>
      </c>
      <c r="F8">
        <v>0</v>
      </c>
      <c r="G8">
        <v>0</v>
      </c>
      <c r="H8" t="s">
        <v>29</v>
      </c>
      <c r="I8">
        <v>51.86</v>
      </c>
      <c r="J8" t="s">
        <v>14</v>
      </c>
      <c r="K8">
        <v>0</v>
      </c>
    </row>
    <row r="9" spans="1:11" x14ac:dyDescent="0.25">
      <c r="A9">
        <v>8</v>
      </c>
      <c r="B9">
        <v>3</v>
      </c>
      <c r="C9" t="s">
        <v>30</v>
      </c>
      <c r="D9" t="s">
        <v>12</v>
      </c>
      <c r="E9">
        <v>2</v>
      </c>
      <c r="F9">
        <v>3</v>
      </c>
      <c r="G9">
        <v>1</v>
      </c>
      <c r="H9" t="s">
        <v>31</v>
      </c>
      <c r="I9">
        <v>21.08</v>
      </c>
      <c r="J9" t="s">
        <v>14</v>
      </c>
      <c r="K9">
        <v>0</v>
      </c>
    </row>
    <row r="10" spans="1:11" x14ac:dyDescent="0.25">
      <c r="A10">
        <v>9</v>
      </c>
      <c r="B10">
        <v>3</v>
      </c>
      <c r="C10" t="s">
        <v>32</v>
      </c>
      <c r="D10" t="s">
        <v>16</v>
      </c>
      <c r="E10">
        <v>27</v>
      </c>
      <c r="F10">
        <v>0</v>
      </c>
      <c r="G10">
        <v>2</v>
      </c>
      <c r="H10" t="s">
        <v>33</v>
      </c>
      <c r="I10">
        <v>11.13</v>
      </c>
      <c r="J10" t="s">
        <v>14</v>
      </c>
      <c r="K10">
        <v>1</v>
      </c>
    </row>
    <row r="11" spans="1:11" x14ac:dyDescent="0.25">
      <c r="A11">
        <v>10</v>
      </c>
      <c r="B11">
        <v>2</v>
      </c>
      <c r="C11" t="s">
        <v>34</v>
      </c>
      <c r="D11" t="s">
        <v>16</v>
      </c>
      <c r="E11">
        <v>14</v>
      </c>
      <c r="F11">
        <v>1</v>
      </c>
      <c r="G11">
        <v>0</v>
      </c>
      <c r="H11" t="s">
        <v>35</v>
      </c>
      <c r="I11">
        <v>30.07</v>
      </c>
      <c r="J11" t="s">
        <v>18</v>
      </c>
      <c r="K11">
        <v>1</v>
      </c>
    </row>
    <row r="12" spans="1:11" x14ac:dyDescent="0.25">
      <c r="A12">
        <v>11</v>
      </c>
      <c r="B12">
        <v>3</v>
      </c>
      <c r="C12" t="s">
        <v>36</v>
      </c>
      <c r="D12" t="s">
        <v>16</v>
      </c>
      <c r="E12">
        <v>4</v>
      </c>
      <c r="F12">
        <v>1</v>
      </c>
      <c r="G12">
        <v>1</v>
      </c>
      <c r="H12" t="s">
        <v>37</v>
      </c>
      <c r="I12">
        <v>16.7</v>
      </c>
      <c r="J12" t="s">
        <v>14</v>
      </c>
      <c r="K12">
        <v>1</v>
      </c>
    </row>
    <row r="13" spans="1:11" x14ac:dyDescent="0.25">
      <c r="A13">
        <v>12</v>
      </c>
      <c r="B13">
        <v>1</v>
      </c>
      <c r="C13" t="s">
        <v>38</v>
      </c>
      <c r="D13" t="s">
        <v>16</v>
      </c>
      <c r="E13">
        <v>58</v>
      </c>
      <c r="F13">
        <v>0</v>
      </c>
      <c r="G13">
        <v>0</v>
      </c>
      <c r="H13" t="s">
        <v>39</v>
      </c>
      <c r="I13">
        <v>26.55</v>
      </c>
      <c r="J13" t="s">
        <v>14</v>
      </c>
      <c r="K13">
        <v>1</v>
      </c>
    </row>
    <row r="14" spans="1:11" x14ac:dyDescent="0.25">
      <c r="A14">
        <v>13</v>
      </c>
      <c r="B14">
        <v>3</v>
      </c>
      <c r="C14" t="s">
        <v>40</v>
      </c>
      <c r="D14" t="s">
        <v>12</v>
      </c>
      <c r="E14">
        <v>20</v>
      </c>
      <c r="F14">
        <v>0</v>
      </c>
      <c r="G14">
        <v>0</v>
      </c>
      <c r="H14" t="s">
        <v>41</v>
      </c>
      <c r="I14">
        <v>8.0500000000000007</v>
      </c>
      <c r="J14" t="s">
        <v>14</v>
      </c>
      <c r="K14">
        <v>0</v>
      </c>
    </row>
    <row r="15" spans="1:11" x14ac:dyDescent="0.25">
      <c r="A15">
        <v>14</v>
      </c>
      <c r="B15">
        <v>3</v>
      </c>
      <c r="C15" t="s">
        <v>42</v>
      </c>
      <c r="D15" t="s">
        <v>12</v>
      </c>
      <c r="E15">
        <v>39</v>
      </c>
      <c r="F15">
        <v>1</v>
      </c>
      <c r="G15">
        <v>5</v>
      </c>
      <c r="H15" t="s">
        <v>43</v>
      </c>
      <c r="I15">
        <v>31.28</v>
      </c>
      <c r="J15" t="s">
        <v>14</v>
      </c>
      <c r="K15">
        <v>0</v>
      </c>
    </row>
    <row r="16" spans="1:11" x14ac:dyDescent="0.25">
      <c r="A16">
        <v>15</v>
      </c>
      <c r="B16">
        <v>3</v>
      </c>
      <c r="C16" t="s">
        <v>44</v>
      </c>
      <c r="D16" t="s">
        <v>16</v>
      </c>
      <c r="E16">
        <v>14</v>
      </c>
      <c r="F16">
        <v>0</v>
      </c>
      <c r="G16">
        <v>0</v>
      </c>
      <c r="H16" t="s">
        <v>45</v>
      </c>
      <c r="I16">
        <v>7.85</v>
      </c>
      <c r="J16" t="s">
        <v>14</v>
      </c>
      <c r="K16">
        <v>0</v>
      </c>
    </row>
    <row r="17" spans="1:11" x14ac:dyDescent="0.25">
      <c r="A17">
        <v>16</v>
      </c>
      <c r="B17">
        <v>2</v>
      </c>
      <c r="C17" t="s">
        <v>46</v>
      </c>
      <c r="D17" t="s">
        <v>16</v>
      </c>
      <c r="E17">
        <v>55</v>
      </c>
      <c r="F17">
        <v>0</v>
      </c>
      <c r="G17">
        <v>0</v>
      </c>
      <c r="H17" t="s">
        <v>47</v>
      </c>
      <c r="I17">
        <v>16</v>
      </c>
      <c r="J17" t="s">
        <v>14</v>
      </c>
      <c r="K17">
        <v>1</v>
      </c>
    </row>
    <row r="18" spans="1:11" x14ac:dyDescent="0.25">
      <c r="A18">
        <v>17</v>
      </c>
      <c r="B18">
        <v>3</v>
      </c>
      <c r="C18" t="s">
        <v>48</v>
      </c>
      <c r="D18" t="s">
        <v>12</v>
      </c>
      <c r="E18">
        <v>2</v>
      </c>
      <c r="F18">
        <v>4</v>
      </c>
      <c r="G18">
        <v>1</v>
      </c>
      <c r="H18" t="s">
        <v>49</v>
      </c>
      <c r="I18">
        <v>29.12</v>
      </c>
      <c r="J18" t="s">
        <v>27</v>
      </c>
      <c r="K18">
        <v>0</v>
      </c>
    </row>
    <row r="19" spans="1:11" x14ac:dyDescent="0.25">
      <c r="A19">
        <v>18</v>
      </c>
      <c r="B19">
        <v>2</v>
      </c>
      <c r="C19" t="s">
        <v>50</v>
      </c>
      <c r="D19" t="s">
        <v>12</v>
      </c>
      <c r="E19">
        <v>40</v>
      </c>
      <c r="F19">
        <v>0</v>
      </c>
      <c r="G19">
        <v>0</v>
      </c>
      <c r="H19" t="s">
        <v>51</v>
      </c>
      <c r="I19">
        <v>13</v>
      </c>
      <c r="J19" t="s">
        <v>14</v>
      </c>
      <c r="K19">
        <v>1</v>
      </c>
    </row>
    <row r="20" spans="1:11" x14ac:dyDescent="0.25">
      <c r="A20">
        <v>19</v>
      </c>
      <c r="B20">
        <v>3</v>
      </c>
      <c r="C20" t="s">
        <v>52</v>
      </c>
      <c r="D20" t="s">
        <v>16</v>
      </c>
      <c r="E20">
        <v>31</v>
      </c>
      <c r="F20">
        <v>1</v>
      </c>
      <c r="G20">
        <v>0</v>
      </c>
      <c r="H20" t="s">
        <v>53</v>
      </c>
      <c r="I20">
        <v>18</v>
      </c>
      <c r="J20" t="s">
        <v>14</v>
      </c>
      <c r="K20">
        <v>0</v>
      </c>
    </row>
    <row r="21" spans="1:11" x14ac:dyDescent="0.25">
      <c r="A21">
        <v>20</v>
      </c>
      <c r="B21">
        <v>3</v>
      </c>
      <c r="C21" t="s">
        <v>54</v>
      </c>
      <c r="D21" t="s">
        <v>16</v>
      </c>
      <c r="E21">
        <v>40</v>
      </c>
      <c r="F21">
        <v>0</v>
      </c>
      <c r="G21">
        <v>0</v>
      </c>
      <c r="H21" t="s">
        <v>55</v>
      </c>
      <c r="I21">
        <v>7.22</v>
      </c>
      <c r="J21" t="s">
        <v>18</v>
      </c>
      <c r="K21">
        <v>1</v>
      </c>
    </row>
    <row r="22" spans="1:11" x14ac:dyDescent="0.25">
      <c r="A22">
        <v>21</v>
      </c>
      <c r="B22">
        <v>2</v>
      </c>
      <c r="C22" t="s">
        <v>56</v>
      </c>
      <c r="D22" t="s">
        <v>12</v>
      </c>
      <c r="E22">
        <v>35</v>
      </c>
      <c r="F22">
        <v>0</v>
      </c>
      <c r="G22">
        <v>0</v>
      </c>
      <c r="H22" t="s">
        <v>57</v>
      </c>
      <c r="I22">
        <v>26</v>
      </c>
      <c r="J22" t="s">
        <v>14</v>
      </c>
      <c r="K22">
        <v>0</v>
      </c>
    </row>
    <row r="23" spans="1:11" x14ac:dyDescent="0.25">
      <c r="A23">
        <v>22</v>
      </c>
      <c r="B23">
        <v>2</v>
      </c>
      <c r="C23" t="s">
        <v>58</v>
      </c>
      <c r="D23" t="s">
        <v>12</v>
      </c>
      <c r="E23">
        <v>34</v>
      </c>
      <c r="F23">
        <v>0</v>
      </c>
      <c r="G23">
        <v>0</v>
      </c>
      <c r="H23" t="s">
        <v>59</v>
      </c>
      <c r="I23">
        <v>13</v>
      </c>
      <c r="J23" t="s">
        <v>14</v>
      </c>
      <c r="K23">
        <v>1</v>
      </c>
    </row>
    <row r="24" spans="1:11" x14ac:dyDescent="0.25">
      <c r="A24">
        <v>23</v>
      </c>
      <c r="B24">
        <v>3</v>
      </c>
      <c r="C24" t="s">
        <v>60</v>
      </c>
      <c r="D24" t="s">
        <v>16</v>
      </c>
      <c r="E24">
        <v>15</v>
      </c>
      <c r="F24">
        <v>0</v>
      </c>
      <c r="G24">
        <v>0</v>
      </c>
      <c r="H24" t="s">
        <v>61</v>
      </c>
      <c r="I24">
        <v>8.0299999999999994</v>
      </c>
      <c r="J24" t="s">
        <v>27</v>
      </c>
      <c r="K24">
        <v>1</v>
      </c>
    </row>
    <row r="25" spans="1:11" x14ac:dyDescent="0.25">
      <c r="A25">
        <v>24</v>
      </c>
      <c r="B25">
        <v>1</v>
      </c>
      <c r="C25" t="s">
        <v>62</v>
      </c>
      <c r="D25" t="s">
        <v>12</v>
      </c>
      <c r="E25">
        <v>28</v>
      </c>
      <c r="F25">
        <v>0</v>
      </c>
      <c r="G25">
        <v>0</v>
      </c>
      <c r="H25" t="s">
        <v>63</v>
      </c>
      <c r="I25">
        <v>35.5</v>
      </c>
      <c r="J25" t="s">
        <v>14</v>
      </c>
      <c r="K25">
        <v>1</v>
      </c>
    </row>
    <row r="26" spans="1:11" x14ac:dyDescent="0.25">
      <c r="A26">
        <v>25</v>
      </c>
      <c r="B26">
        <v>3</v>
      </c>
      <c r="C26" t="s">
        <v>64</v>
      </c>
      <c r="D26" t="s">
        <v>16</v>
      </c>
      <c r="E26">
        <v>8</v>
      </c>
      <c r="F26">
        <v>3</v>
      </c>
      <c r="G26">
        <v>1</v>
      </c>
      <c r="H26" t="s">
        <v>31</v>
      </c>
      <c r="I26">
        <v>21.08</v>
      </c>
      <c r="J26" t="s">
        <v>14</v>
      </c>
      <c r="K26">
        <v>0</v>
      </c>
    </row>
    <row r="27" spans="1:11" x14ac:dyDescent="0.25">
      <c r="A27">
        <v>26</v>
      </c>
      <c r="B27">
        <v>3</v>
      </c>
      <c r="C27" t="s">
        <v>65</v>
      </c>
      <c r="D27" t="s">
        <v>16</v>
      </c>
      <c r="E27">
        <v>38</v>
      </c>
      <c r="F27">
        <v>1</v>
      </c>
      <c r="G27">
        <v>5</v>
      </c>
      <c r="H27" t="s">
        <v>66</v>
      </c>
      <c r="I27">
        <v>31.39</v>
      </c>
      <c r="J27" t="s">
        <v>14</v>
      </c>
      <c r="K27">
        <v>1</v>
      </c>
    </row>
    <row r="28" spans="1:11" x14ac:dyDescent="0.25">
      <c r="A28">
        <v>27</v>
      </c>
      <c r="B28">
        <v>3</v>
      </c>
      <c r="C28" t="s">
        <v>67</v>
      </c>
      <c r="D28" t="s">
        <v>12</v>
      </c>
      <c r="E28">
        <v>40</v>
      </c>
      <c r="F28">
        <v>0</v>
      </c>
      <c r="G28">
        <v>0</v>
      </c>
      <c r="H28" t="s">
        <v>68</v>
      </c>
      <c r="I28">
        <v>7.22</v>
      </c>
      <c r="J28" t="s">
        <v>18</v>
      </c>
      <c r="K28">
        <v>0</v>
      </c>
    </row>
    <row r="29" spans="1:11" x14ac:dyDescent="0.25">
      <c r="A29">
        <v>28</v>
      </c>
      <c r="B29">
        <v>1</v>
      </c>
      <c r="C29" t="s">
        <v>69</v>
      </c>
      <c r="D29" t="s">
        <v>12</v>
      </c>
      <c r="E29">
        <v>19</v>
      </c>
      <c r="F29">
        <v>3</v>
      </c>
      <c r="G29">
        <v>2</v>
      </c>
      <c r="H29" t="s">
        <v>70</v>
      </c>
      <c r="I29">
        <v>263</v>
      </c>
      <c r="J29" t="s">
        <v>14</v>
      </c>
      <c r="K29">
        <v>0</v>
      </c>
    </row>
    <row r="30" spans="1:11" x14ac:dyDescent="0.25">
      <c r="A30">
        <v>29</v>
      </c>
      <c r="B30">
        <v>3</v>
      </c>
      <c r="C30" t="s">
        <v>71</v>
      </c>
      <c r="D30" t="s">
        <v>16</v>
      </c>
      <c r="E30">
        <v>40</v>
      </c>
      <c r="F30">
        <v>0</v>
      </c>
      <c r="G30">
        <v>0</v>
      </c>
      <c r="H30" t="s">
        <v>72</v>
      </c>
      <c r="I30">
        <v>7.88</v>
      </c>
      <c r="J30" t="s">
        <v>27</v>
      </c>
      <c r="K30">
        <v>1</v>
      </c>
    </row>
    <row r="31" spans="1:11" x14ac:dyDescent="0.25">
      <c r="A31">
        <v>30</v>
      </c>
      <c r="B31">
        <v>3</v>
      </c>
      <c r="C31" t="s">
        <v>73</v>
      </c>
      <c r="D31" t="s">
        <v>12</v>
      </c>
      <c r="E31">
        <v>40</v>
      </c>
      <c r="F31">
        <v>0</v>
      </c>
      <c r="G31">
        <v>0</v>
      </c>
      <c r="H31" t="s">
        <v>74</v>
      </c>
      <c r="I31">
        <v>7.9</v>
      </c>
      <c r="J31" t="s">
        <v>14</v>
      </c>
      <c r="K31">
        <v>0</v>
      </c>
    </row>
    <row r="32" spans="1:11" x14ac:dyDescent="0.25">
      <c r="A32">
        <v>31</v>
      </c>
      <c r="B32">
        <v>1</v>
      </c>
      <c r="C32" t="s">
        <v>75</v>
      </c>
      <c r="D32" t="s">
        <v>12</v>
      </c>
      <c r="E32">
        <v>40</v>
      </c>
      <c r="F32">
        <v>0</v>
      </c>
      <c r="G32">
        <v>0</v>
      </c>
      <c r="H32" t="s">
        <v>76</v>
      </c>
      <c r="I32">
        <v>27.72</v>
      </c>
      <c r="J32" t="s">
        <v>18</v>
      </c>
      <c r="K32">
        <v>0</v>
      </c>
    </row>
    <row r="33" spans="1:11" x14ac:dyDescent="0.25">
      <c r="A33">
        <v>32</v>
      </c>
      <c r="B33">
        <v>1</v>
      </c>
      <c r="C33" t="s">
        <v>77</v>
      </c>
      <c r="D33" t="s">
        <v>16</v>
      </c>
      <c r="E33">
        <v>40</v>
      </c>
      <c r="F33">
        <v>1</v>
      </c>
      <c r="G33">
        <v>0</v>
      </c>
      <c r="H33" t="s">
        <v>78</v>
      </c>
      <c r="I33">
        <v>146.52000000000001</v>
      </c>
      <c r="J33" t="s">
        <v>18</v>
      </c>
      <c r="K33">
        <v>1</v>
      </c>
    </row>
    <row r="34" spans="1:11" x14ac:dyDescent="0.25">
      <c r="A34">
        <v>33</v>
      </c>
      <c r="B34">
        <v>3</v>
      </c>
      <c r="C34" t="s">
        <v>79</v>
      </c>
      <c r="D34" t="s">
        <v>16</v>
      </c>
      <c r="E34">
        <v>40</v>
      </c>
      <c r="F34">
        <v>0</v>
      </c>
      <c r="G34">
        <v>0</v>
      </c>
      <c r="H34" t="s">
        <v>80</v>
      </c>
      <c r="I34">
        <v>7.75</v>
      </c>
      <c r="J34" t="s">
        <v>27</v>
      </c>
      <c r="K34">
        <v>1</v>
      </c>
    </row>
    <row r="35" spans="1:11" x14ac:dyDescent="0.25">
      <c r="A35">
        <v>34</v>
      </c>
      <c r="B35">
        <v>2</v>
      </c>
      <c r="C35" t="s">
        <v>81</v>
      </c>
      <c r="D35" t="s">
        <v>12</v>
      </c>
      <c r="E35">
        <v>66</v>
      </c>
      <c r="F35">
        <v>0</v>
      </c>
      <c r="G35">
        <v>0</v>
      </c>
      <c r="H35" t="s">
        <v>82</v>
      </c>
      <c r="I35">
        <v>10.5</v>
      </c>
      <c r="J35" t="s">
        <v>14</v>
      </c>
      <c r="K35">
        <v>0</v>
      </c>
    </row>
    <row r="36" spans="1:11" x14ac:dyDescent="0.25">
      <c r="A36">
        <v>35</v>
      </c>
      <c r="B36">
        <v>1</v>
      </c>
      <c r="C36" t="s">
        <v>83</v>
      </c>
      <c r="D36" t="s">
        <v>12</v>
      </c>
      <c r="E36">
        <v>28</v>
      </c>
      <c r="F36">
        <v>1</v>
      </c>
      <c r="G36">
        <v>0</v>
      </c>
      <c r="H36" t="s">
        <v>84</v>
      </c>
      <c r="I36">
        <v>82.17</v>
      </c>
      <c r="J36" t="s">
        <v>18</v>
      </c>
      <c r="K36">
        <v>0</v>
      </c>
    </row>
    <row r="37" spans="1:11" x14ac:dyDescent="0.25">
      <c r="A37">
        <v>36</v>
      </c>
      <c r="B37">
        <v>1</v>
      </c>
      <c r="C37" t="s">
        <v>85</v>
      </c>
      <c r="D37" t="s">
        <v>12</v>
      </c>
      <c r="E37">
        <v>42</v>
      </c>
      <c r="F37">
        <v>1</v>
      </c>
      <c r="G37">
        <v>0</v>
      </c>
      <c r="H37" t="s">
        <v>86</v>
      </c>
      <c r="I37">
        <v>52</v>
      </c>
      <c r="J37" t="s">
        <v>14</v>
      </c>
      <c r="K37">
        <v>0</v>
      </c>
    </row>
    <row r="38" spans="1:11" x14ac:dyDescent="0.25">
      <c r="A38">
        <v>37</v>
      </c>
      <c r="B38">
        <v>3</v>
      </c>
      <c r="C38" t="s">
        <v>87</v>
      </c>
      <c r="D38" t="s">
        <v>12</v>
      </c>
      <c r="E38">
        <v>40</v>
      </c>
      <c r="F38">
        <v>0</v>
      </c>
      <c r="G38">
        <v>0</v>
      </c>
      <c r="H38" t="s">
        <v>88</v>
      </c>
      <c r="I38">
        <v>7.23</v>
      </c>
      <c r="J38" t="s">
        <v>18</v>
      </c>
      <c r="K38">
        <v>1</v>
      </c>
    </row>
    <row r="39" spans="1:11" x14ac:dyDescent="0.25">
      <c r="A39">
        <v>38</v>
      </c>
      <c r="B39">
        <v>3</v>
      </c>
      <c r="C39" t="s">
        <v>89</v>
      </c>
      <c r="D39" t="s">
        <v>12</v>
      </c>
      <c r="E39">
        <v>21</v>
      </c>
      <c r="F39">
        <v>0</v>
      </c>
      <c r="G39">
        <v>0</v>
      </c>
      <c r="H39" t="s">
        <v>90</v>
      </c>
      <c r="I39">
        <v>8.0500000000000007</v>
      </c>
      <c r="J39" t="s">
        <v>14</v>
      </c>
      <c r="K39">
        <v>0</v>
      </c>
    </row>
    <row r="40" spans="1:11" x14ac:dyDescent="0.25">
      <c r="A40">
        <v>39</v>
      </c>
      <c r="B40">
        <v>3</v>
      </c>
      <c r="C40" t="s">
        <v>91</v>
      </c>
      <c r="D40" t="s">
        <v>16</v>
      </c>
      <c r="E40">
        <v>18</v>
      </c>
      <c r="F40">
        <v>2</v>
      </c>
      <c r="G40">
        <v>0</v>
      </c>
      <c r="H40" t="s">
        <v>92</v>
      </c>
      <c r="I40">
        <v>18</v>
      </c>
      <c r="J40" t="s">
        <v>14</v>
      </c>
      <c r="K40">
        <v>0</v>
      </c>
    </row>
    <row r="41" spans="1:11" x14ac:dyDescent="0.25">
      <c r="A41">
        <v>40</v>
      </c>
      <c r="B41">
        <v>3</v>
      </c>
      <c r="C41" t="s">
        <v>93</v>
      </c>
      <c r="D41" t="s">
        <v>16</v>
      </c>
      <c r="E41">
        <v>14</v>
      </c>
      <c r="F41">
        <v>1</v>
      </c>
      <c r="G41">
        <v>0</v>
      </c>
      <c r="H41" t="s">
        <v>94</v>
      </c>
      <c r="I41">
        <v>11.24</v>
      </c>
      <c r="J41" t="s">
        <v>18</v>
      </c>
      <c r="K41">
        <v>1</v>
      </c>
    </row>
    <row r="42" spans="1:11" x14ac:dyDescent="0.25">
      <c r="A42">
        <v>41</v>
      </c>
      <c r="B42">
        <v>3</v>
      </c>
      <c r="C42" t="s">
        <v>95</v>
      </c>
      <c r="D42" t="s">
        <v>16</v>
      </c>
      <c r="E42">
        <v>40</v>
      </c>
      <c r="F42">
        <v>1</v>
      </c>
      <c r="G42">
        <v>0</v>
      </c>
      <c r="H42" t="s">
        <v>96</v>
      </c>
      <c r="I42">
        <v>9.48</v>
      </c>
      <c r="J42" t="s">
        <v>14</v>
      </c>
      <c r="K42">
        <v>0</v>
      </c>
    </row>
    <row r="43" spans="1:11" x14ac:dyDescent="0.25">
      <c r="A43">
        <v>42</v>
      </c>
      <c r="B43">
        <v>2</v>
      </c>
      <c r="C43" t="s">
        <v>97</v>
      </c>
      <c r="D43" t="s">
        <v>16</v>
      </c>
      <c r="E43">
        <v>27</v>
      </c>
      <c r="F43">
        <v>1</v>
      </c>
      <c r="G43">
        <v>0</v>
      </c>
      <c r="H43" t="s">
        <v>98</v>
      </c>
      <c r="I43">
        <v>21</v>
      </c>
      <c r="J43" t="s">
        <v>14</v>
      </c>
      <c r="K43">
        <v>0</v>
      </c>
    </row>
    <row r="44" spans="1:11" x14ac:dyDescent="0.25">
      <c r="A44">
        <v>43</v>
      </c>
      <c r="B44">
        <v>3</v>
      </c>
      <c r="C44" t="s">
        <v>99</v>
      </c>
      <c r="D44" t="s">
        <v>12</v>
      </c>
      <c r="E44">
        <v>40</v>
      </c>
      <c r="F44">
        <v>0</v>
      </c>
      <c r="G44">
        <v>0</v>
      </c>
      <c r="H44" t="s">
        <v>100</v>
      </c>
      <c r="I44">
        <v>7.9</v>
      </c>
      <c r="J44" t="s">
        <v>18</v>
      </c>
      <c r="K44">
        <v>0</v>
      </c>
    </row>
    <row r="45" spans="1:11" x14ac:dyDescent="0.25">
      <c r="A45">
        <v>44</v>
      </c>
      <c r="B45">
        <v>2</v>
      </c>
      <c r="C45" t="s">
        <v>101</v>
      </c>
      <c r="D45" t="s">
        <v>16</v>
      </c>
      <c r="E45">
        <v>3</v>
      </c>
      <c r="F45">
        <v>1</v>
      </c>
      <c r="G45">
        <v>2</v>
      </c>
      <c r="H45" t="s">
        <v>102</v>
      </c>
      <c r="I45">
        <v>41.58</v>
      </c>
      <c r="J45" t="s">
        <v>18</v>
      </c>
      <c r="K45">
        <v>1</v>
      </c>
    </row>
    <row r="46" spans="1:11" x14ac:dyDescent="0.25">
      <c r="A46">
        <v>45</v>
      </c>
      <c r="B46">
        <v>3</v>
      </c>
      <c r="C46" t="s">
        <v>103</v>
      </c>
      <c r="D46" t="s">
        <v>16</v>
      </c>
      <c r="E46">
        <v>19</v>
      </c>
      <c r="F46">
        <v>0</v>
      </c>
      <c r="G46">
        <v>0</v>
      </c>
      <c r="H46" t="s">
        <v>104</v>
      </c>
      <c r="I46">
        <v>7.88</v>
      </c>
      <c r="J46" t="s">
        <v>27</v>
      </c>
      <c r="K46">
        <v>1</v>
      </c>
    </row>
    <row r="47" spans="1:11" x14ac:dyDescent="0.25">
      <c r="A47">
        <v>46</v>
      </c>
      <c r="B47">
        <v>3</v>
      </c>
      <c r="C47" t="s">
        <v>105</v>
      </c>
      <c r="D47" t="s">
        <v>12</v>
      </c>
      <c r="E47">
        <v>40</v>
      </c>
      <c r="F47">
        <v>0</v>
      </c>
      <c r="G47">
        <v>0</v>
      </c>
      <c r="H47" t="s">
        <v>106</v>
      </c>
      <c r="I47">
        <v>8.0500000000000007</v>
      </c>
      <c r="J47" t="s">
        <v>14</v>
      </c>
      <c r="K47">
        <v>0</v>
      </c>
    </row>
    <row r="48" spans="1:11" x14ac:dyDescent="0.25">
      <c r="A48">
        <v>47</v>
      </c>
      <c r="B48">
        <v>3</v>
      </c>
      <c r="C48" t="s">
        <v>107</v>
      </c>
      <c r="D48" t="s">
        <v>12</v>
      </c>
      <c r="E48">
        <v>40</v>
      </c>
      <c r="F48">
        <v>1</v>
      </c>
      <c r="G48">
        <v>0</v>
      </c>
      <c r="H48" t="s">
        <v>108</v>
      </c>
      <c r="I48">
        <v>15.5</v>
      </c>
      <c r="J48" t="s">
        <v>27</v>
      </c>
      <c r="K48">
        <v>0</v>
      </c>
    </row>
    <row r="49" spans="1:11" x14ac:dyDescent="0.25">
      <c r="A49">
        <v>48</v>
      </c>
      <c r="B49">
        <v>3</v>
      </c>
      <c r="C49" t="s">
        <v>109</v>
      </c>
      <c r="D49" t="s">
        <v>16</v>
      </c>
      <c r="E49">
        <v>40</v>
      </c>
      <c r="F49">
        <v>0</v>
      </c>
      <c r="G49">
        <v>0</v>
      </c>
      <c r="H49" t="s">
        <v>110</v>
      </c>
      <c r="I49">
        <v>7.75</v>
      </c>
      <c r="J49" t="s">
        <v>27</v>
      </c>
      <c r="K49">
        <v>1</v>
      </c>
    </row>
    <row r="50" spans="1:11" x14ac:dyDescent="0.25">
      <c r="A50">
        <v>49</v>
      </c>
      <c r="B50">
        <v>3</v>
      </c>
      <c r="C50" t="s">
        <v>111</v>
      </c>
      <c r="D50" t="s">
        <v>12</v>
      </c>
      <c r="E50">
        <v>40</v>
      </c>
      <c r="F50">
        <v>2</v>
      </c>
      <c r="G50">
        <v>0</v>
      </c>
      <c r="H50" t="s">
        <v>112</v>
      </c>
      <c r="I50">
        <v>21.68</v>
      </c>
      <c r="J50" t="s">
        <v>18</v>
      </c>
      <c r="K50">
        <v>0</v>
      </c>
    </row>
    <row r="51" spans="1:11" x14ac:dyDescent="0.25">
      <c r="A51">
        <v>50</v>
      </c>
      <c r="B51">
        <v>3</v>
      </c>
      <c r="C51" t="s">
        <v>113</v>
      </c>
      <c r="D51" t="s">
        <v>16</v>
      </c>
      <c r="E51">
        <v>18</v>
      </c>
      <c r="F51">
        <v>1</v>
      </c>
      <c r="G51">
        <v>0</v>
      </c>
      <c r="H51" t="s">
        <v>114</v>
      </c>
      <c r="I51">
        <v>17.8</v>
      </c>
      <c r="J51" t="s">
        <v>14</v>
      </c>
      <c r="K51">
        <v>0</v>
      </c>
    </row>
    <row r="52" spans="1:11" x14ac:dyDescent="0.25">
      <c r="A52">
        <v>51</v>
      </c>
      <c r="B52">
        <v>3</v>
      </c>
      <c r="C52" t="s">
        <v>115</v>
      </c>
      <c r="D52" t="s">
        <v>12</v>
      </c>
      <c r="E52">
        <v>7</v>
      </c>
      <c r="F52">
        <v>4</v>
      </c>
      <c r="G52">
        <v>1</v>
      </c>
      <c r="H52" t="s">
        <v>116</v>
      </c>
      <c r="I52">
        <v>39.69</v>
      </c>
      <c r="J52" t="s">
        <v>14</v>
      </c>
      <c r="K52">
        <v>0</v>
      </c>
    </row>
    <row r="53" spans="1:11" x14ac:dyDescent="0.25">
      <c r="A53">
        <v>52</v>
      </c>
      <c r="B53">
        <v>3</v>
      </c>
      <c r="C53" t="s">
        <v>117</v>
      </c>
      <c r="D53" t="s">
        <v>12</v>
      </c>
      <c r="E53">
        <v>21</v>
      </c>
      <c r="F53">
        <v>0</v>
      </c>
      <c r="G53">
        <v>0</v>
      </c>
      <c r="H53" t="s">
        <v>118</v>
      </c>
      <c r="I53">
        <v>7.8</v>
      </c>
      <c r="J53" t="s">
        <v>14</v>
      </c>
      <c r="K53">
        <v>0</v>
      </c>
    </row>
    <row r="54" spans="1:11" x14ac:dyDescent="0.25">
      <c r="A54">
        <v>53</v>
      </c>
      <c r="B54">
        <v>1</v>
      </c>
      <c r="C54" t="s">
        <v>119</v>
      </c>
      <c r="D54" t="s">
        <v>16</v>
      </c>
      <c r="E54">
        <v>49</v>
      </c>
      <c r="F54">
        <v>1</v>
      </c>
      <c r="G54">
        <v>0</v>
      </c>
      <c r="H54" t="s">
        <v>120</v>
      </c>
      <c r="I54">
        <v>76.73</v>
      </c>
      <c r="J54" t="s">
        <v>18</v>
      </c>
      <c r="K54">
        <v>1</v>
      </c>
    </row>
    <row r="55" spans="1:11" x14ac:dyDescent="0.25">
      <c r="A55">
        <v>54</v>
      </c>
      <c r="B55">
        <v>2</v>
      </c>
      <c r="C55" t="s">
        <v>121</v>
      </c>
      <c r="D55" t="s">
        <v>16</v>
      </c>
      <c r="E55">
        <v>29</v>
      </c>
      <c r="F55">
        <v>1</v>
      </c>
      <c r="G55">
        <v>0</v>
      </c>
      <c r="H55" t="s">
        <v>122</v>
      </c>
      <c r="I55">
        <v>26</v>
      </c>
      <c r="J55" t="s">
        <v>14</v>
      </c>
      <c r="K55">
        <v>1</v>
      </c>
    </row>
    <row r="56" spans="1:11" x14ac:dyDescent="0.25">
      <c r="A56">
        <v>55</v>
      </c>
      <c r="B56">
        <v>1</v>
      </c>
      <c r="C56" t="s">
        <v>123</v>
      </c>
      <c r="D56" t="s">
        <v>12</v>
      </c>
      <c r="E56">
        <v>65</v>
      </c>
      <c r="F56">
        <v>0</v>
      </c>
      <c r="G56">
        <v>1</v>
      </c>
      <c r="H56" t="s">
        <v>124</v>
      </c>
      <c r="I56">
        <v>61.98</v>
      </c>
      <c r="J56" t="s">
        <v>18</v>
      </c>
      <c r="K56">
        <v>0</v>
      </c>
    </row>
    <row r="57" spans="1:11" x14ac:dyDescent="0.25">
      <c r="A57">
        <v>56</v>
      </c>
      <c r="B57">
        <v>1</v>
      </c>
      <c r="C57" t="s">
        <v>125</v>
      </c>
      <c r="D57" t="s">
        <v>12</v>
      </c>
      <c r="E57">
        <v>40</v>
      </c>
      <c r="F57">
        <v>0</v>
      </c>
      <c r="G57">
        <v>0</v>
      </c>
      <c r="H57" t="s">
        <v>126</v>
      </c>
      <c r="I57">
        <v>35.5</v>
      </c>
      <c r="J57" t="s">
        <v>14</v>
      </c>
      <c r="K57">
        <v>1</v>
      </c>
    </row>
    <row r="58" spans="1:11" x14ac:dyDescent="0.25">
      <c r="A58">
        <v>57</v>
      </c>
      <c r="B58">
        <v>2</v>
      </c>
      <c r="C58" t="s">
        <v>127</v>
      </c>
      <c r="D58" t="s">
        <v>16</v>
      </c>
      <c r="E58">
        <v>21</v>
      </c>
      <c r="F58">
        <v>0</v>
      </c>
      <c r="G58">
        <v>0</v>
      </c>
      <c r="H58" t="s">
        <v>128</v>
      </c>
      <c r="I58">
        <v>10.5</v>
      </c>
      <c r="J58" t="s">
        <v>14</v>
      </c>
      <c r="K58">
        <v>1</v>
      </c>
    </row>
    <row r="59" spans="1:11" x14ac:dyDescent="0.25">
      <c r="A59">
        <v>58</v>
      </c>
      <c r="B59">
        <v>3</v>
      </c>
      <c r="C59" t="s">
        <v>129</v>
      </c>
      <c r="D59" t="s">
        <v>12</v>
      </c>
      <c r="E59">
        <v>28</v>
      </c>
      <c r="F59">
        <v>0</v>
      </c>
      <c r="G59">
        <v>0</v>
      </c>
      <c r="H59" t="s">
        <v>130</v>
      </c>
      <c r="I59">
        <v>7.23</v>
      </c>
      <c r="J59" t="s">
        <v>18</v>
      </c>
      <c r="K59">
        <v>0</v>
      </c>
    </row>
    <row r="60" spans="1:11" x14ac:dyDescent="0.25">
      <c r="A60">
        <v>59</v>
      </c>
      <c r="B60">
        <v>2</v>
      </c>
      <c r="C60" t="s">
        <v>131</v>
      </c>
      <c r="D60" t="s">
        <v>16</v>
      </c>
      <c r="E60">
        <v>5</v>
      </c>
      <c r="F60">
        <v>1</v>
      </c>
      <c r="G60">
        <v>2</v>
      </c>
      <c r="H60" t="s">
        <v>132</v>
      </c>
      <c r="I60">
        <v>27.75</v>
      </c>
      <c r="J60" t="s">
        <v>14</v>
      </c>
      <c r="K60">
        <v>1</v>
      </c>
    </row>
    <row r="61" spans="1:11" x14ac:dyDescent="0.25">
      <c r="A61">
        <v>60</v>
      </c>
      <c r="B61">
        <v>3</v>
      </c>
      <c r="C61" t="s">
        <v>133</v>
      </c>
      <c r="D61" t="s">
        <v>12</v>
      </c>
      <c r="E61">
        <v>11</v>
      </c>
      <c r="F61">
        <v>5</v>
      </c>
      <c r="G61">
        <v>2</v>
      </c>
      <c r="H61" t="s">
        <v>134</v>
      </c>
      <c r="I61">
        <v>46.9</v>
      </c>
      <c r="J61" t="s">
        <v>14</v>
      </c>
      <c r="K61">
        <v>0</v>
      </c>
    </row>
    <row r="62" spans="1:11" x14ac:dyDescent="0.25">
      <c r="A62">
        <v>61</v>
      </c>
      <c r="B62">
        <v>3</v>
      </c>
      <c r="C62" t="s">
        <v>135</v>
      </c>
      <c r="D62" t="s">
        <v>12</v>
      </c>
      <c r="E62">
        <v>22</v>
      </c>
      <c r="F62">
        <v>0</v>
      </c>
      <c r="G62">
        <v>0</v>
      </c>
      <c r="H62" t="s">
        <v>136</v>
      </c>
      <c r="I62">
        <v>7.23</v>
      </c>
      <c r="J62" t="s">
        <v>18</v>
      </c>
      <c r="K62">
        <v>0</v>
      </c>
    </row>
    <row r="63" spans="1:11" x14ac:dyDescent="0.25">
      <c r="A63">
        <v>62</v>
      </c>
      <c r="B63">
        <v>1</v>
      </c>
      <c r="C63" t="s">
        <v>137</v>
      </c>
      <c r="D63" t="s">
        <v>16</v>
      </c>
      <c r="E63">
        <v>38</v>
      </c>
      <c r="F63">
        <v>0</v>
      </c>
      <c r="G63">
        <v>0</v>
      </c>
      <c r="H63" t="s">
        <v>138</v>
      </c>
      <c r="I63">
        <v>80</v>
      </c>
      <c r="J63" t="s">
        <v>14</v>
      </c>
      <c r="K63">
        <v>1</v>
      </c>
    </row>
    <row r="64" spans="1:11" x14ac:dyDescent="0.25">
      <c r="A64">
        <v>63</v>
      </c>
      <c r="B64">
        <v>1</v>
      </c>
      <c r="C64" t="s">
        <v>139</v>
      </c>
      <c r="D64" t="s">
        <v>12</v>
      </c>
      <c r="E64">
        <v>45</v>
      </c>
      <c r="F64">
        <v>1</v>
      </c>
      <c r="G64">
        <v>0</v>
      </c>
      <c r="H64" t="s">
        <v>140</v>
      </c>
      <c r="I64">
        <v>83.48</v>
      </c>
      <c r="J64" t="s">
        <v>14</v>
      </c>
      <c r="K64">
        <v>0</v>
      </c>
    </row>
    <row r="65" spans="1:11" x14ac:dyDescent="0.25">
      <c r="A65">
        <v>64</v>
      </c>
      <c r="B65">
        <v>3</v>
      </c>
      <c r="C65" t="s">
        <v>141</v>
      </c>
      <c r="D65" t="s">
        <v>12</v>
      </c>
      <c r="E65">
        <v>4</v>
      </c>
      <c r="F65">
        <v>3</v>
      </c>
      <c r="G65">
        <v>2</v>
      </c>
      <c r="H65" t="s">
        <v>142</v>
      </c>
      <c r="I65">
        <v>27.9</v>
      </c>
      <c r="J65" t="s">
        <v>14</v>
      </c>
      <c r="K65">
        <v>0</v>
      </c>
    </row>
    <row r="66" spans="1:11" x14ac:dyDescent="0.25">
      <c r="A66">
        <v>65</v>
      </c>
      <c r="B66">
        <v>1</v>
      </c>
      <c r="C66" t="s">
        <v>143</v>
      </c>
      <c r="D66" t="s">
        <v>12</v>
      </c>
      <c r="E66">
        <v>40</v>
      </c>
      <c r="F66">
        <v>0</v>
      </c>
      <c r="G66">
        <v>0</v>
      </c>
      <c r="H66" t="s">
        <v>144</v>
      </c>
      <c r="I66">
        <v>27.72</v>
      </c>
      <c r="J66" t="s">
        <v>18</v>
      </c>
      <c r="K66">
        <v>0</v>
      </c>
    </row>
    <row r="67" spans="1:11" x14ac:dyDescent="0.25">
      <c r="A67">
        <v>66</v>
      </c>
      <c r="B67">
        <v>3</v>
      </c>
      <c r="C67" t="s">
        <v>145</v>
      </c>
      <c r="D67" t="s">
        <v>12</v>
      </c>
      <c r="E67">
        <v>40</v>
      </c>
      <c r="F67">
        <v>1</v>
      </c>
      <c r="G67">
        <v>1</v>
      </c>
      <c r="H67" t="s">
        <v>146</v>
      </c>
      <c r="I67">
        <v>15.25</v>
      </c>
      <c r="J67" t="s">
        <v>18</v>
      </c>
      <c r="K67">
        <v>1</v>
      </c>
    </row>
    <row r="68" spans="1:11" x14ac:dyDescent="0.25">
      <c r="A68">
        <v>67</v>
      </c>
      <c r="B68">
        <v>2</v>
      </c>
      <c r="C68" t="s">
        <v>147</v>
      </c>
      <c r="D68" t="s">
        <v>16</v>
      </c>
      <c r="E68">
        <v>29</v>
      </c>
      <c r="F68">
        <v>0</v>
      </c>
      <c r="G68">
        <v>0</v>
      </c>
      <c r="H68" t="s">
        <v>148</v>
      </c>
      <c r="I68">
        <v>10.5</v>
      </c>
      <c r="J68" t="s">
        <v>14</v>
      </c>
      <c r="K68">
        <v>1</v>
      </c>
    </row>
    <row r="69" spans="1:11" x14ac:dyDescent="0.25">
      <c r="A69">
        <v>68</v>
      </c>
      <c r="B69">
        <v>3</v>
      </c>
      <c r="C69" t="s">
        <v>149</v>
      </c>
      <c r="D69" t="s">
        <v>12</v>
      </c>
      <c r="E69">
        <v>19</v>
      </c>
      <c r="F69">
        <v>0</v>
      </c>
      <c r="G69">
        <v>0</v>
      </c>
      <c r="H69" t="s">
        <v>150</v>
      </c>
      <c r="I69">
        <v>8.16</v>
      </c>
      <c r="J69" t="s">
        <v>14</v>
      </c>
      <c r="K69">
        <v>0</v>
      </c>
    </row>
    <row r="70" spans="1:11" x14ac:dyDescent="0.25">
      <c r="A70">
        <v>69</v>
      </c>
      <c r="B70">
        <v>3</v>
      </c>
      <c r="C70" t="s">
        <v>151</v>
      </c>
      <c r="D70" t="s">
        <v>16</v>
      </c>
      <c r="E70">
        <v>17</v>
      </c>
      <c r="F70">
        <v>4</v>
      </c>
      <c r="G70">
        <v>2</v>
      </c>
      <c r="H70" t="s">
        <v>152</v>
      </c>
      <c r="I70">
        <v>7.92</v>
      </c>
      <c r="J70" t="s">
        <v>14</v>
      </c>
      <c r="K70">
        <v>1</v>
      </c>
    </row>
    <row r="71" spans="1:11" x14ac:dyDescent="0.25">
      <c r="A71">
        <v>70</v>
      </c>
      <c r="B71">
        <v>3</v>
      </c>
      <c r="C71" t="s">
        <v>153</v>
      </c>
      <c r="D71" t="s">
        <v>12</v>
      </c>
      <c r="E71">
        <v>26</v>
      </c>
      <c r="F71">
        <v>2</v>
      </c>
      <c r="G71">
        <v>0</v>
      </c>
      <c r="H71" t="s">
        <v>154</v>
      </c>
      <c r="I71">
        <v>8.66</v>
      </c>
      <c r="J71" t="s">
        <v>14</v>
      </c>
      <c r="K71">
        <v>0</v>
      </c>
    </row>
    <row r="72" spans="1:11" x14ac:dyDescent="0.25">
      <c r="A72">
        <v>71</v>
      </c>
      <c r="B72">
        <v>2</v>
      </c>
      <c r="C72" t="s">
        <v>155</v>
      </c>
      <c r="D72" t="s">
        <v>12</v>
      </c>
      <c r="E72">
        <v>32</v>
      </c>
      <c r="F72">
        <v>0</v>
      </c>
      <c r="G72">
        <v>0</v>
      </c>
      <c r="H72" t="s">
        <v>156</v>
      </c>
      <c r="I72">
        <v>10.5</v>
      </c>
      <c r="J72" t="s">
        <v>14</v>
      </c>
      <c r="K72">
        <v>0</v>
      </c>
    </row>
    <row r="73" spans="1:11" x14ac:dyDescent="0.25">
      <c r="A73">
        <v>72</v>
      </c>
      <c r="B73">
        <v>3</v>
      </c>
      <c r="C73" t="s">
        <v>157</v>
      </c>
      <c r="D73" t="s">
        <v>16</v>
      </c>
      <c r="E73">
        <v>16</v>
      </c>
      <c r="F73">
        <v>5</v>
      </c>
      <c r="G73">
        <v>2</v>
      </c>
      <c r="H73" t="s">
        <v>134</v>
      </c>
      <c r="I73">
        <v>46.9</v>
      </c>
      <c r="J73" t="s">
        <v>14</v>
      </c>
      <c r="K73">
        <v>0</v>
      </c>
    </row>
    <row r="74" spans="1:11" x14ac:dyDescent="0.25">
      <c r="A74">
        <v>73</v>
      </c>
      <c r="B74">
        <v>2</v>
      </c>
      <c r="C74" t="s">
        <v>158</v>
      </c>
      <c r="D74" t="s">
        <v>12</v>
      </c>
      <c r="E74">
        <v>21</v>
      </c>
      <c r="F74">
        <v>0</v>
      </c>
      <c r="G74">
        <v>0</v>
      </c>
      <c r="H74" t="s">
        <v>159</v>
      </c>
      <c r="I74">
        <v>73.5</v>
      </c>
      <c r="J74" t="s">
        <v>14</v>
      </c>
      <c r="K74">
        <v>0</v>
      </c>
    </row>
    <row r="75" spans="1:11" x14ac:dyDescent="0.25">
      <c r="A75">
        <v>74</v>
      </c>
      <c r="B75">
        <v>3</v>
      </c>
      <c r="C75" t="s">
        <v>160</v>
      </c>
      <c r="D75" t="s">
        <v>12</v>
      </c>
      <c r="E75">
        <v>26</v>
      </c>
      <c r="F75">
        <v>1</v>
      </c>
      <c r="G75">
        <v>0</v>
      </c>
      <c r="H75" t="s">
        <v>161</v>
      </c>
      <c r="I75">
        <v>14.45</v>
      </c>
      <c r="J75" t="s">
        <v>18</v>
      </c>
      <c r="K75">
        <v>0</v>
      </c>
    </row>
    <row r="76" spans="1:11" x14ac:dyDescent="0.25">
      <c r="A76">
        <v>75</v>
      </c>
      <c r="B76">
        <v>3</v>
      </c>
      <c r="C76" t="s">
        <v>162</v>
      </c>
      <c r="D76" t="s">
        <v>12</v>
      </c>
      <c r="E76">
        <v>32</v>
      </c>
      <c r="F76">
        <v>0</v>
      </c>
      <c r="G76">
        <v>0</v>
      </c>
      <c r="H76" t="s">
        <v>163</v>
      </c>
      <c r="I76">
        <v>56.5</v>
      </c>
      <c r="J76" t="s">
        <v>14</v>
      </c>
      <c r="K76">
        <v>1</v>
      </c>
    </row>
    <row r="77" spans="1:11" x14ac:dyDescent="0.25">
      <c r="A77">
        <v>76</v>
      </c>
      <c r="B77">
        <v>3</v>
      </c>
      <c r="C77" t="s">
        <v>164</v>
      </c>
      <c r="D77" t="s">
        <v>12</v>
      </c>
      <c r="E77">
        <v>25</v>
      </c>
      <c r="F77">
        <v>0</v>
      </c>
      <c r="G77">
        <v>0</v>
      </c>
      <c r="H77" t="s">
        <v>165</v>
      </c>
      <c r="I77">
        <v>7.65</v>
      </c>
      <c r="J77" t="s">
        <v>14</v>
      </c>
      <c r="K77">
        <v>0</v>
      </c>
    </row>
    <row r="78" spans="1:11" x14ac:dyDescent="0.25">
      <c r="A78">
        <v>77</v>
      </c>
      <c r="B78">
        <v>3</v>
      </c>
      <c r="C78" t="s">
        <v>166</v>
      </c>
      <c r="D78" t="s">
        <v>12</v>
      </c>
      <c r="E78">
        <v>40</v>
      </c>
      <c r="F78">
        <v>0</v>
      </c>
      <c r="G78">
        <v>0</v>
      </c>
      <c r="H78" t="s">
        <v>167</v>
      </c>
      <c r="I78">
        <v>7.9</v>
      </c>
      <c r="J78" t="s">
        <v>14</v>
      </c>
      <c r="K78">
        <v>0</v>
      </c>
    </row>
    <row r="79" spans="1:11" x14ac:dyDescent="0.25">
      <c r="A79">
        <v>78</v>
      </c>
      <c r="B79">
        <v>3</v>
      </c>
      <c r="C79" t="s">
        <v>168</v>
      </c>
      <c r="D79" t="s">
        <v>12</v>
      </c>
      <c r="E79">
        <v>40</v>
      </c>
      <c r="F79">
        <v>0</v>
      </c>
      <c r="G79">
        <v>0</v>
      </c>
      <c r="H79" t="s">
        <v>169</v>
      </c>
      <c r="I79">
        <v>8.0500000000000007</v>
      </c>
      <c r="J79" t="s">
        <v>14</v>
      </c>
      <c r="K79">
        <v>0</v>
      </c>
    </row>
    <row r="80" spans="1:11" x14ac:dyDescent="0.25">
      <c r="A80">
        <v>79</v>
      </c>
      <c r="B80">
        <v>2</v>
      </c>
      <c r="C80" t="s">
        <v>170</v>
      </c>
      <c r="D80" t="s">
        <v>12</v>
      </c>
      <c r="E80">
        <v>1</v>
      </c>
      <c r="F80">
        <v>0</v>
      </c>
      <c r="G80">
        <v>2</v>
      </c>
      <c r="H80" t="s">
        <v>171</v>
      </c>
      <c r="I80">
        <v>29</v>
      </c>
      <c r="J80" t="s">
        <v>14</v>
      </c>
      <c r="K80">
        <v>1</v>
      </c>
    </row>
    <row r="81" spans="1:11" x14ac:dyDescent="0.25">
      <c r="A81">
        <v>80</v>
      </c>
      <c r="B81">
        <v>3</v>
      </c>
      <c r="C81" t="s">
        <v>172</v>
      </c>
      <c r="D81" t="s">
        <v>16</v>
      </c>
      <c r="E81">
        <v>30</v>
      </c>
      <c r="F81">
        <v>0</v>
      </c>
      <c r="G81">
        <v>0</v>
      </c>
      <c r="H81" t="s">
        <v>173</v>
      </c>
      <c r="I81">
        <v>12.48</v>
      </c>
      <c r="J81" t="s">
        <v>14</v>
      </c>
      <c r="K81">
        <v>1</v>
      </c>
    </row>
    <row r="82" spans="1:11" x14ac:dyDescent="0.25">
      <c r="A82">
        <v>81</v>
      </c>
      <c r="B82">
        <v>3</v>
      </c>
      <c r="C82" t="s">
        <v>174</v>
      </c>
      <c r="D82" t="s">
        <v>12</v>
      </c>
      <c r="E82">
        <v>22</v>
      </c>
      <c r="F82">
        <v>0</v>
      </c>
      <c r="G82">
        <v>0</v>
      </c>
      <c r="H82" t="s">
        <v>175</v>
      </c>
      <c r="I82">
        <v>9</v>
      </c>
      <c r="J82" t="s">
        <v>14</v>
      </c>
      <c r="K82">
        <v>0</v>
      </c>
    </row>
    <row r="83" spans="1:11" x14ac:dyDescent="0.25">
      <c r="A83">
        <v>82</v>
      </c>
      <c r="B83">
        <v>3</v>
      </c>
      <c r="C83" t="s">
        <v>176</v>
      </c>
      <c r="D83" t="s">
        <v>12</v>
      </c>
      <c r="E83">
        <v>29</v>
      </c>
      <c r="F83">
        <v>0</v>
      </c>
      <c r="G83">
        <v>0</v>
      </c>
      <c r="H83" t="s">
        <v>177</v>
      </c>
      <c r="I83">
        <v>9.5</v>
      </c>
      <c r="J83" t="s">
        <v>14</v>
      </c>
      <c r="K83">
        <v>1</v>
      </c>
    </row>
    <row r="84" spans="1:11" x14ac:dyDescent="0.25">
      <c r="A84">
        <v>83</v>
      </c>
      <c r="B84">
        <v>3</v>
      </c>
      <c r="C84" t="s">
        <v>178</v>
      </c>
      <c r="D84" t="s">
        <v>16</v>
      </c>
      <c r="E84">
        <v>40</v>
      </c>
      <c r="F84">
        <v>0</v>
      </c>
      <c r="G84">
        <v>0</v>
      </c>
      <c r="H84" t="s">
        <v>179</v>
      </c>
      <c r="I84">
        <v>7.79</v>
      </c>
      <c r="J84" t="s">
        <v>27</v>
      </c>
      <c r="K84">
        <v>1</v>
      </c>
    </row>
    <row r="85" spans="1:11" x14ac:dyDescent="0.25">
      <c r="A85">
        <v>84</v>
      </c>
      <c r="B85">
        <v>1</v>
      </c>
      <c r="C85" t="s">
        <v>180</v>
      </c>
      <c r="D85" t="s">
        <v>12</v>
      </c>
      <c r="E85">
        <v>28</v>
      </c>
      <c r="F85">
        <v>0</v>
      </c>
      <c r="G85">
        <v>0</v>
      </c>
      <c r="H85" t="s">
        <v>181</v>
      </c>
      <c r="I85">
        <v>47.1</v>
      </c>
      <c r="J85" t="s">
        <v>14</v>
      </c>
      <c r="K85">
        <v>0</v>
      </c>
    </row>
    <row r="86" spans="1:11" x14ac:dyDescent="0.25">
      <c r="A86">
        <v>85</v>
      </c>
      <c r="B86">
        <v>2</v>
      </c>
      <c r="C86" t="s">
        <v>182</v>
      </c>
      <c r="D86" t="s">
        <v>16</v>
      </c>
      <c r="E86">
        <v>17</v>
      </c>
      <c r="F86">
        <v>0</v>
      </c>
      <c r="G86">
        <v>0</v>
      </c>
      <c r="H86" t="s">
        <v>183</v>
      </c>
      <c r="I86">
        <v>10.5</v>
      </c>
      <c r="J86" t="s">
        <v>14</v>
      </c>
      <c r="K86">
        <v>1</v>
      </c>
    </row>
    <row r="87" spans="1:11" x14ac:dyDescent="0.25">
      <c r="A87">
        <v>86</v>
      </c>
      <c r="B87">
        <v>3</v>
      </c>
      <c r="C87" t="s">
        <v>184</v>
      </c>
      <c r="D87" t="s">
        <v>16</v>
      </c>
      <c r="E87">
        <v>33</v>
      </c>
      <c r="F87">
        <v>3</v>
      </c>
      <c r="G87">
        <v>0</v>
      </c>
      <c r="H87" t="s">
        <v>185</v>
      </c>
      <c r="I87">
        <v>15.85</v>
      </c>
      <c r="J87" t="s">
        <v>14</v>
      </c>
      <c r="K87">
        <v>1</v>
      </c>
    </row>
    <row r="88" spans="1:11" x14ac:dyDescent="0.25">
      <c r="A88">
        <v>87</v>
      </c>
      <c r="B88">
        <v>3</v>
      </c>
      <c r="C88" t="s">
        <v>186</v>
      </c>
      <c r="D88" t="s">
        <v>12</v>
      </c>
      <c r="E88">
        <v>16</v>
      </c>
      <c r="F88">
        <v>1</v>
      </c>
      <c r="G88">
        <v>3</v>
      </c>
      <c r="H88" t="s">
        <v>187</v>
      </c>
      <c r="I88">
        <v>34.380000000000003</v>
      </c>
      <c r="J88" t="s">
        <v>14</v>
      </c>
      <c r="K88">
        <v>0</v>
      </c>
    </row>
    <row r="89" spans="1:11" x14ac:dyDescent="0.25">
      <c r="A89">
        <v>88</v>
      </c>
      <c r="B89">
        <v>3</v>
      </c>
      <c r="C89" t="s">
        <v>188</v>
      </c>
      <c r="D89" t="s">
        <v>12</v>
      </c>
      <c r="E89">
        <v>40</v>
      </c>
      <c r="F89">
        <v>0</v>
      </c>
      <c r="G89">
        <v>0</v>
      </c>
      <c r="H89" t="s">
        <v>189</v>
      </c>
      <c r="I89">
        <v>8.0500000000000007</v>
      </c>
      <c r="J89" t="s">
        <v>14</v>
      </c>
      <c r="K89">
        <v>0</v>
      </c>
    </row>
    <row r="90" spans="1:11" x14ac:dyDescent="0.25">
      <c r="A90">
        <v>89</v>
      </c>
      <c r="B90">
        <v>1</v>
      </c>
      <c r="C90" t="s">
        <v>190</v>
      </c>
      <c r="D90" t="s">
        <v>16</v>
      </c>
      <c r="E90">
        <v>23</v>
      </c>
      <c r="F90">
        <v>3</v>
      </c>
      <c r="G90">
        <v>2</v>
      </c>
      <c r="H90" t="s">
        <v>70</v>
      </c>
      <c r="I90">
        <v>263</v>
      </c>
      <c r="J90" t="s">
        <v>14</v>
      </c>
      <c r="K90">
        <v>1</v>
      </c>
    </row>
    <row r="91" spans="1:11" x14ac:dyDescent="0.25">
      <c r="A91">
        <v>90</v>
      </c>
      <c r="B91">
        <v>3</v>
      </c>
      <c r="C91" t="s">
        <v>191</v>
      </c>
      <c r="D91" t="s">
        <v>12</v>
      </c>
      <c r="E91">
        <v>24</v>
      </c>
      <c r="F91">
        <v>0</v>
      </c>
      <c r="G91">
        <v>0</v>
      </c>
      <c r="H91" t="s">
        <v>192</v>
      </c>
      <c r="I91">
        <v>8.0500000000000007</v>
      </c>
      <c r="J91" t="s">
        <v>14</v>
      </c>
      <c r="K91">
        <v>0</v>
      </c>
    </row>
    <row r="92" spans="1:11" x14ac:dyDescent="0.25">
      <c r="A92">
        <v>91</v>
      </c>
      <c r="B92">
        <v>3</v>
      </c>
      <c r="C92" t="s">
        <v>193</v>
      </c>
      <c r="D92" t="s">
        <v>12</v>
      </c>
      <c r="E92">
        <v>29</v>
      </c>
      <c r="F92">
        <v>0</v>
      </c>
      <c r="G92">
        <v>0</v>
      </c>
      <c r="H92" t="s">
        <v>194</v>
      </c>
      <c r="I92">
        <v>8.0500000000000007</v>
      </c>
      <c r="J92" t="s">
        <v>14</v>
      </c>
      <c r="K92">
        <v>0</v>
      </c>
    </row>
    <row r="93" spans="1:11" x14ac:dyDescent="0.25">
      <c r="A93">
        <v>92</v>
      </c>
      <c r="B93">
        <v>3</v>
      </c>
      <c r="C93" t="s">
        <v>195</v>
      </c>
      <c r="D93" t="s">
        <v>12</v>
      </c>
      <c r="E93">
        <v>20</v>
      </c>
      <c r="F93">
        <v>0</v>
      </c>
      <c r="G93">
        <v>0</v>
      </c>
      <c r="H93" t="s">
        <v>196</v>
      </c>
      <c r="I93">
        <v>7.85</v>
      </c>
      <c r="J93" t="s">
        <v>14</v>
      </c>
      <c r="K93">
        <v>0</v>
      </c>
    </row>
    <row r="94" spans="1:11" x14ac:dyDescent="0.25">
      <c r="A94">
        <v>93</v>
      </c>
      <c r="B94">
        <v>1</v>
      </c>
      <c r="C94" t="s">
        <v>197</v>
      </c>
      <c r="D94" t="s">
        <v>12</v>
      </c>
      <c r="E94">
        <v>46</v>
      </c>
      <c r="F94">
        <v>1</v>
      </c>
      <c r="G94">
        <v>0</v>
      </c>
      <c r="H94" t="s">
        <v>198</v>
      </c>
      <c r="I94">
        <v>61.18</v>
      </c>
      <c r="J94" t="s">
        <v>14</v>
      </c>
      <c r="K94">
        <v>0</v>
      </c>
    </row>
    <row r="95" spans="1:11" x14ac:dyDescent="0.25">
      <c r="A95">
        <v>94</v>
      </c>
      <c r="B95">
        <v>3</v>
      </c>
      <c r="C95" t="s">
        <v>199</v>
      </c>
      <c r="D95" t="s">
        <v>12</v>
      </c>
      <c r="E95">
        <v>26</v>
      </c>
      <c r="F95">
        <v>1</v>
      </c>
      <c r="G95">
        <v>2</v>
      </c>
      <c r="H95" t="s">
        <v>200</v>
      </c>
      <c r="I95">
        <v>20.58</v>
      </c>
      <c r="J95" t="s">
        <v>14</v>
      </c>
      <c r="K95">
        <v>0</v>
      </c>
    </row>
    <row r="96" spans="1:11" x14ac:dyDescent="0.25">
      <c r="A96">
        <v>95</v>
      </c>
      <c r="B96">
        <v>3</v>
      </c>
      <c r="C96" t="s">
        <v>201</v>
      </c>
      <c r="D96" t="s">
        <v>12</v>
      </c>
      <c r="E96">
        <v>59</v>
      </c>
      <c r="F96">
        <v>0</v>
      </c>
      <c r="G96">
        <v>0</v>
      </c>
      <c r="H96" t="s">
        <v>202</v>
      </c>
      <c r="I96">
        <v>7.25</v>
      </c>
      <c r="J96" t="s">
        <v>14</v>
      </c>
      <c r="K96">
        <v>0</v>
      </c>
    </row>
    <row r="97" spans="1:11" x14ac:dyDescent="0.25">
      <c r="A97">
        <v>96</v>
      </c>
      <c r="B97">
        <v>3</v>
      </c>
      <c r="C97" t="s">
        <v>203</v>
      </c>
      <c r="D97" t="s">
        <v>12</v>
      </c>
      <c r="E97">
        <v>40</v>
      </c>
      <c r="F97">
        <v>0</v>
      </c>
      <c r="G97">
        <v>0</v>
      </c>
      <c r="H97" t="s">
        <v>204</v>
      </c>
      <c r="I97">
        <v>8.0500000000000007</v>
      </c>
      <c r="J97" t="s">
        <v>14</v>
      </c>
      <c r="K97">
        <v>0</v>
      </c>
    </row>
    <row r="98" spans="1:11" x14ac:dyDescent="0.25">
      <c r="A98">
        <v>97</v>
      </c>
      <c r="B98">
        <v>1</v>
      </c>
      <c r="C98" t="s">
        <v>205</v>
      </c>
      <c r="D98" t="s">
        <v>12</v>
      </c>
      <c r="E98">
        <v>71</v>
      </c>
      <c r="F98">
        <v>0</v>
      </c>
      <c r="G98">
        <v>0</v>
      </c>
      <c r="H98" t="s">
        <v>206</v>
      </c>
      <c r="I98">
        <v>34.65</v>
      </c>
      <c r="J98" t="s">
        <v>18</v>
      </c>
      <c r="K98">
        <v>0</v>
      </c>
    </row>
    <row r="99" spans="1:11" x14ac:dyDescent="0.25">
      <c r="A99">
        <v>98</v>
      </c>
      <c r="B99">
        <v>1</v>
      </c>
      <c r="C99" t="s">
        <v>207</v>
      </c>
      <c r="D99" t="s">
        <v>12</v>
      </c>
      <c r="E99">
        <v>23</v>
      </c>
      <c r="F99">
        <v>0</v>
      </c>
      <c r="G99">
        <v>1</v>
      </c>
      <c r="H99" t="s">
        <v>208</v>
      </c>
      <c r="I99">
        <v>63.36</v>
      </c>
      <c r="J99" t="s">
        <v>18</v>
      </c>
      <c r="K99">
        <v>1</v>
      </c>
    </row>
    <row r="100" spans="1:11" x14ac:dyDescent="0.25">
      <c r="A100">
        <v>99</v>
      </c>
      <c r="B100">
        <v>2</v>
      </c>
      <c r="C100" t="s">
        <v>209</v>
      </c>
      <c r="D100" t="s">
        <v>16</v>
      </c>
      <c r="E100">
        <v>34</v>
      </c>
      <c r="F100">
        <v>0</v>
      </c>
      <c r="G100">
        <v>1</v>
      </c>
      <c r="H100" t="s">
        <v>210</v>
      </c>
      <c r="I100">
        <v>23</v>
      </c>
      <c r="J100" t="s">
        <v>14</v>
      </c>
      <c r="K100">
        <v>1</v>
      </c>
    </row>
    <row r="101" spans="1:11" x14ac:dyDescent="0.25">
      <c r="A101">
        <v>100</v>
      </c>
      <c r="B101">
        <v>2</v>
      </c>
      <c r="C101" t="s">
        <v>211</v>
      </c>
      <c r="D101" t="s">
        <v>12</v>
      </c>
      <c r="E101">
        <v>34</v>
      </c>
      <c r="F101">
        <v>1</v>
      </c>
      <c r="G101">
        <v>0</v>
      </c>
      <c r="H101" t="s">
        <v>212</v>
      </c>
      <c r="I101">
        <v>26</v>
      </c>
      <c r="J101" t="s">
        <v>14</v>
      </c>
      <c r="K101">
        <v>0</v>
      </c>
    </row>
    <row r="102" spans="1:11" x14ac:dyDescent="0.25">
      <c r="A102">
        <v>101</v>
      </c>
      <c r="B102">
        <v>3</v>
      </c>
      <c r="C102" t="s">
        <v>213</v>
      </c>
      <c r="D102" t="s">
        <v>16</v>
      </c>
      <c r="E102">
        <v>28</v>
      </c>
      <c r="F102">
        <v>0</v>
      </c>
      <c r="G102">
        <v>0</v>
      </c>
      <c r="H102" t="s">
        <v>214</v>
      </c>
      <c r="I102">
        <v>7.9</v>
      </c>
      <c r="J102" t="s">
        <v>14</v>
      </c>
      <c r="K102">
        <v>0</v>
      </c>
    </row>
    <row r="103" spans="1:11" x14ac:dyDescent="0.25">
      <c r="A103">
        <v>102</v>
      </c>
      <c r="B103">
        <v>3</v>
      </c>
      <c r="C103" t="s">
        <v>215</v>
      </c>
      <c r="D103" t="s">
        <v>12</v>
      </c>
      <c r="E103">
        <v>40</v>
      </c>
      <c r="F103">
        <v>0</v>
      </c>
      <c r="G103">
        <v>0</v>
      </c>
      <c r="H103" t="s">
        <v>216</v>
      </c>
      <c r="I103">
        <v>7.9</v>
      </c>
      <c r="J103" t="s">
        <v>14</v>
      </c>
      <c r="K103">
        <v>0</v>
      </c>
    </row>
    <row r="104" spans="1:11" x14ac:dyDescent="0.25">
      <c r="A104">
        <v>103</v>
      </c>
      <c r="B104">
        <v>1</v>
      </c>
      <c r="C104" t="s">
        <v>217</v>
      </c>
      <c r="D104" t="s">
        <v>12</v>
      </c>
      <c r="E104">
        <v>21</v>
      </c>
      <c r="F104">
        <v>0</v>
      </c>
      <c r="G104">
        <v>1</v>
      </c>
      <c r="H104" t="s">
        <v>218</v>
      </c>
      <c r="I104">
        <v>77.290000000000006</v>
      </c>
      <c r="J104" t="s">
        <v>14</v>
      </c>
      <c r="K104">
        <v>0</v>
      </c>
    </row>
    <row r="105" spans="1:11" x14ac:dyDescent="0.25">
      <c r="A105">
        <v>104</v>
      </c>
      <c r="B105">
        <v>3</v>
      </c>
      <c r="C105" t="s">
        <v>219</v>
      </c>
      <c r="D105" t="s">
        <v>12</v>
      </c>
      <c r="E105">
        <v>33</v>
      </c>
      <c r="F105">
        <v>0</v>
      </c>
      <c r="G105">
        <v>0</v>
      </c>
      <c r="H105" t="s">
        <v>220</v>
      </c>
      <c r="I105">
        <v>8.65</v>
      </c>
      <c r="J105" t="s">
        <v>14</v>
      </c>
      <c r="K105">
        <v>0</v>
      </c>
    </row>
    <row r="106" spans="1:11" x14ac:dyDescent="0.25">
      <c r="A106">
        <v>105</v>
      </c>
      <c r="B106">
        <v>3</v>
      </c>
      <c r="C106" t="s">
        <v>221</v>
      </c>
      <c r="D106" t="s">
        <v>12</v>
      </c>
      <c r="E106">
        <v>37</v>
      </c>
      <c r="F106">
        <v>2</v>
      </c>
      <c r="G106">
        <v>0</v>
      </c>
      <c r="H106" t="s">
        <v>222</v>
      </c>
      <c r="I106">
        <v>7.92</v>
      </c>
      <c r="J106" t="s">
        <v>14</v>
      </c>
      <c r="K106">
        <v>0</v>
      </c>
    </row>
    <row r="107" spans="1:11" x14ac:dyDescent="0.25">
      <c r="A107">
        <v>106</v>
      </c>
      <c r="B107">
        <v>3</v>
      </c>
      <c r="C107" t="s">
        <v>223</v>
      </c>
      <c r="D107" t="s">
        <v>12</v>
      </c>
      <c r="E107">
        <v>28</v>
      </c>
      <c r="F107">
        <v>0</v>
      </c>
      <c r="G107">
        <v>0</v>
      </c>
      <c r="H107" t="s">
        <v>224</v>
      </c>
      <c r="I107">
        <v>7.9</v>
      </c>
      <c r="J107" t="s">
        <v>14</v>
      </c>
      <c r="K107">
        <v>0</v>
      </c>
    </row>
    <row r="108" spans="1:11" x14ac:dyDescent="0.25">
      <c r="A108">
        <v>107</v>
      </c>
      <c r="B108">
        <v>3</v>
      </c>
      <c r="C108" t="s">
        <v>225</v>
      </c>
      <c r="D108" t="s">
        <v>16</v>
      </c>
      <c r="E108">
        <v>21</v>
      </c>
      <c r="F108">
        <v>0</v>
      </c>
      <c r="G108">
        <v>0</v>
      </c>
      <c r="H108" t="s">
        <v>226</v>
      </c>
      <c r="I108">
        <v>7.65</v>
      </c>
      <c r="J108" t="s">
        <v>14</v>
      </c>
      <c r="K108">
        <v>1</v>
      </c>
    </row>
    <row r="109" spans="1:11" x14ac:dyDescent="0.25">
      <c r="A109">
        <v>108</v>
      </c>
      <c r="B109">
        <v>3</v>
      </c>
      <c r="C109" t="s">
        <v>227</v>
      </c>
      <c r="D109" t="s">
        <v>12</v>
      </c>
      <c r="E109">
        <v>40</v>
      </c>
      <c r="F109">
        <v>0</v>
      </c>
      <c r="G109">
        <v>0</v>
      </c>
      <c r="H109" t="s">
        <v>228</v>
      </c>
      <c r="I109">
        <v>7.78</v>
      </c>
      <c r="J109" t="s">
        <v>14</v>
      </c>
      <c r="K109">
        <v>1</v>
      </c>
    </row>
    <row r="110" spans="1:11" x14ac:dyDescent="0.25">
      <c r="A110">
        <v>109</v>
      </c>
      <c r="B110">
        <v>3</v>
      </c>
      <c r="C110" t="s">
        <v>229</v>
      </c>
      <c r="D110" t="s">
        <v>12</v>
      </c>
      <c r="E110">
        <v>38</v>
      </c>
      <c r="F110">
        <v>0</v>
      </c>
      <c r="G110">
        <v>0</v>
      </c>
      <c r="H110" t="s">
        <v>230</v>
      </c>
      <c r="I110">
        <v>7.9</v>
      </c>
      <c r="J110" t="s">
        <v>14</v>
      </c>
      <c r="K110">
        <v>0</v>
      </c>
    </row>
    <row r="111" spans="1:11" x14ac:dyDescent="0.25">
      <c r="A111">
        <v>110</v>
      </c>
      <c r="B111">
        <v>3</v>
      </c>
      <c r="C111" t="s">
        <v>231</v>
      </c>
      <c r="D111" t="s">
        <v>16</v>
      </c>
      <c r="E111">
        <v>40</v>
      </c>
      <c r="F111">
        <v>1</v>
      </c>
      <c r="G111">
        <v>0</v>
      </c>
      <c r="H111" t="s">
        <v>232</v>
      </c>
      <c r="I111">
        <v>24.15</v>
      </c>
      <c r="J111" t="s">
        <v>27</v>
      </c>
      <c r="K111">
        <v>1</v>
      </c>
    </row>
    <row r="112" spans="1:11" x14ac:dyDescent="0.25">
      <c r="A112">
        <v>111</v>
      </c>
      <c r="B112">
        <v>1</v>
      </c>
      <c r="C112" t="s">
        <v>233</v>
      </c>
      <c r="D112" t="s">
        <v>12</v>
      </c>
      <c r="E112">
        <v>47</v>
      </c>
      <c r="F112">
        <v>0</v>
      </c>
      <c r="G112">
        <v>0</v>
      </c>
      <c r="H112" t="s">
        <v>234</v>
      </c>
      <c r="I112">
        <v>52</v>
      </c>
      <c r="J112" t="s">
        <v>14</v>
      </c>
      <c r="K112">
        <v>0</v>
      </c>
    </row>
    <row r="113" spans="1:11" x14ac:dyDescent="0.25">
      <c r="A113">
        <v>112</v>
      </c>
      <c r="B113">
        <v>3</v>
      </c>
      <c r="C113" t="s">
        <v>235</v>
      </c>
      <c r="D113" t="s">
        <v>16</v>
      </c>
      <c r="E113">
        <v>14</v>
      </c>
      <c r="F113">
        <v>1</v>
      </c>
      <c r="G113">
        <v>0</v>
      </c>
      <c r="H113" t="s">
        <v>236</v>
      </c>
      <c r="I113">
        <v>14.45</v>
      </c>
      <c r="J113" t="s">
        <v>18</v>
      </c>
      <c r="K113">
        <v>0</v>
      </c>
    </row>
    <row r="114" spans="1:11" x14ac:dyDescent="0.25">
      <c r="A114">
        <v>113</v>
      </c>
      <c r="B114">
        <v>3</v>
      </c>
      <c r="C114" t="s">
        <v>237</v>
      </c>
      <c r="D114" t="s">
        <v>12</v>
      </c>
      <c r="E114">
        <v>22</v>
      </c>
      <c r="F114">
        <v>0</v>
      </c>
      <c r="G114">
        <v>0</v>
      </c>
      <c r="H114" t="s">
        <v>238</v>
      </c>
      <c r="I114">
        <v>8.0500000000000007</v>
      </c>
      <c r="J114" t="s">
        <v>14</v>
      </c>
      <c r="K114">
        <v>0</v>
      </c>
    </row>
    <row r="115" spans="1:11" x14ac:dyDescent="0.25">
      <c r="A115">
        <v>114</v>
      </c>
      <c r="B115">
        <v>3</v>
      </c>
      <c r="C115" t="s">
        <v>239</v>
      </c>
      <c r="D115" t="s">
        <v>16</v>
      </c>
      <c r="E115">
        <v>20</v>
      </c>
      <c r="F115">
        <v>1</v>
      </c>
      <c r="G115">
        <v>0</v>
      </c>
      <c r="H115" t="s">
        <v>240</v>
      </c>
      <c r="I115">
        <v>9.82</v>
      </c>
      <c r="J115" t="s">
        <v>14</v>
      </c>
      <c r="K115">
        <v>0</v>
      </c>
    </row>
    <row r="116" spans="1:11" x14ac:dyDescent="0.25">
      <c r="A116">
        <v>115</v>
      </c>
      <c r="B116">
        <v>3</v>
      </c>
      <c r="C116" t="s">
        <v>241</v>
      </c>
      <c r="D116" t="s">
        <v>16</v>
      </c>
      <c r="E116">
        <v>17</v>
      </c>
      <c r="F116">
        <v>0</v>
      </c>
      <c r="G116">
        <v>0</v>
      </c>
      <c r="H116" t="s">
        <v>242</v>
      </c>
      <c r="I116">
        <v>14.46</v>
      </c>
      <c r="J116" t="s">
        <v>18</v>
      </c>
      <c r="K116">
        <v>0</v>
      </c>
    </row>
    <row r="117" spans="1:11" x14ac:dyDescent="0.25">
      <c r="A117">
        <v>116</v>
      </c>
      <c r="B117">
        <v>3</v>
      </c>
      <c r="C117" t="s">
        <v>243</v>
      </c>
      <c r="D117" t="s">
        <v>12</v>
      </c>
      <c r="E117">
        <v>21</v>
      </c>
      <c r="F117">
        <v>0</v>
      </c>
      <c r="G117">
        <v>0</v>
      </c>
      <c r="H117" t="s">
        <v>244</v>
      </c>
      <c r="I117">
        <v>7.92</v>
      </c>
      <c r="J117" t="s">
        <v>14</v>
      </c>
      <c r="K117">
        <v>0</v>
      </c>
    </row>
    <row r="118" spans="1:11" x14ac:dyDescent="0.25">
      <c r="A118">
        <v>117</v>
      </c>
      <c r="B118">
        <v>3</v>
      </c>
      <c r="C118" t="s">
        <v>245</v>
      </c>
      <c r="D118" t="s">
        <v>12</v>
      </c>
      <c r="E118">
        <v>70</v>
      </c>
      <c r="F118">
        <v>0</v>
      </c>
      <c r="G118">
        <v>0</v>
      </c>
      <c r="H118" t="s">
        <v>246</v>
      </c>
      <c r="I118">
        <v>7.75</v>
      </c>
      <c r="J118" t="s">
        <v>27</v>
      </c>
      <c r="K118">
        <v>0</v>
      </c>
    </row>
    <row r="119" spans="1:11" x14ac:dyDescent="0.25">
      <c r="A119">
        <v>118</v>
      </c>
      <c r="B119">
        <v>2</v>
      </c>
      <c r="C119" t="s">
        <v>247</v>
      </c>
      <c r="D119" t="s">
        <v>12</v>
      </c>
      <c r="E119">
        <v>29</v>
      </c>
      <c r="F119">
        <v>1</v>
      </c>
      <c r="G119">
        <v>0</v>
      </c>
      <c r="H119" t="s">
        <v>98</v>
      </c>
      <c r="I119">
        <v>21</v>
      </c>
      <c r="J119" t="s">
        <v>14</v>
      </c>
      <c r="K119">
        <v>0</v>
      </c>
    </row>
    <row r="120" spans="1:11" x14ac:dyDescent="0.25">
      <c r="A120">
        <v>119</v>
      </c>
      <c r="B120">
        <v>1</v>
      </c>
      <c r="C120" t="s">
        <v>248</v>
      </c>
      <c r="D120" t="s">
        <v>12</v>
      </c>
      <c r="E120">
        <v>24</v>
      </c>
      <c r="F120">
        <v>0</v>
      </c>
      <c r="G120">
        <v>1</v>
      </c>
      <c r="H120" t="s">
        <v>249</v>
      </c>
      <c r="I120">
        <v>247.52</v>
      </c>
      <c r="J120" t="s">
        <v>18</v>
      </c>
      <c r="K120">
        <v>0</v>
      </c>
    </row>
    <row r="121" spans="1:11" x14ac:dyDescent="0.25">
      <c r="A121">
        <v>120</v>
      </c>
      <c r="B121">
        <v>3</v>
      </c>
      <c r="C121" t="s">
        <v>250</v>
      </c>
      <c r="D121" t="s">
        <v>16</v>
      </c>
      <c r="E121">
        <v>2</v>
      </c>
      <c r="F121">
        <v>4</v>
      </c>
      <c r="G121">
        <v>2</v>
      </c>
      <c r="H121" t="s">
        <v>43</v>
      </c>
      <c r="I121">
        <v>31.28</v>
      </c>
      <c r="J121" t="s">
        <v>14</v>
      </c>
      <c r="K121">
        <v>0</v>
      </c>
    </row>
    <row r="122" spans="1:11" x14ac:dyDescent="0.25">
      <c r="A122">
        <v>121</v>
      </c>
      <c r="B122">
        <v>2</v>
      </c>
      <c r="C122" t="s">
        <v>251</v>
      </c>
      <c r="D122" t="s">
        <v>12</v>
      </c>
      <c r="E122">
        <v>21</v>
      </c>
      <c r="F122">
        <v>2</v>
      </c>
      <c r="G122">
        <v>0</v>
      </c>
      <c r="H122" t="s">
        <v>159</v>
      </c>
      <c r="I122">
        <v>73.5</v>
      </c>
      <c r="J122" t="s">
        <v>14</v>
      </c>
      <c r="K122">
        <v>0</v>
      </c>
    </row>
    <row r="123" spans="1:11" x14ac:dyDescent="0.25">
      <c r="A123">
        <v>122</v>
      </c>
      <c r="B123">
        <v>3</v>
      </c>
      <c r="C123" t="s">
        <v>252</v>
      </c>
      <c r="D123" t="s">
        <v>12</v>
      </c>
      <c r="E123">
        <v>40</v>
      </c>
      <c r="F123">
        <v>0</v>
      </c>
      <c r="G123">
        <v>0</v>
      </c>
      <c r="H123" t="s">
        <v>253</v>
      </c>
      <c r="I123">
        <v>8.0500000000000007</v>
      </c>
      <c r="J123" t="s">
        <v>14</v>
      </c>
      <c r="K123">
        <v>0</v>
      </c>
    </row>
    <row r="124" spans="1:11" x14ac:dyDescent="0.25">
      <c r="A124">
        <v>123</v>
      </c>
      <c r="B124">
        <v>2</v>
      </c>
      <c r="C124" t="s">
        <v>254</v>
      </c>
      <c r="D124" t="s">
        <v>12</v>
      </c>
      <c r="E124">
        <v>32</v>
      </c>
      <c r="F124">
        <v>1</v>
      </c>
      <c r="G124">
        <v>0</v>
      </c>
      <c r="H124" t="s">
        <v>35</v>
      </c>
      <c r="I124">
        <v>30.07</v>
      </c>
      <c r="J124" t="s">
        <v>18</v>
      </c>
      <c r="K124">
        <v>0</v>
      </c>
    </row>
    <row r="125" spans="1:11" x14ac:dyDescent="0.25">
      <c r="A125">
        <v>124</v>
      </c>
      <c r="B125">
        <v>2</v>
      </c>
      <c r="C125" t="s">
        <v>255</v>
      </c>
      <c r="D125" t="s">
        <v>16</v>
      </c>
      <c r="E125">
        <v>32</v>
      </c>
      <c r="F125">
        <v>0</v>
      </c>
      <c r="G125">
        <v>0</v>
      </c>
      <c r="H125" t="s">
        <v>256</v>
      </c>
      <c r="I125">
        <v>13</v>
      </c>
      <c r="J125" t="s">
        <v>14</v>
      </c>
      <c r="K125">
        <v>1</v>
      </c>
    </row>
    <row r="126" spans="1:11" x14ac:dyDescent="0.25">
      <c r="A126">
        <v>125</v>
      </c>
      <c r="B126">
        <v>1</v>
      </c>
      <c r="C126" t="s">
        <v>257</v>
      </c>
      <c r="D126" t="s">
        <v>12</v>
      </c>
      <c r="E126">
        <v>54</v>
      </c>
      <c r="F126">
        <v>0</v>
      </c>
      <c r="G126">
        <v>1</v>
      </c>
      <c r="H126" t="s">
        <v>218</v>
      </c>
      <c r="I126">
        <v>77.290000000000006</v>
      </c>
      <c r="J126" t="s">
        <v>14</v>
      </c>
      <c r="K126">
        <v>0</v>
      </c>
    </row>
    <row r="127" spans="1:11" x14ac:dyDescent="0.25">
      <c r="A127">
        <v>126</v>
      </c>
      <c r="B127">
        <v>3</v>
      </c>
      <c r="C127" t="s">
        <v>258</v>
      </c>
      <c r="D127" t="s">
        <v>12</v>
      </c>
      <c r="E127">
        <v>12</v>
      </c>
      <c r="F127">
        <v>1</v>
      </c>
      <c r="G127">
        <v>0</v>
      </c>
      <c r="H127" t="s">
        <v>94</v>
      </c>
      <c r="I127">
        <v>11.24</v>
      </c>
      <c r="J127" t="s">
        <v>18</v>
      </c>
      <c r="K127">
        <v>1</v>
      </c>
    </row>
    <row r="128" spans="1:11" x14ac:dyDescent="0.25">
      <c r="A128">
        <v>127</v>
      </c>
      <c r="B128">
        <v>3</v>
      </c>
      <c r="C128" t="s">
        <v>259</v>
      </c>
      <c r="D128" t="s">
        <v>12</v>
      </c>
      <c r="E128">
        <v>40</v>
      </c>
      <c r="F128">
        <v>0</v>
      </c>
      <c r="G128">
        <v>0</v>
      </c>
      <c r="H128" t="s">
        <v>260</v>
      </c>
      <c r="I128">
        <v>7.75</v>
      </c>
      <c r="J128" t="s">
        <v>27</v>
      </c>
      <c r="K128">
        <v>0</v>
      </c>
    </row>
    <row r="129" spans="1:11" x14ac:dyDescent="0.25">
      <c r="A129">
        <v>128</v>
      </c>
      <c r="B129">
        <v>3</v>
      </c>
      <c r="C129" t="s">
        <v>261</v>
      </c>
      <c r="D129" t="s">
        <v>12</v>
      </c>
      <c r="E129">
        <v>24</v>
      </c>
      <c r="F129">
        <v>0</v>
      </c>
      <c r="G129">
        <v>0</v>
      </c>
      <c r="H129" t="s">
        <v>262</v>
      </c>
      <c r="I129">
        <v>7.14</v>
      </c>
      <c r="J129" t="s">
        <v>14</v>
      </c>
      <c r="K129">
        <v>1</v>
      </c>
    </row>
    <row r="130" spans="1:11" x14ac:dyDescent="0.25">
      <c r="A130">
        <v>129</v>
      </c>
      <c r="B130">
        <v>3</v>
      </c>
      <c r="C130" t="s">
        <v>263</v>
      </c>
      <c r="D130" t="s">
        <v>16</v>
      </c>
      <c r="E130">
        <v>40</v>
      </c>
      <c r="F130">
        <v>1</v>
      </c>
      <c r="G130">
        <v>1</v>
      </c>
      <c r="H130" t="s">
        <v>264</v>
      </c>
      <c r="I130">
        <v>22.36</v>
      </c>
      <c r="J130" t="s">
        <v>18</v>
      </c>
      <c r="K130">
        <v>1</v>
      </c>
    </row>
    <row r="131" spans="1:11" x14ac:dyDescent="0.25">
      <c r="A131">
        <v>130</v>
      </c>
      <c r="B131">
        <v>3</v>
      </c>
      <c r="C131" t="s">
        <v>265</v>
      </c>
      <c r="D131" t="s">
        <v>12</v>
      </c>
      <c r="E131">
        <v>45</v>
      </c>
      <c r="F131">
        <v>0</v>
      </c>
      <c r="G131">
        <v>0</v>
      </c>
      <c r="H131" t="s">
        <v>266</v>
      </c>
      <c r="I131">
        <v>6.98</v>
      </c>
      <c r="J131" t="s">
        <v>14</v>
      </c>
      <c r="K131">
        <v>0</v>
      </c>
    </row>
    <row r="132" spans="1:11" x14ac:dyDescent="0.25">
      <c r="A132">
        <v>131</v>
      </c>
      <c r="B132">
        <v>3</v>
      </c>
      <c r="C132" t="s">
        <v>267</v>
      </c>
      <c r="D132" t="s">
        <v>12</v>
      </c>
      <c r="E132">
        <v>33</v>
      </c>
      <c r="F132">
        <v>0</v>
      </c>
      <c r="G132">
        <v>0</v>
      </c>
      <c r="H132" t="s">
        <v>268</v>
      </c>
      <c r="I132">
        <v>7.9</v>
      </c>
      <c r="J132" t="s">
        <v>18</v>
      </c>
      <c r="K132">
        <v>0</v>
      </c>
    </row>
    <row r="133" spans="1:11" x14ac:dyDescent="0.25">
      <c r="A133">
        <v>132</v>
      </c>
      <c r="B133">
        <v>3</v>
      </c>
      <c r="C133" t="s">
        <v>269</v>
      </c>
      <c r="D133" t="s">
        <v>12</v>
      </c>
      <c r="E133">
        <v>20</v>
      </c>
      <c r="F133">
        <v>0</v>
      </c>
      <c r="G133">
        <v>0</v>
      </c>
      <c r="H133" t="s">
        <v>270</v>
      </c>
      <c r="I133">
        <v>7.05</v>
      </c>
      <c r="J133" t="s">
        <v>14</v>
      </c>
      <c r="K133">
        <v>0</v>
      </c>
    </row>
    <row r="134" spans="1:11" x14ac:dyDescent="0.25">
      <c r="A134">
        <v>133</v>
      </c>
      <c r="B134">
        <v>3</v>
      </c>
      <c r="C134" t="s">
        <v>271</v>
      </c>
      <c r="D134" t="s">
        <v>16</v>
      </c>
      <c r="E134">
        <v>47</v>
      </c>
      <c r="F134">
        <v>1</v>
      </c>
      <c r="G134">
        <v>0</v>
      </c>
      <c r="H134" t="s">
        <v>272</v>
      </c>
      <c r="I134">
        <v>14.5</v>
      </c>
      <c r="J134" t="s">
        <v>14</v>
      </c>
      <c r="K134">
        <v>0</v>
      </c>
    </row>
    <row r="135" spans="1:11" x14ac:dyDescent="0.25">
      <c r="A135">
        <v>134</v>
      </c>
      <c r="B135">
        <v>2</v>
      </c>
      <c r="C135" t="s">
        <v>273</v>
      </c>
      <c r="D135" t="s">
        <v>16</v>
      </c>
      <c r="E135">
        <v>29</v>
      </c>
      <c r="F135">
        <v>1</v>
      </c>
      <c r="G135">
        <v>0</v>
      </c>
      <c r="H135" t="s">
        <v>274</v>
      </c>
      <c r="I135">
        <v>26</v>
      </c>
      <c r="J135" t="s">
        <v>14</v>
      </c>
      <c r="K135">
        <v>1</v>
      </c>
    </row>
    <row r="136" spans="1:11" x14ac:dyDescent="0.25">
      <c r="A136">
        <v>135</v>
      </c>
      <c r="B136">
        <v>2</v>
      </c>
      <c r="C136" t="s">
        <v>275</v>
      </c>
      <c r="D136" t="s">
        <v>12</v>
      </c>
      <c r="E136">
        <v>25</v>
      </c>
      <c r="F136">
        <v>0</v>
      </c>
      <c r="G136">
        <v>0</v>
      </c>
      <c r="H136" t="s">
        <v>276</v>
      </c>
      <c r="I136">
        <v>13</v>
      </c>
      <c r="J136" t="s">
        <v>14</v>
      </c>
      <c r="K136">
        <v>0</v>
      </c>
    </row>
    <row r="137" spans="1:11" x14ac:dyDescent="0.25">
      <c r="A137">
        <v>136</v>
      </c>
      <c r="B137">
        <v>2</v>
      </c>
      <c r="C137" t="s">
        <v>277</v>
      </c>
      <c r="D137" t="s">
        <v>12</v>
      </c>
      <c r="E137">
        <v>23</v>
      </c>
      <c r="F137">
        <v>0</v>
      </c>
      <c r="G137">
        <v>0</v>
      </c>
      <c r="H137" t="s">
        <v>278</v>
      </c>
      <c r="I137">
        <v>15.05</v>
      </c>
      <c r="J137" t="s">
        <v>18</v>
      </c>
      <c r="K137">
        <v>0</v>
      </c>
    </row>
    <row r="138" spans="1:11" x14ac:dyDescent="0.25">
      <c r="A138">
        <v>137</v>
      </c>
      <c r="B138">
        <v>1</v>
      </c>
      <c r="C138" t="s">
        <v>279</v>
      </c>
      <c r="D138" t="s">
        <v>16</v>
      </c>
      <c r="E138">
        <v>19</v>
      </c>
      <c r="F138">
        <v>0</v>
      </c>
      <c r="G138">
        <v>2</v>
      </c>
      <c r="H138" t="s">
        <v>280</v>
      </c>
      <c r="I138">
        <v>26.28</v>
      </c>
      <c r="J138" t="s">
        <v>14</v>
      </c>
      <c r="K138">
        <v>1</v>
      </c>
    </row>
    <row r="139" spans="1:11" x14ac:dyDescent="0.25">
      <c r="A139">
        <v>138</v>
      </c>
      <c r="B139">
        <v>1</v>
      </c>
      <c r="C139" t="s">
        <v>281</v>
      </c>
      <c r="D139" t="s">
        <v>12</v>
      </c>
      <c r="E139">
        <v>37</v>
      </c>
      <c r="F139">
        <v>1</v>
      </c>
      <c r="G139">
        <v>0</v>
      </c>
      <c r="H139" t="s">
        <v>22</v>
      </c>
      <c r="I139">
        <v>53.1</v>
      </c>
      <c r="J139" t="s">
        <v>14</v>
      </c>
      <c r="K139">
        <v>0</v>
      </c>
    </row>
    <row r="140" spans="1:11" x14ac:dyDescent="0.25">
      <c r="A140">
        <v>139</v>
      </c>
      <c r="B140">
        <v>3</v>
      </c>
      <c r="C140" t="s">
        <v>282</v>
      </c>
      <c r="D140" t="s">
        <v>12</v>
      </c>
      <c r="E140">
        <v>16</v>
      </c>
      <c r="F140">
        <v>0</v>
      </c>
      <c r="G140">
        <v>0</v>
      </c>
      <c r="H140" t="s">
        <v>283</v>
      </c>
      <c r="I140">
        <v>9.2200000000000006</v>
      </c>
      <c r="J140" t="s">
        <v>14</v>
      </c>
      <c r="K140">
        <v>0</v>
      </c>
    </row>
    <row r="141" spans="1:11" x14ac:dyDescent="0.25">
      <c r="A141">
        <v>140</v>
      </c>
      <c r="B141">
        <v>1</v>
      </c>
      <c r="C141" t="s">
        <v>284</v>
      </c>
      <c r="D141" t="s">
        <v>12</v>
      </c>
      <c r="E141">
        <v>24</v>
      </c>
      <c r="F141">
        <v>0</v>
      </c>
      <c r="G141">
        <v>0</v>
      </c>
      <c r="H141" t="s">
        <v>285</v>
      </c>
      <c r="I141">
        <v>79.2</v>
      </c>
      <c r="J141" t="s">
        <v>18</v>
      </c>
      <c r="K141">
        <v>0</v>
      </c>
    </row>
    <row r="142" spans="1:11" x14ac:dyDescent="0.25">
      <c r="A142">
        <v>141</v>
      </c>
      <c r="B142">
        <v>3</v>
      </c>
      <c r="C142" t="s">
        <v>286</v>
      </c>
      <c r="D142" t="s">
        <v>16</v>
      </c>
      <c r="E142">
        <v>40</v>
      </c>
      <c r="F142">
        <v>0</v>
      </c>
      <c r="G142">
        <v>2</v>
      </c>
      <c r="H142" t="s">
        <v>287</v>
      </c>
      <c r="I142">
        <v>15.25</v>
      </c>
      <c r="J142" t="s">
        <v>18</v>
      </c>
      <c r="K142">
        <v>0</v>
      </c>
    </row>
    <row r="143" spans="1:11" x14ac:dyDescent="0.25">
      <c r="A143">
        <v>142</v>
      </c>
      <c r="B143">
        <v>3</v>
      </c>
      <c r="C143" t="s">
        <v>288</v>
      </c>
      <c r="D143" t="s">
        <v>16</v>
      </c>
      <c r="E143">
        <v>22</v>
      </c>
      <c r="F143">
        <v>0</v>
      </c>
      <c r="G143">
        <v>0</v>
      </c>
      <c r="H143" t="s">
        <v>289</v>
      </c>
      <c r="I143">
        <v>7.75</v>
      </c>
      <c r="J143" t="s">
        <v>14</v>
      </c>
      <c r="K143">
        <v>1</v>
      </c>
    </row>
    <row r="144" spans="1:11" x14ac:dyDescent="0.25">
      <c r="A144">
        <v>143</v>
      </c>
      <c r="B144">
        <v>3</v>
      </c>
      <c r="C144" t="s">
        <v>290</v>
      </c>
      <c r="D144" t="s">
        <v>16</v>
      </c>
      <c r="E144">
        <v>24</v>
      </c>
      <c r="F144">
        <v>1</v>
      </c>
      <c r="G144">
        <v>0</v>
      </c>
      <c r="H144" t="s">
        <v>291</v>
      </c>
      <c r="I144">
        <v>15.85</v>
      </c>
      <c r="J144" t="s">
        <v>14</v>
      </c>
      <c r="K144">
        <v>1</v>
      </c>
    </row>
    <row r="145" spans="1:11" x14ac:dyDescent="0.25">
      <c r="A145">
        <v>144</v>
      </c>
      <c r="B145">
        <v>3</v>
      </c>
      <c r="C145" t="s">
        <v>292</v>
      </c>
      <c r="D145" t="s">
        <v>12</v>
      </c>
      <c r="E145">
        <v>19</v>
      </c>
      <c r="F145">
        <v>0</v>
      </c>
      <c r="G145">
        <v>0</v>
      </c>
      <c r="H145" t="s">
        <v>293</v>
      </c>
      <c r="I145">
        <v>6.75</v>
      </c>
      <c r="J145" t="s">
        <v>27</v>
      </c>
      <c r="K145">
        <v>0</v>
      </c>
    </row>
    <row r="146" spans="1:11" x14ac:dyDescent="0.25">
      <c r="A146">
        <v>145</v>
      </c>
      <c r="B146">
        <v>2</v>
      </c>
      <c r="C146" t="s">
        <v>294</v>
      </c>
      <c r="D146" t="s">
        <v>12</v>
      </c>
      <c r="E146">
        <v>18</v>
      </c>
      <c r="F146">
        <v>0</v>
      </c>
      <c r="G146">
        <v>0</v>
      </c>
      <c r="H146" t="s">
        <v>295</v>
      </c>
      <c r="I146">
        <v>11.5</v>
      </c>
      <c r="J146" t="s">
        <v>14</v>
      </c>
      <c r="K146">
        <v>0</v>
      </c>
    </row>
    <row r="147" spans="1:11" x14ac:dyDescent="0.25">
      <c r="A147">
        <v>146</v>
      </c>
      <c r="B147">
        <v>2</v>
      </c>
      <c r="C147" t="s">
        <v>296</v>
      </c>
      <c r="D147" t="s">
        <v>12</v>
      </c>
      <c r="E147">
        <v>19</v>
      </c>
      <c r="F147">
        <v>1</v>
      </c>
      <c r="G147">
        <v>1</v>
      </c>
      <c r="H147" t="s">
        <v>297</v>
      </c>
      <c r="I147">
        <v>36.75</v>
      </c>
      <c r="J147" t="s">
        <v>14</v>
      </c>
      <c r="K147">
        <v>0</v>
      </c>
    </row>
    <row r="148" spans="1:11" x14ac:dyDescent="0.25">
      <c r="A148">
        <v>147</v>
      </c>
      <c r="B148">
        <v>3</v>
      </c>
      <c r="C148" t="s">
        <v>298</v>
      </c>
      <c r="D148" t="s">
        <v>12</v>
      </c>
      <c r="E148">
        <v>27</v>
      </c>
      <c r="F148">
        <v>0</v>
      </c>
      <c r="G148">
        <v>0</v>
      </c>
      <c r="H148" t="s">
        <v>299</v>
      </c>
      <c r="I148">
        <v>7.8</v>
      </c>
      <c r="J148" t="s">
        <v>14</v>
      </c>
      <c r="K148">
        <v>1</v>
      </c>
    </row>
    <row r="149" spans="1:11" x14ac:dyDescent="0.25">
      <c r="A149">
        <v>148</v>
      </c>
      <c r="B149">
        <v>3</v>
      </c>
      <c r="C149" t="s">
        <v>300</v>
      </c>
      <c r="D149" t="s">
        <v>16</v>
      </c>
      <c r="E149">
        <v>9</v>
      </c>
      <c r="F149">
        <v>2</v>
      </c>
      <c r="G149">
        <v>2</v>
      </c>
      <c r="H149" t="s">
        <v>187</v>
      </c>
      <c r="I149">
        <v>34.380000000000003</v>
      </c>
      <c r="J149" t="s">
        <v>14</v>
      </c>
      <c r="K149">
        <v>0</v>
      </c>
    </row>
    <row r="150" spans="1:11" x14ac:dyDescent="0.25">
      <c r="A150">
        <v>149</v>
      </c>
      <c r="B150">
        <v>2</v>
      </c>
      <c r="C150" t="s">
        <v>301</v>
      </c>
      <c r="D150" t="s">
        <v>12</v>
      </c>
      <c r="E150">
        <v>36</v>
      </c>
      <c r="F150">
        <v>0</v>
      </c>
      <c r="G150">
        <v>2</v>
      </c>
      <c r="H150" t="s">
        <v>302</v>
      </c>
      <c r="I150">
        <v>26</v>
      </c>
      <c r="J150" t="s">
        <v>14</v>
      </c>
      <c r="K150">
        <v>0</v>
      </c>
    </row>
    <row r="151" spans="1:11" x14ac:dyDescent="0.25">
      <c r="A151">
        <v>150</v>
      </c>
      <c r="B151">
        <v>2</v>
      </c>
      <c r="C151" t="s">
        <v>303</v>
      </c>
      <c r="D151" t="s">
        <v>12</v>
      </c>
      <c r="E151">
        <v>42</v>
      </c>
      <c r="F151">
        <v>0</v>
      </c>
      <c r="G151">
        <v>0</v>
      </c>
      <c r="H151" t="s">
        <v>304</v>
      </c>
      <c r="I151">
        <v>13</v>
      </c>
      <c r="J151" t="s">
        <v>14</v>
      </c>
      <c r="K151">
        <v>0</v>
      </c>
    </row>
    <row r="152" spans="1:11" x14ac:dyDescent="0.25">
      <c r="A152">
        <v>151</v>
      </c>
      <c r="B152">
        <v>2</v>
      </c>
      <c r="C152" t="s">
        <v>305</v>
      </c>
      <c r="D152" t="s">
        <v>12</v>
      </c>
      <c r="E152">
        <v>51</v>
      </c>
      <c r="F152">
        <v>0</v>
      </c>
      <c r="G152">
        <v>0</v>
      </c>
      <c r="H152" t="s">
        <v>306</v>
      </c>
      <c r="I152">
        <v>12.52</v>
      </c>
      <c r="J152" t="s">
        <v>14</v>
      </c>
      <c r="K152">
        <v>0</v>
      </c>
    </row>
    <row r="153" spans="1:11" x14ac:dyDescent="0.25">
      <c r="A153">
        <v>152</v>
      </c>
      <c r="B153">
        <v>1</v>
      </c>
      <c r="C153" t="s">
        <v>307</v>
      </c>
      <c r="D153" t="s">
        <v>16</v>
      </c>
      <c r="E153">
        <v>22</v>
      </c>
      <c r="F153">
        <v>1</v>
      </c>
      <c r="G153">
        <v>0</v>
      </c>
      <c r="H153" t="s">
        <v>308</v>
      </c>
      <c r="I153">
        <v>66.599999999999994</v>
      </c>
      <c r="J153" t="s">
        <v>14</v>
      </c>
      <c r="K153">
        <v>1</v>
      </c>
    </row>
    <row r="154" spans="1:11" x14ac:dyDescent="0.25">
      <c r="A154">
        <v>153</v>
      </c>
      <c r="B154">
        <v>3</v>
      </c>
      <c r="C154" t="s">
        <v>309</v>
      </c>
      <c r="D154" t="s">
        <v>12</v>
      </c>
      <c r="E154">
        <v>56</v>
      </c>
      <c r="F154">
        <v>0</v>
      </c>
      <c r="G154">
        <v>0</v>
      </c>
      <c r="H154" t="s">
        <v>310</v>
      </c>
      <c r="I154">
        <v>8.0500000000000007</v>
      </c>
      <c r="J154" t="s">
        <v>14</v>
      </c>
      <c r="K154">
        <v>0</v>
      </c>
    </row>
    <row r="155" spans="1:11" x14ac:dyDescent="0.25">
      <c r="A155">
        <v>154</v>
      </c>
      <c r="B155">
        <v>3</v>
      </c>
      <c r="C155" t="s">
        <v>311</v>
      </c>
      <c r="D155" t="s">
        <v>12</v>
      </c>
      <c r="E155">
        <v>40</v>
      </c>
      <c r="F155">
        <v>0</v>
      </c>
      <c r="G155">
        <v>2</v>
      </c>
      <c r="H155" t="s">
        <v>312</v>
      </c>
      <c r="I155">
        <v>14.5</v>
      </c>
      <c r="J155" t="s">
        <v>14</v>
      </c>
      <c r="K155">
        <v>0</v>
      </c>
    </row>
    <row r="156" spans="1:11" x14ac:dyDescent="0.25">
      <c r="A156">
        <v>155</v>
      </c>
      <c r="B156">
        <v>3</v>
      </c>
      <c r="C156" t="s">
        <v>313</v>
      </c>
      <c r="D156" t="s">
        <v>12</v>
      </c>
      <c r="E156">
        <v>40</v>
      </c>
      <c r="F156">
        <v>0</v>
      </c>
      <c r="G156">
        <v>0</v>
      </c>
      <c r="H156" t="s">
        <v>314</v>
      </c>
      <c r="I156">
        <v>7.31</v>
      </c>
      <c r="J156" t="s">
        <v>14</v>
      </c>
      <c r="K156">
        <v>0</v>
      </c>
    </row>
    <row r="157" spans="1:11" x14ac:dyDescent="0.25">
      <c r="A157">
        <v>156</v>
      </c>
      <c r="B157">
        <v>1</v>
      </c>
      <c r="C157" t="s">
        <v>315</v>
      </c>
      <c r="D157" t="s">
        <v>12</v>
      </c>
      <c r="E157">
        <v>51</v>
      </c>
      <c r="F157">
        <v>0</v>
      </c>
      <c r="G157">
        <v>1</v>
      </c>
      <c r="H157" t="s">
        <v>316</v>
      </c>
      <c r="I157">
        <v>61.38</v>
      </c>
      <c r="J157" t="s">
        <v>18</v>
      </c>
      <c r="K157">
        <v>0</v>
      </c>
    </row>
    <row r="158" spans="1:11" x14ac:dyDescent="0.25">
      <c r="A158">
        <v>157</v>
      </c>
      <c r="B158">
        <v>3</v>
      </c>
      <c r="C158" t="s">
        <v>317</v>
      </c>
      <c r="D158" t="s">
        <v>16</v>
      </c>
      <c r="E158">
        <v>16</v>
      </c>
      <c r="F158">
        <v>0</v>
      </c>
      <c r="G158">
        <v>0</v>
      </c>
      <c r="H158" t="s">
        <v>318</v>
      </c>
      <c r="I158">
        <v>7.73</v>
      </c>
      <c r="J158" t="s">
        <v>27</v>
      </c>
      <c r="K158">
        <v>1</v>
      </c>
    </row>
    <row r="159" spans="1:11" x14ac:dyDescent="0.25">
      <c r="A159">
        <v>158</v>
      </c>
      <c r="B159">
        <v>3</v>
      </c>
      <c r="C159" t="s">
        <v>319</v>
      </c>
      <c r="D159" t="s">
        <v>12</v>
      </c>
      <c r="E159">
        <v>30</v>
      </c>
      <c r="F159">
        <v>0</v>
      </c>
      <c r="G159">
        <v>0</v>
      </c>
      <c r="H159" t="s">
        <v>320</v>
      </c>
      <c r="I159">
        <v>8.0500000000000007</v>
      </c>
      <c r="J159" t="s">
        <v>14</v>
      </c>
      <c r="K159">
        <v>0</v>
      </c>
    </row>
    <row r="160" spans="1:11" x14ac:dyDescent="0.25">
      <c r="A160">
        <v>159</v>
      </c>
      <c r="B160">
        <v>3</v>
      </c>
      <c r="C160" t="s">
        <v>321</v>
      </c>
      <c r="D160" t="s">
        <v>12</v>
      </c>
      <c r="E160">
        <v>40</v>
      </c>
      <c r="F160">
        <v>0</v>
      </c>
      <c r="G160">
        <v>0</v>
      </c>
      <c r="H160" t="s">
        <v>322</v>
      </c>
      <c r="I160">
        <v>8.66</v>
      </c>
      <c r="J160" t="s">
        <v>14</v>
      </c>
      <c r="K160">
        <v>0</v>
      </c>
    </row>
    <row r="161" spans="1:11" x14ac:dyDescent="0.25">
      <c r="A161">
        <v>160</v>
      </c>
      <c r="B161">
        <v>3</v>
      </c>
      <c r="C161" t="s">
        <v>323</v>
      </c>
      <c r="D161" t="s">
        <v>12</v>
      </c>
      <c r="E161">
        <v>40</v>
      </c>
      <c r="F161">
        <v>8</v>
      </c>
      <c r="G161">
        <v>2</v>
      </c>
      <c r="H161" t="s">
        <v>324</v>
      </c>
      <c r="I161">
        <v>69.55</v>
      </c>
      <c r="J161" t="s">
        <v>14</v>
      </c>
      <c r="K161">
        <v>0</v>
      </c>
    </row>
    <row r="162" spans="1:11" x14ac:dyDescent="0.25">
      <c r="A162">
        <v>161</v>
      </c>
      <c r="B162">
        <v>3</v>
      </c>
      <c r="C162" t="s">
        <v>325</v>
      </c>
      <c r="D162" t="s">
        <v>12</v>
      </c>
      <c r="E162">
        <v>44</v>
      </c>
      <c r="F162">
        <v>0</v>
      </c>
      <c r="G162">
        <v>1</v>
      </c>
      <c r="H162" t="s">
        <v>326</v>
      </c>
      <c r="I162">
        <v>16.100000000000001</v>
      </c>
      <c r="J162" t="s">
        <v>14</v>
      </c>
      <c r="K162">
        <v>0</v>
      </c>
    </row>
    <row r="163" spans="1:11" x14ac:dyDescent="0.25">
      <c r="A163">
        <v>162</v>
      </c>
      <c r="B163">
        <v>2</v>
      </c>
      <c r="C163" t="s">
        <v>327</v>
      </c>
      <c r="D163" t="s">
        <v>16</v>
      </c>
      <c r="E163">
        <v>40</v>
      </c>
      <c r="F163">
        <v>0</v>
      </c>
      <c r="G163">
        <v>0</v>
      </c>
      <c r="H163" t="s">
        <v>328</v>
      </c>
      <c r="I163">
        <v>15.75</v>
      </c>
      <c r="J163" t="s">
        <v>14</v>
      </c>
      <c r="K163">
        <v>1</v>
      </c>
    </row>
    <row r="164" spans="1:11" x14ac:dyDescent="0.25">
      <c r="A164">
        <v>163</v>
      </c>
      <c r="B164">
        <v>3</v>
      </c>
      <c r="C164" t="s">
        <v>329</v>
      </c>
      <c r="D164" t="s">
        <v>12</v>
      </c>
      <c r="E164">
        <v>26</v>
      </c>
      <c r="F164">
        <v>0</v>
      </c>
      <c r="G164">
        <v>0</v>
      </c>
      <c r="H164" t="s">
        <v>330</v>
      </c>
      <c r="I164">
        <v>7.78</v>
      </c>
      <c r="J164" t="s">
        <v>14</v>
      </c>
      <c r="K164">
        <v>0</v>
      </c>
    </row>
    <row r="165" spans="1:11" x14ac:dyDescent="0.25">
      <c r="A165">
        <v>164</v>
      </c>
      <c r="B165">
        <v>3</v>
      </c>
      <c r="C165" t="s">
        <v>331</v>
      </c>
      <c r="D165" t="s">
        <v>12</v>
      </c>
      <c r="E165">
        <v>17</v>
      </c>
      <c r="F165">
        <v>0</v>
      </c>
      <c r="G165">
        <v>0</v>
      </c>
      <c r="H165" t="s">
        <v>332</v>
      </c>
      <c r="I165">
        <v>8.66</v>
      </c>
      <c r="J165" t="s">
        <v>14</v>
      </c>
      <c r="K165">
        <v>0</v>
      </c>
    </row>
    <row r="166" spans="1:11" x14ac:dyDescent="0.25">
      <c r="A166">
        <v>165</v>
      </c>
      <c r="B166">
        <v>3</v>
      </c>
      <c r="C166" t="s">
        <v>333</v>
      </c>
      <c r="D166" t="s">
        <v>12</v>
      </c>
      <c r="E166">
        <v>1</v>
      </c>
      <c r="F166">
        <v>4</v>
      </c>
      <c r="G166">
        <v>1</v>
      </c>
      <c r="H166" t="s">
        <v>116</v>
      </c>
      <c r="I166">
        <v>39.69</v>
      </c>
      <c r="J166" t="s">
        <v>14</v>
      </c>
      <c r="K166">
        <v>0</v>
      </c>
    </row>
    <row r="167" spans="1:11" x14ac:dyDescent="0.25">
      <c r="A167">
        <v>166</v>
      </c>
      <c r="B167">
        <v>3</v>
      </c>
      <c r="C167" t="s">
        <v>334</v>
      </c>
      <c r="D167" t="s">
        <v>12</v>
      </c>
      <c r="E167">
        <v>9</v>
      </c>
      <c r="F167">
        <v>0</v>
      </c>
      <c r="G167">
        <v>2</v>
      </c>
      <c r="H167" t="s">
        <v>335</v>
      </c>
      <c r="I167">
        <v>20.52</v>
      </c>
      <c r="J167" t="s">
        <v>14</v>
      </c>
      <c r="K167">
        <v>1</v>
      </c>
    </row>
    <row r="168" spans="1:11" x14ac:dyDescent="0.25">
      <c r="A168">
        <v>167</v>
      </c>
      <c r="B168">
        <v>1</v>
      </c>
      <c r="C168" t="s">
        <v>336</v>
      </c>
      <c r="D168" t="s">
        <v>16</v>
      </c>
      <c r="E168">
        <v>40</v>
      </c>
      <c r="F168">
        <v>0</v>
      </c>
      <c r="G168">
        <v>1</v>
      </c>
      <c r="H168" t="s">
        <v>337</v>
      </c>
      <c r="I168">
        <v>55</v>
      </c>
      <c r="J168" t="s">
        <v>14</v>
      </c>
      <c r="K168">
        <v>1</v>
      </c>
    </row>
    <row r="169" spans="1:11" x14ac:dyDescent="0.25">
      <c r="A169">
        <v>168</v>
      </c>
      <c r="B169">
        <v>3</v>
      </c>
      <c r="C169" t="s">
        <v>338</v>
      </c>
      <c r="D169" t="s">
        <v>16</v>
      </c>
      <c r="E169">
        <v>45</v>
      </c>
      <c r="F169">
        <v>1</v>
      </c>
      <c r="G169">
        <v>4</v>
      </c>
      <c r="H169" t="s">
        <v>142</v>
      </c>
      <c r="I169">
        <v>27.9</v>
      </c>
      <c r="J169" t="s">
        <v>14</v>
      </c>
      <c r="K169">
        <v>0</v>
      </c>
    </row>
    <row r="170" spans="1:11" x14ac:dyDescent="0.25">
      <c r="A170">
        <v>169</v>
      </c>
      <c r="B170">
        <v>1</v>
      </c>
      <c r="C170" t="s">
        <v>339</v>
      </c>
      <c r="D170" t="s">
        <v>12</v>
      </c>
      <c r="E170">
        <v>40</v>
      </c>
      <c r="F170">
        <v>0</v>
      </c>
      <c r="G170">
        <v>0</v>
      </c>
      <c r="H170" t="s">
        <v>340</v>
      </c>
      <c r="I170">
        <v>25.92</v>
      </c>
      <c r="J170" t="s">
        <v>14</v>
      </c>
      <c r="K170">
        <v>0</v>
      </c>
    </row>
    <row r="171" spans="1:11" x14ac:dyDescent="0.25">
      <c r="A171">
        <v>170</v>
      </c>
      <c r="B171">
        <v>3</v>
      </c>
      <c r="C171" t="s">
        <v>341</v>
      </c>
      <c r="D171" t="s">
        <v>12</v>
      </c>
      <c r="E171">
        <v>28</v>
      </c>
      <c r="F171">
        <v>0</v>
      </c>
      <c r="G171">
        <v>0</v>
      </c>
      <c r="H171" t="s">
        <v>163</v>
      </c>
      <c r="I171">
        <v>56.5</v>
      </c>
      <c r="J171" t="s">
        <v>14</v>
      </c>
      <c r="K171">
        <v>0</v>
      </c>
    </row>
    <row r="172" spans="1:11" x14ac:dyDescent="0.25">
      <c r="A172">
        <v>171</v>
      </c>
      <c r="B172">
        <v>1</v>
      </c>
      <c r="C172" t="s">
        <v>342</v>
      </c>
      <c r="D172" t="s">
        <v>12</v>
      </c>
      <c r="E172">
        <v>61</v>
      </c>
      <c r="F172">
        <v>0</v>
      </c>
      <c r="G172">
        <v>0</v>
      </c>
      <c r="H172" t="s">
        <v>343</v>
      </c>
      <c r="I172">
        <v>33.5</v>
      </c>
      <c r="J172" t="s">
        <v>14</v>
      </c>
      <c r="K172">
        <v>0</v>
      </c>
    </row>
    <row r="173" spans="1:11" x14ac:dyDescent="0.25">
      <c r="A173">
        <v>172</v>
      </c>
      <c r="B173">
        <v>3</v>
      </c>
      <c r="C173" t="s">
        <v>344</v>
      </c>
      <c r="D173" t="s">
        <v>12</v>
      </c>
      <c r="E173">
        <v>4</v>
      </c>
      <c r="F173">
        <v>4</v>
      </c>
      <c r="G173">
        <v>1</v>
      </c>
      <c r="H173" t="s">
        <v>49</v>
      </c>
      <c r="I173">
        <v>29.12</v>
      </c>
      <c r="J173" t="s">
        <v>27</v>
      </c>
      <c r="K173">
        <v>0</v>
      </c>
    </row>
    <row r="174" spans="1:11" x14ac:dyDescent="0.25">
      <c r="A174">
        <v>173</v>
      </c>
      <c r="B174">
        <v>3</v>
      </c>
      <c r="C174" t="s">
        <v>345</v>
      </c>
      <c r="D174" t="s">
        <v>16</v>
      </c>
      <c r="E174">
        <v>1</v>
      </c>
      <c r="F174">
        <v>1</v>
      </c>
      <c r="G174">
        <v>1</v>
      </c>
      <c r="H174" t="s">
        <v>33</v>
      </c>
      <c r="I174">
        <v>11.13</v>
      </c>
      <c r="J174" t="s">
        <v>14</v>
      </c>
      <c r="K174">
        <v>1</v>
      </c>
    </row>
    <row r="175" spans="1:11" x14ac:dyDescent="0.25">
      <c r="A175">
        <v>174</v>
      </c>
      <c r="B175">
        <v>3</v>
      </c>
      <c r="C175" t="s">
        <v>346</v>
      </c>
      <c r="D175" t="s">
        <v>12</v>
      </c>
      <c r="E175">
        <v>21</v>
      </c>
      <c r="F175">
        <v>0</v>
      </c>
      <c r="G175">
        <v>0</v>
      </c>
      <c r="H175" t="s">
        <v>347</v>
      </c>
      <c r="I175">
        <v>7.92</v>
      </c>
      <c r="J175" t="s">
        <v>14</v>
      </c>
      <c r="K175">
        <v>0</v>
      </c>
    </row>
    <row r="176" spans="1:11" x14ac:dyDescent="0.25">
      <c r="A176">
        <v>175</v>
      </c>
      <c r="B176">
        <v>1</v>
      </c>
      <c r="C176" t="s">
        <v>348</v>
      </c>
      <c r="D176" t="s">
        <v>12</v>
      </c>
      <c r="E176">
        <v>56</v>
      </c>
      <c r="F176">
        <v>0</v>
      </c>
      <c r="G176">
        <v>0</v>
      </c>
      <c r="H176" t="s">
        <v>349</v>
      </c>
      <c r="I176">
        <v>30.7</v>
      </c>
      <c r="J176" t="s">
        <v>18</v>
      </c>
      <c r="K176">
        <v>0</v>
      </c>
    </row>
    <row r="177" spans="1:11" x14ac:dyDescent="0.25">
      <c r="A177">
        <v>176</v>
      </c>
      <c r="B177">
        <v>3</v>
      </c>
      <c r="C177" t="s">
        <v>350</v>
      </c>
      <c r="D177" t="s">
        <v>12</v>
      </c>
      <c r="E177">
        <v>18</v>
      </c>
      <c r="F177">
        <v>1</v>
      </c>
      <c r="G177">
        <v>1</v>
      </c>
      <c r="H177" t="s">
        <v>351</v>
      </c>
      <c r="I177">
        <v>7.85</v>
      </c>
      <c r="J177" t="s">
        <v>14</v>
      </c>
      <c r="K177">
        <v>0</v>
      </c>
    </row>
    <row r="178" spans="1:11" x14ac:dyDescent="0.25">
      <c r="A178">
        <v>177</v>
      </c>
      <c r="B178">
        <v>3</v>
      </c>
      <c r="C178" t="s">
        <v>352</v>
      </c>
      <c r="D178" t="s">
        <v>12</v>
      </c>
      <c r="E178">
        <v>40</v>
      </c>
      <c r="F178">
        <v>3</v>
      </c>
      <c r="G178">
        <v>1</v>
      </c>
      <c r="H178" t="s">
        <v>353</v>
      </c>
      <c r="I178">
        <v>25.47</v>
      </c>
      <c r="J178" t="s">
        <v>14</v>
      </c>
      <c r="K178">
        <v>0</v>
      </c>
    </row>
    <row r="179" spans="1:11" x14ac:dyDescent="0.25">
      <c r="A179">
        <v>178</v>
      </c>
      <c r="B179">
        <v>1</v>
      </c>
      <c r="C179" t="s">
        <v>354</v>
      </c>
      <c r="D179" t="s">
        <v>16</v>
      </c>
      <c r="E179">
        <v>50</v>
      </c>
      <c r="F179">
        <v>0</v>
      </c>
      <c r="G179">
        <v>0</v>
      </c>
      <c r="H179" t="s">
        <v>355</v>
      </c>
      <c r="I179">
        <v>28.71</v>
      </c>
      <c r="J179" t="s">
        <v>18</v>
      </c>
      <c r="K179">
        <v>0</v>
      </c>
    </row>
    <row r="180" spans="1:11" x14ac:dyDescent="0.25">
      <c r="A180">
        <v>179</v>
      </c>
      <c r="B180">
        <v>2</v>
      </c>
      <c r="C180" t="s">
        <v>356</v>
      </c>
      <c r="D180" t="s">
        <v>12</v>
      </c>
      <c r="E180">
        <v>30</v>
      </c>
      <c r="F180">
        <v>0</v>
      </c>
      <c r="G180">
        <v>0</v>
      </c>
      <c r="H180" t="s">
        <v>357</v>
      </c>
      <c r="I180">
        <v>13</v>
      </c>
      <c r="J180" t="s">
        <v>14</v>
      </c>
      <c r="K180">
        <v>0</v>
      </c>
    </row>
    <row r="181" spans="1:11" x14ac:dyDescent="0.25">
      <c r="A181">
        <v>180</v>
      </c>
      <c r="B181">
        <v>3</v>
      </c>
      <c r="C181" t="s">
        <v>358</v>
      </c>
      <c r="D181" t="s">
        <v>12</v>
      </c>
      <c r="E181">
        <v>36</v>
      </c>
      <c r="F181">
        <v>0</v>
      </c>
      <c r="G181">
        <v>0</v>
      </c>
      <c r="H181" t="s">
        <v>359</v>
      </c>
      <c r="I181">
        <v>0</v>
      </c>
      <c r="J181" t="s">
        <v>14</v>
      </c>
      <c r="K181">
        <v>0</v>
      </c>
    </row>
    <row r="182" spans="1:11" x14ac:dyDescent="0.25">
      <c r="A182">
        <v>181</v>
      </c>
      <c r="B182">
        <v>3</v>
      </c>
      <c r="C182" t="s">
        <v>360</v>
      </c>
      <c r="D182" t="s">
        <v>16</v>
      </c>
      <c r="E182">
        <v>40</v>
      </c>
      <c r="F182">
        <v>8</v>
      </c>
      <c r="G182">
        <v>2</v>
      </c>
      <c r="H182" t="s">
        <v>324</v>
      </c>
      <c r="I182">
        <v>69.55</v>
      </c>
      <c r="J182" t="s">
        <v>14</v>
      </c>
      <c r="K182">
        <v>0</v>
      </c>
    </row>
    <row r="183" spans="1:11" x14ac:dyDescent="0.25">
      <c r="A183">
        <v>182</v>
      </c>
      <c r="B183">
        <v>2</v>
      </c>
      <c r="C183" t="s">
        <v>361</v>
      </c>
      <c r="D183" t="s">
        <v>12</v>
      </c>
      <c r="E183">
        <v>40</v>
      </c>
      <c r="F183">
        <v>0</v>
      </c>
      <c r="G183">
        <v>0</v>
      </c>
      <c r="H183" t="s">
        <v>362</v>
      </c>
      <c r="I183">
        <v>15.05</v>
      </c>
      <c r="J183" t="s">
        <v>18</v>
      </c>
      <c r="K183">
        <v>0</v>
      </c>
    </row>
    <row r="184" spans="1:11" x14ac:dyDescent="0.25">
      <c r="A184">
        <v>183</v>
      </c>
      <c r="B184">
        <v>3</v>
      </c>
      <c r="C184" t="s">
        <v>363</v>
      </c>
      <c r="D184" t="s">
        <v>12</v>
      </c>
      <c r="E184">
        <v>9</v>
      </c>
      <c r="F184">
        <v>4</v>
      </c>
      <c r="G184">
        <v>2</v>
      </c>
      <c r="H184" t="s">
        <v>66</v>
      </c>
      <c r="I184">
        <v>31.39</v>
      </c>
      <c r="J184" t="s">
        <v>14</v>
      </c>
      <c r="K184">
        <v>0</v>
      </c>
    </row>
    <row r="185" spans="1:11" x14ac:dyDescent="0.25">
      <c r="A185">
        <v>184</v>
      </c>
      <c r="B185">
        <v>2</v>
      </c>
      <c r="C185" t="s">
        <v>364</v>
      </c>
      <c r="D185" t="s">
        <v>12</v>
      </c>
      <c r="E185">
        <v>1</v>
      </c>
      <c r="F185">
        <v>2</v>
      </c>
      <c r="G185">
        <v>1</v>
      </c>
      <c r="H185" t="s">
        <v>365</v>
      </c>
      <c r="I185">
        <v>39</v>
      </c>
      <c r="J185" t="s">
        <v>14</v>
      </c>
      <c r="K185">
        <v>1</v>
      </c>
    </row>
    <row r="186" spans="1:11" x14ac:dyDescent="0.25">
      <c r="A186">
        <v>185</v>
      </c>
      <c r="B186">
        <v>3</v>
      </c>
      <c r="C186" t="s">
        <v>366</v>
      </c>
      <c r="D186" t="s">
        <v>16</v>
      </c>
      <c r="E186">
        <v>4</v>
      </c>
      <c r="F186">
        <v>0</v>
      </c>
      <c r="G186">
        <v>2</v>
      </c>
      <c r="H186" t="s">
        <v>367</v>
      </c>
      <c r="I186">
        <v>22.02</v>
      </c>
      <c r="J186" t="s">
        <v>14</v>
      </c>
      <c r="K186">
        <v>1</v>
      </c>
    </row>
    <row r="187" spans="1:11" x14ac:dyDescent="0.25">
      <c r="A187">
        <v>186</v>
      </c>
      <c r="B187">
        <v>1</v>
      </c>
      <c r="C187" t="s">
        <v>368</v>
      </c>
      <c r="D187" t="s">
        <v>12</v>
      </c>
      <c r="E187">
        <v>40</v>
      </c>
      <c r="F187">
        <v>0</v>
      </c>
      <c r="G187">
        <v>0</v>
      </c>
      <c r="H187" t="s">
        <v>369</v>
      </c>
      <c r="I187">
        <v>50</v>
      </c>
      <c r="J187" t="s">
        <v>14</v>
      </c>
      <c r="K187">
        <v>0</v>
      </c>
    </row>
    <row r="188" spans="1:11" x14ac:dyDescent="0.25">
      <c r="A188">
        <v>187</v>
      </c>
      <c r="B188">
        <v>3</v>
      </c>
      <c r="C188" t="s">
        <v>370</v>
      </c>
      <c r="D188" t="s">
        <v>16</v>
      </c>
      <c r="E188">
        <v>40</v>
      </c>
      <c r="F188">
        <v>1</v>
      </c>
      <c r="G188">
        <v>0</v>
      </c>
      <c r="H188" t="s">
        <v>371</v>
      </c>
      <c r="I188">
        <v>15.5</v>
      </c>
      <c r="J188" t="s">
        <v>27</v>
      </c>
      <c r="K188">
        <v>1</v>
      </c>
    </row>
    <row r="189" spans="1:11" x14ac:dyDescent="0.25">
      <c r="A189">
        <v>188</v>
      </c>
      <c r="B189">
        <v>1</v>
      </c>
      <c r="C189" t="s">
        <v>372</v>
      </c>
      <c r="D189" t="s">
        <v>12</v>
      </c>
      <c r="E189">
        <v>45</v>
      </c>
      <c r="F189">
        <v>0</v>
      </c>
      <c r="G189">
        <v>0</v>
      </c>
      <c r="H189" t="s">
        <v>373</v>
      </c>
      <c r="I189">
        <v>26.55</v>
      </c>
      <c r="J189" t="s">
        <v>14</v>
      </c>
      <c r="K189">
        <v>1</v>
      </c>
    </row>
    <row r="190" spans="1:11" x14ac:dyDescent="0.25">
      <c r="A190">
        <v>189</v>
      </c>
      <c r="B190">
        <v>3</v>
      </c>
      <c r="C190" t="s">
        <v>374</v>
      </c>
      <c r="D190" t="s">
        <v>12</v>
      </c>
      <c r="E190">
        <v>40</v>
      </c>
      <c r="F190">
        <v>1</v>
      </c>
      <c r="G190">
        <v>1</v>
      </c>
      <c r="H190" t="s">
        <v>375</v>
      </c>
      <c r="I190">
        <v>15.5</v>
      </c>
      <c r="J190" t="s">
        <v>27</v>
      </c>
      <c r="K190">
        <v>0</v>
      </c>
    </row>
    <row r="191" spans="1:11" x14ac:dyDescent="0.25">
      <c r="A191">
        <v>190</v>
      </c>
      <c r="B191">
        <v>3</v>
      </c>
      <c r="C191" t="s">
        <v>376</v>
      </c>
      <c r="D191" t="s">
        <v>12</v>
      </c>
      <c r="E191">
        <v>36</v>
      </c>
      <c r="F191">
        <v>0</v>
      </c>
      <c r="G191">
        <v>0</v>
      </c>
      <c r="H191" t="s">
        <v>377</v>
      </c>
      <c r="I191">
        <v>7.9</v>
      </c>
      <c r="J191" t="s">
        <v>14</v>
      </c>
      <c r="K191">
        <v>0</v>
      </c>
    </row>
    <row r="192" spans="1:11" x14ac:dyDescent="0.25">
      <c r="A192">
        <v>191</v>
      </c>
      <c r="B192">
        <v>2</v>
      </c>
      <c r="C192" t="s">
        <v>378</v>
      </c>
      <c r="D192" t="s">
        <v>16</v>
      </c>
      <c r="E192">
        <v>32</v>
      </c>
      <c r="F192">
        <v>0</v>
      </c>
      <c r="G192">
        <v>0</v>
      </c>
      <c r="H192" t="s">
        <v>379</v>
      </c>
      <c r="I192">
        <v>13</v>
      </c>
      <c r="J192" t="s">
        <v>14</v>
      </c>
      <c r="K192">
        <v>1</v>
      </c>
    </row>
    <row r="193" spans="1:11" x14ac:dyDescent="0.25">
      <c r="A193">
        <v>192</v>
      </c>
      <c r="B193">
        <v>2</v>
      </c>
      <c r="C193" t="s">
        <v>380</v>
      </c>
      <c r="D193" t="s">
        <v>12</v>
      </c>
      <c r="E193">
        <v>19</v>
      </c>
      <c r="F193">
        <v>0</v>
      </c>
      <c r="G193">
        <v>0</v>
      </c>
      <c r="H193" t="s">
        <v>381</v>
      </c>
      <c r="I193">
        <v>13</v>
      </c>
      <c r="J193" t="s">
        <v>14</v>
      </c>
      <c r="K193">
        <v>0</v>
      </c>
    </row>
    <row r="194" spans="1:11" x14ac:dyDescent="0.25">
      <c r="A194">
        <v>193</v>
      </c>
      <c r="B194">
        <v>3</v>
      </c>
      <c r="C194" t="s">
        <v>382</v>
      </c>
      <c r="D194" t="s">
        <v>16</v>
      </c>
      <c r="E194">
        <v>19</v>
      </c>
      <c r="F194">
        <v>1</v>
      </c>
      <c r="G194">
        <v>0</v>
      </c>
      <c r="H194" t="s">
        <v>383</v>
      </c>
      <c r="I194">
        <v>7.85</v>
      </c>
      <c r="J194" t="s">
        <v>14</v>
      </c>
      <c r="K194">
        <v>1</v>
      </c>
    </row>
    <row r="195" spans="1:11" x14ac:dyDescent="0.25">
      <c r="A195">
        <v>194</v>
      </c>
      <c r="B195">
        <v>2</v>
      </c>
      <c r="C195" t="s">
        <v>384</v>
      </c>
      <c r="D195" t="s">
        <v>12</v>
      </c>
      <c r="E195">
        <v>3</v>
      </c>
      <c r="F195">
        <v>1</v>
      </c>
      <c r="G195">
        <v>1</v>
      </c>
      <c r="H195" t="s">
        <v>302</v>
      </c>
      <c r="I195">
        <v>26</v>
      </c>
      <c r="J195" t="s">
        <v>14</v>
      </c>
      <c r="K195">
        <v>1</v>
      </c>
    </row>
    <row r="196" spans="1:11" x14ac:dyDescent="0.25">
      <c r="A196">
        <v>195</v>
      </c>
      <c r="B196">
        <v>1</v>
      </c>
      <c r="C196" t="s">
        <v>385</v>
      </c>
      <c r="D196" t="s">
        <v>16</v>
      </c>
      <c r="E196">
        <v>44</v>
      </c>
      <c r="F196">
        <v>0</v>
      </c>
      <c r="G196">
        <v>0</v>
      </c>
      <c r="H196" t="s">
        <v>386</v>
      </c>
      <c r="I196">
        <v>27.72</v>
      </c>
      <c r="J196" t="s">
        <v>18</v>
      </c>
      <c r="K196">
        <v>1</v>
      </c>
    </row>
    <row r="197" spans="1:11" x14ac:dyDescent="0.25">
      <c r="A197">
        <v>196</v>
      </c>
      <c r="B197">
        <v>1</v>
      </c>
      <c r="C197" t="s">
        <v>387</v>
      </c>
      <c r="D197" t="s">
        <v>16</v>
      </c>
      <c r="E197">
        <v>58</v>
      </c>
      <c r="F197">
        <v>0</v>
      </c>
      <c r="G197">
        <v>0</v>
      </c>
      <c r="H197" t="s">
        <v>78</v>
      </c>
      <c r="I197">
        <v>146.52000000000001</v>
      </c>
      <c r="J197" t="s">
        <v>18</v>
      </c>
      <c r="K197">
        <v>1</v>
      </c>
    </row>
    <row r="198" spans="1:11" x14ac:dyDescent="0.25">
      <c r="A198">
        <v>197</v>
      </c>
      <c r="B198">
        <v>3</v>
      </c>
      <c r="C198" t="s">
        <v>388</v>
      </c>
      <c r="D198" t="s">
        <v>12</v>
      </c>
      <c r="E198">
        <v>40</v>
      </c>
      <c r="F198">
        <v>0</v>
      </c>
      <c r="G198">
        <v>0</v>
      </c>
      <c r="H198" t="s">
        <v>389</v>
      </c>
      <c r="I198">
        <v>7.75</v>
      </c>
      <c r="J198" t="s">
        <v>27</v>
      </c>
      <c r="K198">
        <v>0</v>
      </c>
    </row>
    <row r="199" spans="1:11" x14ac:dyDescent="0.25">
      <c r="A199">
        <v>198</v>
      </c>
      <c r="B199">
        <v>3</v>
      </c>
      <c r="C199" t="s">
        <v>390</v>
      </c>
      <c r="D199" t="s">
        <v>12</v>
      </c>
      <c r="E199">
        <v>42</v>
      </c>
      <c r="F199">
        <v>0</v>
      </c>
      <c r="G199">
        <v>1</v>
      </c>
      <c r="H199" t="s">
        <v>391</v>
      </c>
      <c r="I199">
        <v>8.4</v>
      </c>
      <c r="J199" t="s">
        <v>14</v>
      </c>
      <c r="K199">
        <v>0</v>
      </c>
    </row>
    <row r="200" spans="1:11" x14ac:dyDescent="0.25">
      <c r="A200">
        <v>199</v>
      </c>
      <c r="B200">
        <v>3</v>
      </c>
      <c r="C200" t="s">
        <v>392</v>
      </c>
      <c r="D200" t="s">
        <v>16</v>
      </c>
      <c r="E200">
        <v>40</v>
      </c>
      <c r="F200">
        <v>0</v>
      </c>
      <c r="G200">
        <v>0</v>
      </c>
      <c r="H200" t="s">
        <v>393</v>
      </c>
      <c r="I200">
        <v>7.75</v>
      </c>
      <c r="J200" t="s">
        <v>27</v>
      </c>
      <c r="K200">
        <v>1</v>
      </c>
    </row>
    <row r="201" spans="1:11" x14ac:dyDescent="0.25">
      <c r="A201">
        <v>200</v>
      </c>
      <c r="B201">
        <v>2</v>
      </c>
      <c r="C201" t="s">
        <v>394</v>
      </c>
      <c r="D201" t="s">
        <v>16</v>
      </c>
      <c r="E201">
        <v>24</v>
      </c>
      <c r="F201">
        <v>0</v>
      </c>
      <c r="G201">
        <v>0</v>
      </c>
      <c r="H201" t="s">
        <v>395</v>
      </c>
      <c r="I201">
        <v>13</v>
      </c>
      <c r="J201" t="s">
        <v>14</v>
      </c>
      <c r="K201">
        <v>0</v>
      </c>
    </row>
    <row r="202" spans="1:11" x14ac:dyDescent="0.25">
      <c r="A202">
        <v>201</v>
      </c>
      <c r="B202">
        <v>3</v>
      </c>
      <c r="C202" t="s">
        <v>396</v>
      </c>
      <c r="D202" t="s">
        <v>12</v>
      </c>
      <c r="E202">
        <v>28</v>
      </c>
      <c r="F202">
        <v>0</v>
      </c>
      <c r="G202">
        <v>0</v>
      </c>
      <c r="H202" t="s">
        <v>397</v>
      </c>
      <c r="I202">
        <v>9.5</v>
      </c>
      <c r="J202" t="s">
        <v>14</v>
      </c>
      <c r="K202">
        <v>0</v>
      </c>
    </row>
    <row r="203" spans="1:11" x14ac:dyDescent="0.25">
      <c r="A203">
        <v>202</v>
      </c>
      <c r="B203">
        <v>3</v>
      </c>
      <c r="C203" t="s">
        <v>398</v>
      </c>
      <c r="D203" t="s">
        <v>12</v>
      </c>
      <c r="E203">
        <v>40</v>
      </c>
      <c r="F203">
        <v>8</v>
      </c>
      <c r="G203">
        <v>2</v>
      </c>
      <c r="H203" t="s">
        <v>324</v>
      </c>
      <c r="I203">
        <v>69.55</v>
      </c>
      <c r="J203" t="s">
        <v>14</v>
      </c>
      <c r="K203">
        <v>0</v>
      </c>
    </row>
    <row r="204" spans="1:11" x14ac:dyDescent="0.25">
      <c r="A204">
        <v>203</v>
      </c>
      <c r="B204">
        <v>3</v>
      </c>
      <c r="C204" t="s">
        <v>399</v>
      </c>
      <c r="D204" t="s">
        <v>12</v>
      </c>
      <c r="E204">
        <v>34</v>
      </c>
      <c r="F204">
        <v>0</v>
      </c>
      <c r="G204">
        <v>0</v>
      </c>
      <c r="H204" t="s">
        <v>400</v>
      </c>
      <c r="I204">
        <v>6.5</v>
      </c>
      <c r="J204" t="s">
        <v>14</v>
      </c>
      <c r="K204">
        <v>0</v>
      </c>
    </row>
    <row r="205" spans="1:11" x14ac:dyDescent="0.25">
      <c r="A205">
        <v>204</v>
      </c>
      <c r="B205">
        <v>3</v>
      </c>
      <c r="C205" t="s">
        <v>401</v>
      </c>
      <c r="D205" t="s">
        <v>12</v>
      </c>
      <c r="E205">
        <v>46</v>
      </c>
      <c r="F205">
        <v>0</v>
      </c>
      <c r="G205">
        <v>0</v>
      </c>
      <c r="H205" t="s">
        <v>402</v>
      </c>
      <c r="I205">
        <v>7.22</v>
      </c>
      <c r="J205" t="s">
        <v>18</v>
      </c>
      <c r="K205">
        <v>0</v>
      </c>
    </row>
    <row r="206" spans="1:11" x14ac:dyDescent="0.25">
      <c r="A206">
        <v>205</v>
      </c>
      <c r="B206">
        <v>3</v>
      </c>
      <c r="C206" t="s">
        <v>403</v>
      </c>
      <c r="D206" t="s">
        <v>12</v>
      </c>
      <c r="E206">
        <v>18</v>
      </c>
      <c r="F206">
        <v>0</v>
      </c>
      <c r="G206">
        <v>0</v>
      </c>
      <c r="H206" t="s">
        <v>404</v>
      </c>
      <c r="I206">
        <v>8.0500000000000007</v>
      </c>
      <c r="J206" t="s">
        <v>14</v>
      </c>
      <c r="K206">
        <v>1</v>
      </c>
    </row>
    <row r="207" spans="1:11" x14ac:dyDescent="0.25">
      <c r="A207">
        <v>206</v>
      </c>
      <c r="B207">
        <v>3</v>
      </c>
      <c r="C207" t="s">
        <v>405</v>
      </c>
      <c r="D207" t="s">
        <v>16</v>
      </c>
      <c r="E207">
        <v>2</v>
      </c>
      <c r="F207">
        <v>0</v>
      </c>
      <c r="G207">
        <v>1</v>
      </c>
      <c r="H207" t="s">
        <v>406</v>
      </c>
      <c r="I207">
        <v>10.46</v>
      </c>
      <c r="J207" t="s">
        <v>14</v>
      </c>
      <c r="K207">
        <v>0</v>
      </c>
    </row>
    <row r="208" spans="1:11" x14ac:dyDescent="0.25">
      <c r="A208">
        <v>207</v>
      </c>
      <c r="B208">
        <v>3</v>
      </c>
      <c r="C208" t="s">
        <v>407</v>
      </c>
      <c r="D208" t="s">
        <v>12</v>
      </c>
      <c r="E208">
        <v>32</v>
      </c>
      <c r="F208">
        <v>1</v>
      </c>
      <c r="G208">
        <v>0</v>
      </c>
      <c r="H208" t="s">
        <v>185</v>
      </c>
      <c r="I208">
        <v>15.85</v>
      </c>
      <c r="J208" t="s">
        <v>14</v>
      </c>
      <c r="K208">
        <v>0</v>
      </c>
    </row>
    <row r="209" spans="1:11" x14ac:dyDescent="0.25">
      <c r="A209">
        <v>208</v>
      </c>
      <c r="B209">
        <v>3</v>
      </c>
      <c r="C209" t="s">
        <v>408</v>
      </c>
      <c r="D209" t="s">
        <v>12</v>
      </c>
      <c r="E209">
        <v>26</v>
      </c>
      <c r="F209">
        <v>0</v>
      </c>
      <c r="G209">
        <v>0</v>
      </c>
      <c r="H209" t="s">
        <v>409</v>
      </c>
      <c r="I209">
        <v>18.79</v>
      </c>
      <c r="J209" t="s">
        <v>18</v>
      </c>
      <c r="K209">
        <v>1</v>
      </c>
    </row>
    <row r="210" spans="1:11" x14ac:dyDescent="0.25">
      <c r="A210">
        <v>209</v>
      </c>
      <c r="B210">
        <v>3</v>
      </c>
      <c r="C210" t="s">
        <v>410</v>
      </c>
      <c r="D210" t="s">
        <v>16</v>
      </c>
      <c r="E210">
        <v>16</v>
      </c>
      <c r="F210">
        <v>0</v>
      </c>
      <c r="G210">
        <v>0</v>
      </c>
      <c r="H210" t="s">
        <v>411</v>
      </c>
      <c r="I210">
        <v>7.75</v>
      </c>
      <c r="J210" t="s">
        <v>27</v>
      </c>
      <c r="K210">
        <v>1</v>
      </c>
    </row>
    <row r="211" spans="1:11" x14ac:dyDescent="0.25">
      <c r="A211">
        <v>210</v>
      </c>
      <c r="B211">
        <v>1</v>
      </c>
      <c r="C211" t="s">
        <v>412</v>
      </c>
      <c r="D211" t="s">
        <v>12</v>
      </c>
      <c r="E211">
        <v>40</v>
      </c>
      <c r="F211">
        <v>0</v>
      </c>
      <c r="G211">
        <v>0</v>
      </c>
      <c r="H211" t="s">
        <v>413</v>
      </c>
      <c r="I211">
        <v>31</v>
      </c>
      <c r="J211" t="s">
        <v>18</v>
      </c>
      <c r="K211">
        <v>1</v>
      </c>
    </row>
    <row r="212" spans="1:11" x14ac:dyDescent="0.25">
      <c r="A212">
        <v>211</v>
      </c>
      <c r="B212">
        <v>3</v>
      </c>
      <c r="C212" t="s">
        <v>414</v>
      </c>
      <c r="D212" t="s">
        <v>12</v>
      </c>
      <c r="E212">
        <v>24</v>
      </c>
      <c r="F212">
        <v>0</v>
      </c>
      <c r="G212">
        <v>0</v>
      </c>
      <c r="H212" t="s">
        <v>415</v>
      </c>
      <c r="I212">
        <v>7.05</v>
      </c>
      <c r="J212" t="s">
        <v>14</v>
      </c>
      <c r="K212">
        <v>0</v>
      </c>
    </row>
    <row r="213" spans="1:11" x14ac:dyDescent="0.25">
      <c r="A213">
        <v>212</v>
      </c>
      <c r="B213">
        <v>2</v>
      </c>
      <c r="C213" t="s">
        <v>416</v>
      </c>
      <c r="D213" t="s">
        <v>16</v>
      </c>
      <c r="E213">
        <v>35</v>
      </c>
      <c r="F213">
        <v>0</v>
      </c>
      <c r="G213">
        <v>0</v>
      </c>
      <c r="H213" t="s">
        <v>417</v>
      </c>
      <c r="I213">
        <v>21</v>
      </c>
      <c r="J213" t="s">
        <v>14</v>
      </c>
      <c r="K213">
        <v>1</v>
      </c>
    </row>
    <row r="214" spans="1:11" x14ac:dyDescent="0.25">
      <c r="A214">
        <v>213</v>
      </c>
      <c r="B214">
        <v>3</v>
      </c>
      <c r="C214" t="s">
        <v>418</v>
      </c>
      <c r="D214" t="s">
        <v>12</v>
      </c>
      <c r="E214">
        <v>22</v>
      </c>
      <c r="F214">
        <v>0</v>
      </c>
      <c r="G214">
        <v>0</v>
      </c>
      <c r="H214" t="s">
        <v>419</v>
      </c>
      <c r="I214">
        <v>7.25</v>
      </c>
      <c r="J214" t="s">
        <v>14</v>
      </c>
      <c r="K214">
        <v>0</v>
      </c>
    </row>
    <row r="215" spans="1:11" x14ac:dyDescent="0.25">
      <c r="A215">
        <v>214</v>
      </c>
      <c r="B215">
        <v>2</v>
      </c>
      <c r="C215" t="s">
        <v>420</v>
      </c>
      <c r="D215" t="s">
        <v>12</v>
      </c>
      <c r="E215">
        <v>30</v>
      </c>
      <c r="F215">
        <v>0</v>
      </c>
      <c r="G215">
        <v>0</v>
      </c>
      <c r="H215" t="s">
        <v>421</v>
      </c>
      <c r="I215">
        <v>13</v>
      </c>
      <c r="J215" t="s">
        <v>14</v>
      </c>
      <c r="K215">
        <v>0</v>
      </c>
    </row>
    <row r="216" spans="1:11" x14ac:dyDescent="0.25">
      <c r="A216">
        <v>215</v>
      </c>
      <c r="B216">
        <v>3</v>
      </c>
      <c r="C216" t="s">
        <v>422</v>
      </c>
      <c r="D216" t="s">
        <v>12</v>
      </c>
      <c r="E216">
        <v>40</v>
      </c>
      <c r="F216">
        <v>1</v>
      </c>
      <c r="G216">
        <v>0</v>
      </c>
      <c r="H216" t="s">
        <v>423</v>
      </c>
      <c r="I216">
        <v>7.75</v>
      </c>
      <c r="J216" t="s">
        <v>27</v>
      </c>
      <c r="K216">
        <v>0</v>
      </c>
    </row>
    <row r="217" spans="1:11" x14ac:dyDescent="0.25">
      <c r="A217">
        <v>216</v>
      </c>
      <c r="B217">
        <v>1</v>
      </c>
      <c r="C217" t="s">
        <v>424</v>
      </c>
      <c r="D217" t="s">
        <v>16</v>
      </c>
      <c r="E217">
        <v>31</v>
      </c>
      <c r="F217">
        <v>1</v>
      </c>
      <c r="G217">
        <v>0</v>
      </c>
      <c r="H217" t="s">
        <v>425</v>
      </c>
      <c r="I217">
        <v>113.28</v>
      </c>
      <c r="J217" t="s">
        <v>18</v>
      </c>
      <c r="K217">
        <v>1</v>
      </c>
    </row>
    <row r="218" spans="1:11" x14ac:dyDescent="0.25">
      <c r="A218">
        <v>217</v>
      </c>
      <c r="B218">
        <v>3</v>
      </c>
      <c r="C218" t="s">
        <v>426</v>
      </c>
      <c r="D218" t="s">
        <v>16</v>
      </c>
      <c r="E218">
        <v>27</v>
      </c>
      <c r="F218">
        <v>0</v>
      </c>
      <c r="G218">
        <v>0</v>
      </c>
      <c r="H218" t="s">
        <v>427</v>
      </c>
      <c r="I218">
        <v>7.92</v>
      </c>
      <c r="J218" t="s">
        <v>14</v>
      </c>
      <c r="K218">
        <v>1</v>
      </c>
    </row>
    <row r="219" spans="1:11" x14ac:dyDescent="0.25">
      <c r="A219">
        <v>218</v>
      </c>
      <c r="B219">
        <v>2</v>
      </c>
      <c r="C219" t="s">
        <v>428</v>
      </c>
      <c r="D219" t="s">
        <v>12</v>
      </c>
      <c r="E219">
        <v>42</v>
      </c>
      <c r="F219">
        <v>1</v>
      </c>
      <c r="G219">
        <v>0</v>
      </c>
      <c r="H219" t="s">
        <v>429</v>
      </c>
      <c r="I219">
        <v>27</v>
      </c>
      <c r="J219" t="s">
        <v>14</v>
      </c>
      <c r="K219">
        <v>0</v>
      </c>
    </row>
    <row r="220" spans="1:11" x14ac:dyDescent="0.25">
      <c r="A220">
        <v>219</v>
      </c>
      <c r="B220">
        <v>1</v>
      </c>
      <c r="C220" t="s">
        <v>430</v>
      </c>
      <c r="D220" t="s">
        <v>16</v>
      </c>
      <c r="E220">
        <v>32</v>
      </c>
      <c r="F220">
        <v>0</v>
      </c>
      <c r="G220">
        <v>0</v>
      </c>
      <c r="H220" t="s">
        <v>431</v>
      </c>
      <c r="I220">
        <v>76.290000000000006</v>
      </c>
      <c r="J220" t="s">
        <v>18</v>
      </c>
      <c r="K220">
        <v>1</v>
      </c>
    </row>
    <row r="221" spans="1:11" x14ac:dyDescent="0.25">
      <c r="A221">
        <v>220</v>
      </c>
      <c r="B221">
        <v>2</v>
      </c>
      <c r="C221" t="s">
        <v>432</v>
      </c>
      <c r="D221" t="s">
        <v>12</v>
      </c>
      <c r="E221">
        <v>30</v>
      </c>
      <c r="F221">
        <v>0</v>
      </c>
      <c r="G221">
        <v>0</v>
      </c>
      <c r="H221" t="s">
        <v>433</v>
      </c>
      <c r="I221">
        <v>10.5</v>
      </c>
      <c r="J221" t="s">
        <v>14</v>
      </c>
      <c r="K221">
        <v>0</v>
      </c>
    </row>
    <row r="222" spans="1:11" x14ac:dyDescent="0.25">
      <c r="A222">
        <v>221</v>
      </c>
      <c r="B222">
        <v>3</v>
      </c>
      <c r="C222" t="s">
        <v>434</v>
      </c>
      <c r="D222" t="s">
        <v>12</v>
      </c>
      <c r="E222">
        <v>16</v>
      </c>
      <c r="F222">
        <v>0</v>
      </c>
      <c r="G222">
        <v>0</v>
      </c>
      <c r="H222" t="s">
        <v>435</v>
      </c>
      <c r="I222">
        <v>8.0500000000000007</v>
      </c>
      <c r="J222" t="s">
        <v>14</v>
      </c>
      <c r="K222">
        <v>1</v>
      </c>
    </row>
    <row r="223" spans="1:11" x14ac:dyDescent="0.25">
      <c r="A223">
        <v>222</v>
      </c>
      <c r="B223">
        <v>2</v>
      </c>
      <c r="C223" t="s">
        <v>436</v>
      </c>
      <c r="D223" t="s">
        <v>12</v>
      </c>
      <c r="E223">
        <v>27</v>
      </c>
      <c r="F223">
        <v>0</v>
      </c>
      <c r="G223">
        <v>0</v>
      </c>
      <c r="H223" t="s">
        <v>437</v>
      </c>
      <c r="I223">
        <v>13</v>
      </c>
      <c r="J223" t="s">
        <v>14</v>
      </c>
      <c r="K223">
        <v>0</v>
      </c>
    </row>
    <row r="224" spans="1:11" x14ac:dyDescent="0.25">
      <c r="A224">
        <v>223</v>
      </c>
      <c r="B224">
        <v>3</v>
      </c>
      <c r="C224" t="s">
        <v>438</v>
      </c>
      <c r="D224" t="s">
        <v>12</v>
      </c>
      <c r="E224">
        <v>51</v>
      </c>
      <c r="F224">
        <v>0</v>
      </c>
      <c r="G224">
        <v>0</v>
      </c>
      <c r="H224" t="s">
        <v>439</v>
      </c>
      <c r="I224">
        <v>8.0500000000000007</v>
      </c>
      <c r="J224" t="s">
        <v>14</v>
      </c>
      <c r="K224">
        <v>0</v>
      </c>
    </row>
    <row r="225" spans="1:11" x14ac:dyDescent="0.25">
      <c r="A225">
        <v>224</v>
      </c>
      <c r="B225">
        <v>3</v>
      </c>
      <c r="C225" t="s">
        <v>440</v>
      </c>
      <c r="D225" t="s">
        <v>12</v>
      </c>
      <c r="E225">
        <v>40</v>
      </c>
      <c r="F225">
        <v>0</v>
      </c>
      <c r="G225">
        <v>0</v>
      </c>
      <c r="H225" t="s">
        <v>441</v>
      </c>
      <c r="I225">
        <v>7.9</v>
      </c>
      <c r="J225" t="s">
        <v>14</v>
      </c>
      <c r="K225">
        <v>0</v>
      </c>
    </row>
    <row r="226" spans="1:11" x14ac:dyDescent="0.25">
      <c r="A226">
        <v>225</v>
      </c>
      <c r="B226">
        <v>1</v>
      </c>
      <c r="C226" t="s">
        <v>442</v>
      </c>
      <c r="D226" t="s">
        <v>12</v>
      </c>
      <c r="E226">
        <v>38</v>
      </c>
      <c r="F226">
        <v>1</v>
      </c>
      <c r="G226">
        <v>0</v>
      </c>
      <c r="H226" t="s">
        <v>443</v>
      </c>
      <c r="I226">
        <v>90</v>
      </c>
      <c r="J226" t="s">
        <v>14</v>
      </c>
      <c r="K226">
        <v>1</v>
      </c>
    </row>
    <row r="227" spans="1:11" x14ac:dyDescent="0.25">
      <c r="A227">
        <v>226</v>
      </c>
      <c r="B227">
        <v>3</v>
      </c>
      <c r="C227" t="s">
        <v>444</v>
      </c>
      <c r="D227" t="s">
        <v>12</v>
      </c>
      <c r="E227">
        <v>22</v>
      </c>
      <c r="F227">
        <v>0</v>
      </c>
      <c r="G227">
        <v>0</v>
      </c>
      <c r="H227" t="s">
        <v>445</v>
      </c>
      <c r="I227">
        <v>9.35</v>
      </c>
      <c r="J227" t="s">
        <v>14</v>
      </c>
      <c r="K227">
        <v>0</v>
      </c>
    </row>
    <row r="228" spans="1:11" x14ac:dyDescent="0.25">
      <c r="A228">
        <v>227</v>
      </c>
      <c r="B228">
        <v>2</v>
      </c>
      <c r="C228" t="s">
        <v>446</v>
      </c>
      <c r="D228" t="s">
        <v>12</v>
      </c>
      <c r="E228">
        <v>19</v>
      </c>
      <c r="F228">
        <v>0</v>
      </c>
      <c r="G228">
        <v>0</v>
      </c>
      <c r="H228" t="s">
        <v>447</v>
      </c>
      <c r="I228">
        <v>10.5</v>
      </c>
      <c r="J228" t="s">
        <v>14</v>
      </c>
      <c r="K228">
        <v>1</v>
      </c>
    </row>
    <row r="229" spans="1:11" x14ac:dyDescent="0.25">
      <c r="A229">
        <v>228</v>
      </c>
      <c r="B229">
        <v>3</v>
      </c>
      <c r="C229" t="s">
        <v>448</v>
      </c>
      <c r="D229" t="s">
        <v>12</v>
      </c>
      <c r="E229">
        <v>20</v>
      </c>
      <c r="F229">
        <v>0</v>
      </c>
      <c r="G229">
        <v>0</v>
      </c>
      <c r="H229" t="s">
        <v>449</v>
      </c>
      <c r="I229">
        <v>7.25</v>
      </c>
      <c r="J229" t="s">
        <v>14</v>
      </c>
      <c r="K229">
        <v>0</v>
      </c>
    </row>
    <row r="230" spans="1:11" x14ac:dyDescent="0.25">
      <c r="A230">
        <v>229</v>
      </c>
      <c r="B230">
        <v>2</v>
      </c>
      <c r="C230" t="s">
        <v>450</v>
      </c>
      <c r="D230" t="s">
        <v>12</v>
      </c>
      <c r="E230">
        <v>18</v>
      </c>
      <c r="F230">
        <v>0</v>
      </c>
      <c r="G230">
        <v>0</v>
      </c>
      <c r="H230" t="s">
        <v>451</v>
      </c>
      <c r="I230">
        <v>13</v>
      </c>
      <c r="J230" t="s">
        <v>14</v>
      </c>
      <c r="K230">
        <v>0</v>
      </c>
    </row>
    <row r="231" spans="1:11" x14ac:dyDescent="0.25">
      <c r="A231">
        <v>230</v>
      </c>
      <c r="B231">
        <v>3</v>
      </c>
      <c r="C231" t="s">
        <v>452</v>
      </c>
      <c r="D231" t="s">
        <v>16</v>
      </c>
      <c r="E231">
        <v>40</v>
      </c>
      <c r="F231">
        <v>3</v>
      </c>
      <c r="G231">
        <v>1</v>
      </c>
      <c r="H231" t="s">
        <v>353</v>
      </c>
      <c r="I231">
        <v>25.47</v>
      </c>
      <c r="J231" t="s">
        <v>14</v>
      </c>
      <c r="K231">
        <v>0</v>
      </c>
    </row>
    <row r="232" spans="1:11" x14ac:dyDescent="0.25">
      <c r="A232">
        <v>231</v>
      </c>
      <c r="B232">
        <v>1</v>
      </c>
      <c r="C232" t="s">
        <v>453</v>
      </c>
      <c r="D232" t="s">
        <v>16</v>
      </c>
      <c r="E232">
        <v>35</v>
      </c>
      <c r="F232">
        <v>1</v>
      </c>
      <c r="G232">
        <v>0</v>
      </c>
      <c r="H232" t="s">
        <v>140</v>
      </c>
      <c r="I232">
        <v>83.48</v>
      </c>
      <c r="J232" t="s">
        <v>14</v>
      </c>
      <c r="K232">
        <v>1</v>
      </c>
    </row>
    <row r="233" spans="1:11" x14ac:dyDescent="0.25">
      <c r="A233">
        <v>232</v>
      </c>
      <c r="B233">
        <v>3</v>
      </c>
      <c r="C233" t="s">
        <v>454</v>
      </c>
      <c r="D233" t="s">
        <v>12</v>
      </c>
      <c r="E233">
        <v>29</v>
      </c>
      <c r="F233">
        <v>0</v>
      </c>
      <c r="G233">
        <v>0</v>
      </c>
      <c r="H233" t="s">
        <v>455</v>
      </c>
      <c r="I233">
        <v>7.78</v>
      </c>
      <c r="J233" t="s">
        <v>14</v>
      </c>
      <c r="K233">
        <v>0</v>
      </c>
    </row>
    <row r="234" spans="1:11" x14ac:dyDescent="0.25">
      <c r="A234">
        <v>233</v>
      </c>
      <c r="B234">
        <v>2</v>
      </c>
      <c r="C234" t="s">
        <v>456</v>
      </c>
      <c r="D234" t="s">
        <v>12</v>
      </c>
      <c r="E234">
        <v>59</v>
      </c>
      <c r="F234">
        <v>0</v>
      </c>
      <c r="G234">
        <v>0</v>
      </c>
      <c r="H234" t="s">
        <v>457</v>
      </c>
      <c r="I234">
        <v>13.5</v>
      </c>
      <c r="J234" t="s">
        <v>14</v>
      </c>
      <c r="K234">
        <v>0</v>
      </c>
    </row>
    <row r="235" spans="1:11" x14ac:dyDescent="0.25">
      <c r="A235">
        <v>234</v>
      </c>
      <c r="B235">
        <v>3</v>
      </c>
      <c r="C235" t="s">
        <v>458</v>
      </c>
      <c r="D235" t="s">
        <v>16</v>
      </c>
      <c r="E235">
        <v>5</v>
      </c>
      <c r="F235">
        <v>4</v>
      </c>
      <c r="G235">
        <v>2</v>
      </c>
      <c r="H235" t="s">
        <v>66</v>
      </c>
      <c r="I235">
        <v>31.39</v>
      </c>
      <c r="J235" t="s">
        <v>14</v>
      </c>
      <c r="K235">
        <v>1</v>
      </c>
    </row>
    <row r="236" spans="1:11" x14ac:dyDescent="0.25">
      <c r="A236">
        <v>235</v>
      </c>
      <c r="B236">
        <v>2</v>
      </c>
      <c r="C236" t="s">
        <v>459</v>
      </c>
      <c r="D236" t="s">
        <v>12</v>
      </c>
      <c r="E236">
        <v>24</v>
      </c>
      <c r="F236">
        <v>0</v>
      </c>
      <c r="G236">
        <v>0</v>
      </c>
      <c r="H236" t="s">
        <v>460</v>
      </c>
      <c r="I236">
        <v>10.5</v>
      </c>
      <c r="J236" t="s">
        <v>14</v>
      </c>
      <c r="K236">
        <v>0</v>
      </c>
    </row>
    <row r="237" spans="1:11" x14ac:dyDescent="0.25">
      <c r="A237">
        <v>236</v>
      </c>
      <c r="B237">
        <v>3</v>
      </c>
      <c r="C237" t="s">
        <v>461</v>
      </c>
      <c r="D237" t="s">
        <v>16</v>
      </c>
      <c r="E237">
        <v>40</v>
      </c>
      <c r="F237">
        <v>0</v>
      </c>
      <c r="G237">
        <v>0</v>
      </c>
      <c r="H237" t="s">
        <v>462</v>
      </c>
      <c r="I237">
        <v>7.55</v>
      </c>
      <c r="J237" t="s">
        <v>14</v>
      </c>
      <c r="K237">
        <v>0</v>
      </c>
    </row>
    <row r="238" spans="1:11" x14ac:dyDescent="0.25">
      <c r="A238">
        <v>237</v>
      </c>
      <c r="B238">
        <v>2</v>
      </c>
      <c r="C238" t="s">
        <v>463</v>
      </c>
      <c r="D238" t="s">
        <v>12</v>
      </c>
      <c r="E238">
        <v>44</v>
      </c>
      <c r="F238">
        <v>1</v>
      </c>
      <c r="G238">
        <v>0</v>
      </c>
      <c r="H238" t="s">
        <v>464</v>
      </c>
      <c r="I238">
        <v>26</v>
      </c>
      <c r="J238" t="s">
        <v>14</v>
      </c>
      <c r="K238">
        <v>0</v>
      </c>
    </row>
    <row r="239" spans="1:11" x14ac:dyDescent="0.25">
      <c r="A239">
        <v>238</v>
      </c>
      <c r="B239">
        <v>2</v>
      </c>
      <c r="C239" t="s">
        <v>465</v>
      </c>
      <c r="D239" t="s">
        <v>16</v>
      </c>
      <c r="E239">
        <v>8</v>
      </c>
      <c r="F239">
        <v>0</v>
      </c>
      <c r="G239">
        <v>2</v>
      </c>
      <c r="H239" t="s">
        <v>466</v>
      </c>
      <c r="I239">
        <v>26.25</v>
      </c>
      <c r="J239" t="s">
        <v>14</v>
      </c>
      <c r="K239">
        <v>1</v>
      </c>
    </row>
    <row r="240" spans="1:11" x14ac:dyDescent="0.25">
      <c r="A240">
        <v>239</v>
      </c>
      <c r="B240">
        <v>2</v>
      </c>
      <c r="C240" t="s">
        <v>467</v>
      </c>
      <c r="D240" t="s">
        <v>12</v>
      </c>
      <c r="E240">
        <v>19</v>
      </c>
      <c r="F240">
        <v>0</v>
      </c>
      <c r="G240">
        <v>0</v>
      </c>
      <c r="H240" t="s">
        <v>468</v>
      </c>
      <c r="I240">
        <v>10.5</v>
      </c>
      <c r="J240" t="s">
        <v>14</v>
      </c>
      <c r="K240">
        <v>0</v>
      </c>
    </row>
    <row r="241" spans="1:11" x14ac:dyDescent="0.25">
      <c r="A241">
        <v>240</v>
      </c>
      <c r="B241">
        <v>2</v>
      </c>
      <c r="C241" t="s">
        <v>469</v>
      </c>
      <c r="D241" t="s">
        <v>12</v>
      </c>
      <c r="E241">
        <v>33</v>
      </c>
      <c r="F241">
        <v>0</v>
      </c>
      <c r="G241">
        <v>0</v>
      </c>
      <c r="H241" t="s">
        <v>470</v>
      </c>
      <c r="I241">
        <v>12.28</v>
      </c>
      <c r="J241" t="s">
        <v>14</v>
      </c>
      <c r="K241">
        <v>0</v>
      </c>
    </row>
    <row r="242" spans="1:11" x14ac:dyDescent="0.25">
      <c r="A242">
        <v>241</v>
      </c>
      <c r="B242">
        <v>3</v>
      </c>
      <c r="C242" t="s">
        <v>471</v>
      </c>
      <c r="D242" t="s">
        <v>16</v>
      </c>
      <c r="E242">
        <v>40</v>
      </c>
      <c r="F242">
        <v>1</v>
      </c>
      <c r="G242">
        <v>0</v>
      </c>
      <c r="H242" t="s">
        <v>236</v>
      </c>
      <c r="I242">
        <v>14.45</v>
      </c>
      <c r="J242" t="s">
        <v>18</v>
      </c>
      <c r="K242">
        <v>0</v>
      </c>
    </row>
    <row r="243" spans="1:11" x14ac:dyDescent="0.25">
      <c r="A243">
        <v>242</v>
      </c>
      <c r="B243">
        <v>3</v>
      </c>
      <c r="C243" t="s">
        <v>472</v>
      </c>
      <c r="D243" t="s">
        <v>16</v>
      </c>
      <c r="E243">
        <v>40</v>
      </c>
      <c r="F243">
        <v>1</v>
      </c>
      <c r="G243">
        <v>0</v>
      </c>
      <c r="H243" t="s">
        <v>473</v>
      </c>
      <c r="I243">
        <v>15.5</v>
      </c>
      <c r="J243" t="s">
        <v>27</v>
      </c>
      <c r="K243">
        <v>1</v>
      </c>
    </row>
    <row r="244" spans="1:11" x14ac:dyDescent="0.25">
      <c r="A244">
        <v>243</v>
      </c>
      <c r="B244">
        <v>2</v>
      </c>
      <c r="C244" t="s">
        <v>474</v>
      </c>
      <c r="D244" t="s">
        <v>12</v>
      </c>
      <c r="E244">
        <v>29</v>
      </c>
      <c r="F244">
        <v>0</v>
      </c>
      <c r="G244">
        <v>0</v>
      </c>
      <c r="H244" t="s">
        <v>475</v>
      </c>
      <c r="I244">
        <v>10.5</v>
      </c>
      <c r="J244" t="s">
        <v>14</v>
      </c>
      <c r="K244">
        <v>0</v>
      </c>
    </row>
    <row r="245" spans="1:11" x14ac:dyDescent="0.25">
      <c r="A245">
        <v>244</v>
      </c>
      <c r="B245">
        <v>3</v>
      </c>
      <c r="C245" t="s">
        <v>476</v>
      </c>
      <c r="D245" t="s">
        <v>12</v>
      </c>
      <c r="E245">
        <v>22</v>
      </c>
      <c r="F245">
        <v>0</v>
      </c>
      <c r="G245">
        <v>0</v>
      </c>
      <c r="H245" t="s">
        <v>477</v>
      </c>
      <c r="I245">
        <v>7.12</v>
      </c>
      <c r="J245" t="s">
        <v>14</v>
      </c>
      <c r="K245">
        <v>0</v>
      </c>
    </row>
    <row r="246" spans="1:11" x14ac:dyDescent="0.25">
      <c r="A246">
        <v>245</v>
      </c>
      <c r="B246">
        <v>3</v>
      </c>
      <c r="C246" t="s">
        <v>478</v>
      </c>
      <c r="D246" t="s">
        <v>12</v>
      </c>
      <c r="E246">
        <v>30</v>
      </c>
      <c r="F246">
        <v>0</v>
      </c>
      <c r="G246">
        <v>0</v>
      </c>
      <c r="H246" t="s">
        <v>479</v>
      </c>
      <c r="I246">
        <v>7.22</v>
      </c>
      <c r="J246" t="s">
        <v>18</v>
      </c>
      <c r="K246">
        <v>0</v>
      </c>
    </row>
    <row r="247" spans="1:11" x14ac:dyDescent="0.25">
      <c r="A247">
        <v>246</v>
      </c>
      <c r="B247">
        <v>1</v>
      </c>
      <c r="C247" t="s">
        <v>480</v>
      </c>
      <c r="D247" t="s">
        <v>12</v>
      </c>
      <c r="E247">
        <v>44</v>
      </c>
      <c r="F247">
        <v>2</v>
      </c>
      <c r="G247">
        <v>0</v>
      </c>
      <c r="H247" t="s">
        <v>481</v>
      </c>
      <c r="I247">
        <v>90</v>
      </c>
      <c r="J247" t="s">
        <v>27</v>
      </c>
      <c r="K247">
        <v>0</v>
      </c>
    </row>
    <row r="248" spans="1:11" x14ac:dyDescent="0.25">
      <c r="A248">
        <v>247</v>
      </c>
      <c r="B248">
        <v>3</v>
      </c>
      <c r="C248" t="s">
        <v>482</v>
      </c>
      <c r="D248" t="s">
        <v>16</v>
      </c>
      <c r="E248">
        <v>25</v>
      </c>
      <c r="F248">
        <v>0</v>
      </c>
      <c r="G248">
        <v>0</v>
      </c>
      <c r="H248" t="s">
        <v>483</v>
      </c>
      <c r="I248">
        <v>7.78</v>
      </c>
      <c r="J248" t="s">
        <v>14</v>
      </c>
      <c r="K248">
        <v>0</v>
      </c>
    </row>
    <row r="249" spans="1:11" x14ac:dyDescent="0.25">
      <c r="A249">
        <v>248</v>
      </c>
      <c r="B249">
        <v>2</v>
      </c>
      <c r="C249" t="s">
        <v>484</v>
      </c>
      <c r="D249" t="s">
        <v>16</v>
      </c>
      <c r="E249">
        <v>24</v>
      </c>
      <c r="F249">
        <v>0</v>
      </c>
      <c r="G249">
        <v>2</v>
      </c>
      <c r="H249" t="s">
        <v>485</v>
      </c>
      <c r="I249">
        <v>14.5</v>
      </c>
      <c r="J249" t="s">
        <v>14</v>
      </c>
      <c r="K249">
        <v>1</v>
      </c>
    </row>
    <row r="250" spans="1:11" x14ac:dyDescent="0.25">
      <c r="A250">
        <v>249</v>
      </c>
      <c r="B250">
        <v>1</v>
      </c>
      <c r="C250" t="s">
        <v>486</v>
      </c>
      <c r="D250" t="s">
        <v>12</v>
      </c>
      <c r="E250">
        <v>37</v>
      </c>
      <c r="F250">
        <v>1</v>
      </c>
      <c r="G250">
        <v>1</v>
      </c>
      <c r="H250" t="s">
        <v>487</v>
      </c>
      <c r="I250">
        <v>52.55</v>
      </c>
      <c r="J250" t="s">
        <v>14</v>
      </c>
      <c r="K250">
        <v>1</v>
      </c>
    </row>
    <row r="251" spans="1:11" x14ac:dyDescent="0.25">
      <c r="A251">
        <v>250</v>
      </c>
      <c r="B251">
        <v>2</v>
      </c>
      <c r="C251" t="s">
        <v>488</v>
      </c>
      <c r="D251" t="s">
        <v>12</v>
      </c>
      <c r="E251">
        <v>54</v>
      </c>
      <c r="F251">
        <v>1</v>
      </c>
      <c r="G251">
        <v>0</v>
      </c>
      <c r="H251" t="s">
        <v>489</v>
      </c>
      <c r="I251">
        <v>26</v>
      </c>
      <c r="J251" t="s">
        <v>14</v>
      </c>
      <c r="K251">
        <v>0</v>
      </c>
    </row>
    <row r="252" spans="1:11" x14ac:dyDescent="0.25">
      <c r="A252">
        <v>251</v>
      </c>
      <c r="B252">
        <v>3</v>
      </c>
      <c r="C252" t="s">
        <v>490</v>
      </c>
      <c r="D252" t="s">
        <v>12</v>
      </c>
      <c r="E252">
        <v>40</v>
      </c>
      <c r="F252">
        <v>0</v>
      </c>
      <c r="G252">
        <v>0</v>
      </c>
      <c r="H252" t="s">
        <v>491</v>
      </c>
      <c r="I252">
        <v>7.25</v>
      </c>
      <c r="J252" t="s">
        <v>14</v>
      </c>
      <c r="K252">
        <v>0</v>
      </c>
    </row>
    <row r="253" spans="1:11" x14ac:dyDescent="0.25">
      <c r="A253">
        <v>252</v>
      </c>
      <c r="B253">
        <v>3</v>
      </c>
      <c r="C253" t="s">
        <v>492</v>
      </c>
      <c r="D253" t="s">
        <v>16</v>
      </c>
      <c r="E253">
        <v>29</v>
      </c>
      <c r="F253">
        <v>1</v>
      </c>
      <c r="G253">
        <v>1</v>
      </c>
      <c r="H253" t="s">
        <v>406</v>
      </c>
      <c r="I253">
        <v>10.46</v>
      </c>
      <c r="J253" t="s">
        <v>14</v>
      </c>
      <c r="K253">
        <v>0</v>
      </c>
    </row>
    <row r="254" spans="1:11" x14ac:dyDescent="0.25">
      <c r="A254">
        <v>253</v>
      </c>
      <c r="B254">
        <v>1</v>
      </c>
      <c r="C254" t="s">
        <v>493</v>
      </c>
      <c r="D254" t="s">
        <v>12</v>
      </c>
      <c r="E254">
        <v>62</v>
      </c>
      <c r="F254">
        <v>0</v>
      </c>
      <c r="G254">
        <v>0</v>
      </c>
      <c r="H254" t="s">
        <v>494</v>
      </c>
      <c r="I254">
        <v>26.55</v>
      </c>
      <c r="J254" t="s">
        <v>14</v>
      </c>
      <c r="K254">
        <v>0</v>
      </c>
    </row>
    <row r="255" spans="1:11" x14ac:dyDescent="0.25">
      <c r="A255">
        <v>254</v>
      </c>
      <c r="B255">
        <v>3</v>
      </c>
      <c r="C255" t="s">
        <v>495</v>
      </c>
      <c r="D255" t="s">
        <v>12</v>
      </c>
      <c r="E255">
        <v>30</v>
      </c>
      <c r="F255">
        <v>1</v>
      </c>
      <c r="G255">
        <v>0</v>
      </c>
      <c r="H255" t="s">
        <v>496</v>
      </c>
      <c r="I255">
        <v>16.100000000000001</v>
      </c>
      <c r="J255" t="s">
        <v>14</v>
      </c>
      <c r="K255">
        <v>0</v>
      </c>
    </row>
    <row r="256" spans="1:11" x14ac:dyDescent="0.25">
      <c r="A256">
        <v>255</v>
      </c>
      <c r="B256">
        <v>3</v>
      </c>
      <c r="C256" t="s">
        <v>497</v>
      </c>
      <c r="D256" t="s">
        <v>16</v>
      </c>
      <c r="E256">
        <v>41</v>
      </c>
      <c r="F256">
        <v>0</v>
      </c>
      <c r="G256">
        <v>2</v>
      </c>
      <c r="H256" t="s">
        <v>498</v>
      </c>
      <c r="I256">
        <v>20.21</v>
      </c>
      <c r="J256" t="s">
        <v>14</v>
      </c>
      <c r="K256">
        <v>0</v>
      </c>
    </row>
    <row r="257" spans="1:11" x14ac:dyDescent="0.25">
      <c r="A257">
        <v>256</v>
      </c>
      <c r="B257">
        <v>3</v>
      </c>
      <c r="C257" t="s">
        <v>499</v>
      </c>
      <c r="D257" t="s">
        <v>16</v>
      </c>
      <c r="E257">
        <v>29</v>
      </c>
      <c r="F257">
        <v>0</v>
      </c>
      <c r="G257">
        <v>2</v>
      </c>
      <c r="H257" t="s">
        <v>500</v>
      </c>
      <c r="I257">
        <v>15.25</v>
      </c>
      <c r="J257" t="s">
        <v>18</v>
      </c>
      <c r="K257">
        <v>1</v>
      </c>
    </row>
    <row r="258" spans="1:11" x14ac:dyDescent="0.25">
      <c r="A258">
        <v>257</v>
      </c>
      <c r="B258">
        <v>1</v>
      </c>
      <c r="C258" t="s">
        <v>501</v>
      </c>
      <c r="D258" t="s">
        <v>16</v>
      </c>
      <c r="E258">
        <v>40</v>
      </c>
      <c r="F258">
        <v>0</v>
      </c>
      <c r="G258">
        <v>0</v>
      </c>
      <c r="H258" t="s">
        <v>502</v>
      </c>
      <c r="I258">
        <v>79.2</v>
      </c>
      <c r="J258" t="s">
        <v>18</v>
      </c>
      <c r="K258">
        <v>1</v>
      </c>
    </row>
    <row r="259" spans="1:11" x14ac:dyDescent="0.25">
      <c r="A259">
        <v>258</v>
      </c>
      <c r="B259">
        <v>1</v>
      </c>
      <c r="C259" t="s">
        <v>503</v>
      </c>
      <c r="D259" t="s">
        <v>16</v>
      </c>
      <c r="E259">
        <v>30</v>
      </c>
      <c r="F259">
        <v>0</v>
      </c>
      <c r="G259">
        <v>0</v>
      </c>
      <c r="H259" t="s">
        <v>504</v>
      </c>
      <c r="I259">
        <v>86.5</v>
      </c>
      <c r="J259" t="s">
        <v>14</v>
      </c>
      <c r="K259">
        <v>1</v>
      </c>
    </row>
    <row r="260" spans="1:11" x14ac:dyDescent="0.25">
      <c r="A260">
        <v>259</v>
      </c>
      <c r="B260">
        <v>1</v>
      </c>
      <c r="C260" t="s">
        <v>505</v>
      </c>
      <c r="D260" t="s">
        <v>16</v>
      </c>
      <c r="E260">
        <v>35</v>
      </c>
      <c r="F260">
        <v>0</v>
      </c>
      <c r="G260">
        <v>0</v>
      </c>
      <c r="H260" t="s">
        <v>506</v>
      </c>
      <c r="I260">
        <v>512.33000000000004</v>
      </c>
      <c r="J260" t="s">
        <v>18</v>
      </c>
      <c r="K260">
        <v>1</v>
      </c>
    </row>
    <row r="261" spans="1:11" x14ac:dyDescent="0.25">
      <c r="A261">
        <v>260</v>
      </c>
      <c r="B261">
        <v>2</v>
      </c>
      <c r="C261" t="s">
        <v>507</v>
      </c>
      <c r="D261" t="s">
        <v>16</v>
      </c>
      <c r="E261">
        <v>50</v>
      </c>
      <c r="F261">
        <v>0</v>
      </c>
      <c r="G261">
        <v>1</v>
      </c>
      <c r="H261" t="s">
        <v>508</v>
      </c>
      <c r="I261">
        <v>26</v>
      </c>
      <c r="J261" t="s">
        <v>14</v>
      </c>
      <c r="K261">
        <v>1</v>
      </c>
    </row>
    <row r="262" spans="1:11" x14ac:dyDescent="0.25">
      <c r="A262">
        <v>261</v>
      </c>
      <c r="B262">
        <v>3</v>
      </c>
      <c r="C262" t="s">
        <v>509</v>
      </c>
      <c r="D262" t="s">
        <v>12</v>
      </c>
      <c r="E262">
        <v>40</v>
      </c>
      <c r="F262">
        <v>0</v>
      </c>
      <c r="G262">
        <v>0</v>
      </c>
      <c r="H262" t="s">
        <v>510</v>
      </c>
      <c r="I262">
        <v>7.75</v>
      </c>
      <c r="J262" t="s">
        <v>27</v>
      </c>
      <c r="K262">
        <v>0</v>
      </c>
    </row>
    <row r="263" spans="1:11" x14ac:dyDescent="0.25">
      <c r="A263">
        <v>262</v>
      </c>
      <c r="B263">
        <v>3</v>
      </c>
      <c r="C263" t="s">
        <v>511</v>
      </c>
      <c r="D263" t="s">
        <v>12</v>
      </c>
      <c r="E263">
        <v>3</v>
      </c>
      <c r="F263">
        <v>4</v>
      </c>
      <c r="G263">
        <v>2</v>
      </c>
      <c r="H263" t="s">
        <v>66</v>
      </c>
      <c r="I263">
        <v>31.39</v>
      </c>
      <c r="J263" t="s">
        <v>14</v>
      </c>
      <c r="K263">
        <v>1</v>
      </c>
    </row>
    <row r="264" spans="1:11" x14ac:dyDescent="0.25">
      <c r="A264">
        <v>263</v>
      </c>
      <c r="B264">
        <v>1</v>
      </c>
      <c r="C264" t="s">
        <v>512</v>
      </c>
      <c r="D264" t="s">
        <v>12</v>
      </c>
      <c r="E264">
        <v>52</v>
      </c>
      <c r="F264">
        <v>1</v>
      </c>
      <c r="G264">
        <v>1</v>
      </c>
      <c r="H264" t="s">
        <v>513</v>
      </c>
      <c r="I264">
        <v>79.650000000000006</v>
      </c>
      <c r="J264" t="s">
        <v>14</v>
      </c>
      <c r="K264">
        <v>0</v>
      </c>
    </row>
    <row r="265" spans="1:11" x14ac:dyDescent="0.25">
      <c r="A265">
        <v>264</v>
      </c>
      <c r="B265">
        <v>1</v>
      </c>
      <c r="C265" t="s">
        <v>514</v>
      </c>
      <c r="D265" t="s">
        <v>12</v>
      </c>
      <c r="E265">
        <v>40</v>
      </c>
      <c r="F265">
        <v>0</v>
      </c>
      <c r="G265">
        <v>0</v>
      </c>
      <c r="H265" t="s">
        <v>515</v>
      </c>
      <c r="I265">
        <v>0</v>
      </c>
      <c r="J265" t="s">
        <v>14</v>
      </c>
      <c r="K265">
        <v>0</v>
      </c>
    </row>
    <row r="266" spans="1:11" x14ac:dyDescent="0.25">
      <c r="A266">
        <v>265</v>
      </c>
      <c r="B266">
        <v>3</v>
      </c>
      <c r="C266" t="s">
        <v>516</v>
      </c>
      <c r="D266" t="s">
        <v>16</v>
      </c>
      <c r="E266">
        <v>40</v>
      </c>
      <c r="F266">
        <v>0</v>
      </c>
      <c r="G266">
        <v>0</v>
      </c>
      <c r="H266" t="s">
        <v>517</v>
      </c>
      <c r="I266">
        <v>7.75</v>
      </c>
      <c r="J266" t="s">
        <v>27</v>
      </c>
      <c r="K266">
        <v>0</v>
      </c>
    </row>
    <row r="267" spans="1:11" x14ac:dyDescent="0.25">
      <c r="A267">
        <v>266</v>
      </c>
      <c r="B267">
        <v>2</v>
      </c>
      <c r="C267" t="s">
        <v>518</v>
      </c>
      <c r="D267" t="s">
        <v>12</v>
      </c>
      <c r="E267">
        <v>36</v>
      </c>
      <c r="F267">
        <v>0</v>
      </c>
      <c r="G267">
        <v>0</v>
      </c>
      <c r="H267" t="s">
        <v>519</v>
      </c>
      <c r="I267">
        <v>10.5</v>
      </c>
      <c r="J267" t="s">
        <v>14</v>
      </c>
      <c r="K267">
        <v>0</v>
      </c>
    </row>
    <row r="268" spans="1:11" x14ac:dyDescent="0.25">
      <c r="A268">
        <v>267</v>
      </c>
      <c r="B268">
        <v>3</v>
      </c>
      <c r="C268" t="s">
        <v>520</v>
      </c>
      <c r="D268" t="s">
        <v>12</v>
      </c>
      <c r="E268">
        <v>16</v>
      </c>
      <c r="F268">
        <v>4</v>
      </c>
      <c r="G268">
        <v>1</v>
      </c>
      <c r="H268" t="s">
        <v>116</v>
      </c>
      <c r="I268">
        <v>39.69</v>
      </c>
      <c r="J268" t="s">
        <v>14</v>
      </c>
      <c r="K268">
        <v>0</v>
      </c>
    </row>
    <row r="269" spans="1:11" x14ac:dyDescent="0.25">
      <c r="A269">
        <v>268</v>
      </c>
      <c r="B269">
        <v>3</v>
      </c>
      <c r="C269" t="s">
        <v>521</v>
      </c>
      <c r="D269" t="s">
        <v>12</v>
      </c>
      <c r="E269">
        <v>25</v>
      </c>
      <c r="F269">
        <v>1</v>
      </c>
      <c r="G269">
        <v>0</v>
      </c>
      <c r="H269" t="s">
        <v>522</v>
      </c>
      <c r="I269">
        <v>7.78</v>
      </c>
      <c r="J269" t="s">
        <v>14</v>
      </c>
      <c r="K269">
        <v>1</v>
      </c>
    </row>
    <row r="270" spans="1:11" x14ac:dyDescent="0.25">
      <c r="A270">
        <v>269</v>
      </c>
      <c r="B270">
        <v>1</v>
      </c>
      <c r="C270" t="s">
        <v>523</v>
      </c>
      <c r="D270" t="s">
        <v>16</v>
      </c>
      <c r="E270">
        <v>58</v>
      </c>
      <c r="F270">
        <v>0</v>
      </c>
      <c r="G270">
        <v>1</v>
      </c>
      <c r="H270" t="s">
        <v>524</v>
      </c>
      <c r="I270">
        <v>153.46</v>
      </c>
      <c r="J270" t="s">
        <v>14</v>
      </c>
      <c r="K270">
        <v>1</v>
      </c>
    </row>
    <row r="271" spans="1:11" x14ac:dyDescent="0.25">
      <c r="A271">
        <v>270</v>
      </c>
      <c r="B271">
        <v>1</v>
      </c>
      <c r="C271" t="s">
        <v>525</v>
      </c>
      <c r="D271" t="s">
        <v>16</v>
      </c>
      <c r="E271">
        <v>35</v>
      </c>
      <c r="F271">
        <v>0</v>
      </c>
      <c r="G271">
        <v>0</v>
      </c>
      <c r="H271" t="s">
        <v>526</v>
      </c>
      <c r="I271">
        <v>135.63</v>
      </c>
      <c r="J271" t="s">
        <v>14</v>
      </c>
      <c r="K271">
        <v>1</v>
      </c>
    </row>
    <row r="272" spans="1:11" x14ac:dyDescent="0.25">
      <c r="A272">
        <v>271</v>
      </c>
      <c r="B272">
        <v>1</v>
      </c>
      <c r="C272" t="s">
        <v>527</v>
      </c>
      <c r="D272" t="s">
        <v>12</v>
      </c>
      <c r="E272">
        <v>40</v>
      </c>
      <c r="F272">
        <v>0</v>
      </c>
      <c r="G272">
        <v>0</v>
      </c>
      <c r="H272" t="s">
        <v>528</v>
      </c>
      <c r="I272">
        <v>31</v>
      </c>
      <c r="J272" t="s">
        <v>14</v>
      </c>
      <c r="K272">
        <v>0</v>
      </c>
    </row>
    <row r="273" spans="1:11" x14ac:dyDescent="0.25">
      <c r="A273">
        <v>272</v>
      </c>
      <c r="B273">
        <v>3</v>
      </c>
      <c r="C273" t="s">
        <v>529</v>
      </c>
      <c r="D273" t="s">
        <v>12</v>
      </c>
      <c r="E273">
        <v>25</v>
      </c>
      <c r="F273">
        <v>0</v>
      </c>
      <c r="G273">
        <v>0</v>
      </c>
      <c r="H273" t="s">
        <v>359</v>
      </c>
      <c r="I273">
        <v>0</v>
      </c>
      <c r="J273" t="s">
        <v>14</v>
      </c>
      <c r="K273">
        <v>1</v>
      </c>
    </row>
    <row r="274" spans="1:11" x14ac:dyDescent="0.25">
      <c r="A274">
        <v>273</v>
      </c>
      <c r="B274">
        <v>2</v>
      </c>
      <c r="C274" t="s">
        <v>530</v>
      </c>
      <c r="D274" t="s">
        <v>16</v>
      </c>
      <c r="E274">
        <v>41</v>
      </c>
      <c r="F274">
        <v>0</v>
      </c>
      <c r="G274">
        <v>1</v>
      </c>
      <c r="H274" t="s">
        <v>531</v>
      </c>
      <c r="I274">
        <v>19.5</v>
      </c>
      <c r="J274" t="s">
        <v>14</v>
      </c>
      <c r="K274">
        <v>1</v>
      </c>
    </row>
    <row r="275" spans="1:11" x14ac:dyDescent="0.25">
      <c r="A275">
        <v>274</v>
      </c>
      <c r="B275">
        <v>1</v>
      </c>
      <c r="C275" t="s">
        <v>532</v>
      </c>
      <c r="D275" t="s">
        <v>12</v>
      </c>
      <c r="E275">
        <v>37</v>
      </c>
      <c r="F275">
        <v>0</v>
      </c>
      <c r="G275">
        <v>1</v>
      </c>
      <c r="H275" t="s">
        <v>533</v>
      </c>
      <c r="I275">
        <v>29.7</v>
      </c>
      <c r="J275" t="s">
        <v>18</v>
      </c>
      <c r="K275">
        <v>0</v>
      </c>
    </row>
    <row r="276" spans="1:11" x14ac:dyDescent="0.25">
      <c r="A276">
        <v>275</v>
      </c>
      <c r="B276">
        <v>3</v>
      </c>
      <c r="C276" t="s">
        <v>534</v>
      </c>
      <c r="D276" t="s">
        <v>16</v>
      </c>
      <c r="E276">
        <v>40</v>
      </c>
      <c r="F276">
        <v>0</v>
      </c>
      <c r="G276">
        <v>0</v>
      </c>
      <c r="H276" t="s">
        <v>535</v>
      </c>
      <c r="I276">
        <v>7.75</v>
      </c>
      <c r="J276" t="s">
        <v>27</v>
      </c>
      <c r="K276">
        <v>1</v>
      </c>
    </row>
    <row r="277" spans="1:11" x14ac:dyDescent="0.25">
      <c r="A277">
        <v>276</v>
      </c>
      <c r="B277">
        <v>1</v>
      </c>
      <c r="C277" t="s">
        <v>536</v>
      </c>
      <c r="D277" t="s">
        <v>16</v>
      </c>
      <c r="E277">
        <v>63</v>
      </c>
      <c r="F277">
        <v>1</v>
      </c>
      <c r="G277">
        <v>0</v>
      </c>
      <c r="H277" t="s">
        <v>537</v>
      </c>
      <c r="I277">
        <v>77.959999999999994</v>
      </c>
      <c r="J277" t="s">
        <v>14</v>
      </c>
      <c r="K277">
        <v>1</v>
      </c>
    </row>
    <row r="278" spans="1:11" x14ac:dyDescent="0.25">
      <c r="A278">
        <v>277</v>
      </c>
      <c r="B278">
        <v>3</v>
      </c>
      <c r="C278" t="s">
        <v>538</v>
      </c>
      <c r="D278" t="s">
        <v>16</v>
      </c>
      <c r="E278">
        <v>45</v>
      </c>
      <c r="F278">
        <v>0</v>
      </c>
      <c r="G278">
        <v>0</v>
      </c>
      <c r="H278" t="s">
        <v>539</v>
      </c>
      <c r="I278">
        <v>7.75</v>
      </c>
      <c r="J278" t="s">
        <v>14</v>
      </c>
      <c r="K278">
        <v>0</v>
      </c>
    </row>
    <row r="279" spans="1:11" x14ac:dyDescent="0.25">
      <c r="A279">
        <v>278</v>
      </c>
      <c r="B279">
        <v>2</v>
      </c>
      <c r="C279" t="s">
        <v>540</v>
      </c>
      <c r="D279" t="s">
        <v>12</v>
      </c>
      <c r="E279">
        <v>40</v>
      </c>
      <c r="F279">
        <v>0</v>
      </c>
      <c r="G279">
        <v>0</v>
      </c>
      <c r="H279" t="s">
        <v>541</v>
      </c>
      <c r="I279">
        <v>0</v>
      </c>
      <c r="J279" t="s">
        <v>14</v>
      </c>
      <c r="K279">
        <v>0</v>
      </c>
    </row>
    <row r="280" spans="1:11" x14ac:dyDescent="0.25">
      <c r="A280">
        <v>279</v>
      </c>
      <c r="B280">
        <v>3</v>
      </c>
      <c r="C280" t="s">
        <v>542</v>
      </c>
      <c r="D280" t="s">
        <v>12</v>
      </c>
      <c r="E280">
        <v>7</v>
      </c>
      <c r="F280">
        <v>4</v>
      </c>
      <c r="G280">
        <v>1</v>
      </c>
      <c r="H280" t="s">
        <v>49</v>
      </c>
      <c r="I280">
        <v>29.12</v>
      </c>
      <c r="J280" t="s">
        <v>27</v>
      </c>
      <c r="K280">
        <v>0</v>
      </c>
    </row>
    <row r="281" spans="1:11" x14ac:dyDescent="0.25">
      <c r="A281">
        <v>280</v>
      </c>
      <c r="B281">
        <v>3</v>
      </c>
      <c r="C281" t="s">
        <v>543</v>
      </c>
      <c r="D281" t="s">
        <v>16</v>
      </c>
      <c r="E281">
        <v>35</v>
      </c>
      <c r="F281">
        <v>1</v>
      </c>
      <c r="G281">
        <v>1</v>
      </c>
      <c r="H281" t="s">
        <v>544</v>
      </c>
      <c r="I281">
        <v>20.25</v>
      </c>
      <c r="J281" t="s">
        <v>14</v>
      </c>
      <c r="K281">
        <v>1</v>
      </c>
    </row>
    <row r="282" spans="1:11" x14ac:dyDescent="0.25">
      <c r="A282">
        <v>281</v>
      </c>
      <c r="B282">
        <v>3</v>
      </c>
      <c r="C282" t="s">
        <v>545</v>
      </c>
      <c r="D282" t="s">
        <v>12</v>
      </c>
      <c r="E282">
        <v>65</v>
      </c>
      <c r="F282">
        <v>0</v>
      </c>
      <c r="G282">
        <v>0</v>
      </c>
      <c r="H282" t="s">
        <v>546</v>
      </c>
      <c r="I282">
        <v>7.75</v>
      </c>
      <c r="J282" t="s">
        <v>27</v>
      </c>
      <c r="K282">
        <v>0</v>
      </c>
    </row>
    <row r="283" spans="1:11" x14ac:dyDescent="0.25">
      <c r="A283">
        <v>282</v>
      </c>
      <c r="B283">
        <v>3</v>
      </c>
      <c r="C283" t="s">
        <v>547</v>
      </c>
      <c r="D283" t="s">
        <v>12</v>
      </c>
      <c r="E283">
        <v>28</v>
      </c>
      <c r="F283">
        <v>0</v>
      </c>
      <c r="G283">
        <v>0</v>
      </c>
      <c r="H283" t="s">
        <v>548</v>
      </c>
      <c r="I283">
        <v>7.85</v>
      </c>
      <c r="J283" t="s">
        <v>14</v>
      </c>
      <c r="K283">
        <v>0</v>
      </c>
    </row>
    <row r="284" spans="1:11" x14ac:dyDescent="0.25">
      <c r="A284">
        <v>283</v>
      </c>
      <c r="B284">
        <v>3</v>
      </c>
      <c r="C284" t="s">
        <v>549</v>
      </c>
      <c r="D284" t="s">
        <v>12</v>
      </c>
      <c r="E284">
        <v>16</v>
      </c>
      <c r="F284">
        <v>0</v>
      </c>
      <c r="G284">
        <v>0</v>
      </c>
      <c r="H284" t="s">
        <v>550</v>
      </c>
      <c r="I284">
        <v>9.5</v>
      </c>
      <c r="J284" t="s">
        <v>14</v>
      </c>
      <c r="K284">
        <v>0</v>
      </c>
    </row>
    <row r="285" spans="1:11" x14ac:dyDescent="0.25">
      <c r="A285">
        <v>284</v>
      </c>
      <c r="B285">
        <v>3</v>
      </c>
      <c r="C285" t="s">
        <v>551</v>
      </c>
      <c r="D285" t="s">
        <v>12</v>
      </c>
      <c r="E285">
        <v>19</v>
      </c>
      <c r="F285">
        <v>0</v>
      </c>
      <c r="G285">
        <v>0</v>
      </c>
      <c r="H285" t="s">
        <v>552</v>
      </c>
      <c r="I285">
        <v>8.0500000000000007</v>
      </c>
      <c r="J285" t="s">
        <v>14</v>
      </c>
      <c r="K285">
        <v>1</v>
      </c>
    </row>
    <row r="286" spans="1:11" x14ac:dyDescent="0.25">
      <c r="A286">
        <v>285</v>
      </c>
      <c r="B286">
        <v>1</v>
      </c>
      <c r="C286" t="s">
        <v>553</v>
      </c>
      <c r="D286" t="s">
        <v>12</v>
      </c>
      <c r="E286">
        <v>40</v>
      </c>
      <c r="F286">
        <v>0</v>
      </c>
      <c r="G286">
        <v>0</v>
      </c>
      <c r="H286" t="s">
        <v>554</v>
      </c>
      <c r="I286">
        <v>26</v>
      </c>
      <c r="J286" t="s">
        <v>14</v>
      </c>
      <c r="K286">
        <v>0</v>
      </c>
    </row>
    <row r="287" spans="1:11" x14ac:dyDescent="0.25">
      <c r="A287">
        <v>286</v>
      </c>
      <c r="B287">
        <v>3</v>
      </c>
      <c r="C287" t="s">
        <v>555</v>
      </c>
      <c r="D287" t="s">
        <v>12</v>
      </c>
      <c r="E287">
        <v>33</v>
      </c>
      <c r="F287">
        <v>0</v>
      </c>
      <c r="G287">
        <v>0</v>
      </c>
      <c r="H287" t="s">
        <v>556</v>
      </c>
      <c r="I287">
        <v>8.66</v>
      </c>
      <c r="J287" t="s">
        <v>18</v>
      </c>
      <c r="K287">
        <v>0</v>
      </c>
    </row>
    <row r="288" spans="1:11" x14ac:dyDescent="0.25">
      <c r="A288">
        <v>287</v>
      </c>
      <c r="B288">
        <v>3</v>
      </c>
      <c r="C288" t="s">
        <v>557</v>
      </c>
      <c r="D288" t="s">
        <v>12</v>
      </c>
      <c r="E288">
        <v>30</v>
      </c>
      <c r="F288">
        <v>0</v>
      </c>
      <c r="G288">
        <v>0</v>
      </c>
      <c r="H288" t="s">
        <v>558</v>
      </c>
      <c r="I288">
        <v>9.5</v>
      </c>
      <c r="J288" t="s">
        <v>14</v>
      </c>
      <c r="K288">
        <v>1</v>
      </c>
    </row>
    <row r="289" spans="1:11" x14ac:dyDescent="0.25">
      <c r="A289">
        <v>288</v>
      </c>
      <c r="B289">
        <v>3</v>
      </c>
      <c r="C289" t="s">
        <v>559</v>
      </c>
      <c r="D289" t="s">
        <v>12</v>
      </c>
      <c r="E289">
        <v>22</v>
      </c>
      <c r="F289">
        <v>0</v>
      </c>
      <c r="G289">
        <v>0</v>
      </c>
      <c r="H289" t="s">
        <v>560</v>
      </c>
      <c r="I289">
        <v>7.9</v>
      </c>
      <c r="J289" t="s">
        <v>14</v>
      </c>
      <c r="K289">
        <v>0</v>
      </c>
    </row>
    <row r="290" spans="1:11" x14ac:dyDescent="0.25">
      <c r="A290">
        <v>289</v>
      </c>
      <c r="B290">
        <v>2</v>
      </c>
      <c r="C290" t="s">
        <v>561</v>
      </c>
      <c r="D290" t="s">
        <v>12</v>
      </c>
      <c r="E290">
        <v>42</v>
      </c>
      <c r="F290">
        <v>0</v>
      </c>
      <c r="G290">
        <v>0</v>
      </c>
      <c r="H290" t="s">
        <v>562</v>
      </c>
      <c r="I290">
        <v>13</v>
      </c>
      <c r="J290" t="s">
        <v>14</v>
      </c>
      <c r="K290">
        <v>1</v>
      </c>
    </row>
    <row r="291" spans="1:11" x14ac:dyDescent="0.25">
      <c r="A291">
        <v>290</v>
      </c>
      <c r="B291">
        <v>3</v>
      </c>
      <c r="C291" t="s">
        <v>563</v>
      </c>
      <c r="D291" t="s">
        <v>16</v>
      </c>
      <c r="E291">
        <v>22</v>
      </c>
      <c r="F291">
        <v>0</v>
      </c>
      <c r="G291">
        <v>0</v>
      </c>
      <c r="H291" t="s">
        <v>564</v>
      </c>
      <c r="I291">
        <v>7.75</v>
      </c>
      <c r="J291" t="s">
        <v>27</v>
      </c>
      <c r="K291">
        <v>1</v>
      </c>
    </row>
    <row r="292" spans="1:11" x14ac:dyDescent="0.25">
      <c r="A292">
        <v>291</v>
      </c>
      <c r="B292">
        <v>1</v>
      </c>
      <c r="C292" t="s">
        <v>565</v>
      </c>
      <c r="D292" t="s">
        <v>16</v>
      </c>
      <c r="E292">
        <v>26</v>
      </c>
      <c r="F292">
        <v>0</v>
      </c>
      <c r="G292">
        <v>0</v>
      </c>
      <c r="H292" t="s">
        <v>566</v>
      </c>
      <c r="I292">
        <v>78.849999999999994</v>
      </c>
      <c r="J292" t="s">
        <v>14</v>
      </c>
      <c r="K292">
        <v>1</v>
      </c>
    </row>
    <row r="293" spans="1:11" x14ac:dyDescent="0.25">
      <c r="A293">
        <v>292</v>
      </c>
      <c r="B293">
        <v>1</v>
      </c>
      <c r="C293" t="s">
        <v>567</v>
      </c>
      <c r="D293" t="s">
        <v>16</v>
      </c>
      <c r="E293">
        <v>19</v>
      </c>
      <c r="F293">
        <v>1</v>
      </c>
      <c r="G293">
        <v>0</v>
      </c>
      <c r="H293" t="s">
        <v>568</v>
      </c>
      <c r="I293">
        <v>91.08</v>
      </c>
      <c r="J293" t="s">
        <v>18</v>
      </c>
      <c r="K293">
        <v>1</v>
      </c>
    </row>
    <row r="294" spans="1:11" x14ac:dyDescent="0.25">
      <c r="A294">
        <v>293</v>
      </c>
      <c r="B294">
        <v>2</v>
      </c>
      <c r="C294" t="s">
        <v>569</v>
      </c>
      <c r="D294" t="s">
        <v>12</v>
      </c>
      <c r="E294">
        <v>36</v>
      </c>
      <c r="F294">
        <v>0</v>
      </c>
      <c r="G294">
        <v>0</v>
      </c>
      <c r="H294" t="s">
        <v>570</v>
      </c>
      <c r="I294">
        <v>12.88</v>
      </c>
      <c r="J294" t="s">
        <v>18</v>
      </c>
      <c r="K294">
        <v>0</v>
      </c>
    </row>
    <row r="295" spans="1:11" x14ac:dyDescent="0.25">
      <c r="A295">
        <v>294</v>
      </c>
      <c r="B295">
        <v>3</v>
      </c>
      <c r="C295" t="s">
        <v>571</v>
      </c>
      <c r="D295" t="s">
        <v>16</v>
      </c>
      <c r="E295">
        <v>24</v>
      </c>
      <c r="F295">
        <v>0</v>
      </c>
      <c r="G295">
        <v>0</v>
      </c>
      <c r="H295" t="s">
        <v>572</v>
      </c>
      <c r="I295">
        <v>8.85</v>
      </c>
      <c r="J295" t="s">
        <v>14</v>
      </c>
      <c r="K295">
        <v>0</v>
      </c>
    </row>
    <row r="296" spans="1:11" x14ac:dyDescent="0.25">
      <c r="A296">
        <v>295</v>
      </c>
      <c r="B296">
        <v>3</v>
      </c>
      <c r="C296" t="s">
        <v>573</v>
      </c>
      <c r="D296" t="s">
        <v>12</v>
      </c>
      <c r="E296">
        <v>24</v>
      </c>
      <c r="F296">
        <v>0</v>
      </c>
      <c r="G296">
        <v>0</v>
      </c>
      <c r="H296" t="s">
        <v>574</v>
      </c>
      <c r="I296">
        <v>7.9</v>
      </c>
      <c r="J296" t="s">
        <v>14</v>
      </c>
      <c r="K296">
        <v>0</v>
      </c>
    </row>
    <row r="297" spans="1:11" x14ac:dyDescent="0.25">
      <c r="A297">
        <v>296</v>
      </c>
      <c r="B297">
        <v>1</v>
      </c>
      <c r="C297" t="s">
        <v>575</v>
      </c>
      <c r="D297" t="s">
        <v>12</v>
      </c>
      <c r="E297">
        <v>40</v>
      </c>
      <c r="F297">
        <v>0</v>
      </c>
      <c r="G297">
        <v>0</v>
      </c>
      <c r="H297" t="s">
        <v>576</v>
      </c>
      <c r="I297">
        <v>27.72</v>
      </c>
      <c r="J297" t="s">
        <v>18</v>
      </c>
      <c r="K297">
        <v>0</v>
      </c>
    </row>
    <row r="298" spans="1:11" x14ac:dyDescent="0.25">
      <c r="A298">
        <v>297</v>
      </c>
      <c r="B298">
        <v>3</v>
      </c>
      <c r="C298" t="s">
        <v>577</v>
      </c>
      <c r="D298" t="s">
        <v>12</v>
      </c>
      <c r="E298">
        <v>24</v>
      </c>
      <c r="F298">
        <v>0</v>
      </c>
      <c r="G298">
        <v>0</v>
      </c>
      <c r="H298" t="s">
        <v>578</v>
      </c>
      <c r="I298">
        <v>7.23</v>
      </c>
      <c r="J298" t="s">
        <v>18</v>
      </c>
      <c r="K298">
        <v>0</v>
      </c>
    </row>
    <row r="299" spans="1:11" x14ac:dyDescent="0.25">
      <c r="A299">
        <v>298</v>
      </c>
      <c r="B299">
        <v>1</v>
      </c>
      <c r="C299" t="s">
        <v>579</v>
      </c>
      <c r="D299" t="s">
        <v>16</v>
      </c>
      <c r="E299">
        <v>2</v>
      </c>
      <c r="F299">
        <v>1</v>
      </c>
      <c r="G299">
        <v>2</v>
      </c>
      <c r="H299" t="s">
        <v>580</v>
      </c>
      <c r="I299">
        <v>151.55000000000001</v>
      </c>
      <c r="J299" t="s">
        <v>14</v>
      </c>
      <c r="K299">
        <v>0</v>
      </c>
    </row>
    <row r="300" spans="1:11" x14ac:dyDescent="0.25">
      <c r="A300">
        <v>299</v>
      </c>
      <c r="B300">
        <v>1</v>
      </c>
      <c r="C300" t="s">
        <v>581</v>
      </c>
      <c r="D300" t="s">
        <v>12</v>
      </c>
      <c r="E300">
        <v>40</v>
      </c>
      <c r="F300">
        <v>0</v>
      </c>
      <c r="G300">
        <v>0</v>
      </c>
      <c r="H300" t="s">
        <v>582</v>
      </c>
      <c r="I300">
        <v>30.5</v>
      </c>
      <c r="J300" t="s">
        <v>14</v>
      </c>
      <c r="K300">
        <v>1</v>
      </c>
    </row>
    <row r="301" spans="1:11" x14ac:dyDescent="0.25">
      <c r="A301">
        <v>300</v>
      </c>
      <c r="B301">
        <v>1</v>
      </c>
      <c r="C301" t="s">
        <v>583</v>
      </c>
      <c r="D301" t="s">
        <v>16</v>
      </c>
      <c r="E301">
        <v>50</v>
      </c>
      <c r="F301">
        <v>0</v>
      </c>
      <c r="G301">
        <v>1</v>
      </c>
      <c r="H301" t="s">
        <v>249</v>
      </c>
      <c r="I301">
        <v>247.52</v>
      </c>
      <c r="J301" t="s">
        <v>18</v>
      </c>
      <c r="K301">
        <v>1</v>
      </c>
    </row>
    <row r="302" spans="1:11" x14ac:dyDescent="0.25">
      <c r="A302">
        <v>301</v>
      </c>
      <c r="B302">
        <v>3</v>
      </c>
      <c r="C302" t="s">
        <v>584</v>
      </c>
      <c r="D302" t="s">
        <v>16</v>
      </c>
      <c r="E302">
        <v>40</v>
      </c>
      <c r="F302">
        <v>0</v>
      </c>
      <c r="G302">
        <v>0</v>
      </c>
      <c r="H302" t="s">
        <v>585</v>
      </c>
      <c r="I302">
        <v>7.75</v>
      </c>
      <c r="J302" t="s">
        <v>27</v>
      </c>
      <c r="K302">
        <v>1</v>
      </c>
    </row>
    <row r="303" spans="1:11" x14ac:dyDescent="0.25">
      <c r="A303">
        <v>302</v>
      </c>
      <c r="B303">
        <v>3</v>
      </c>
      <c r="C303" t="s">
        <v>586</v>
      </c>
      <c r="D303" t="s">
        <v>12</v>
      </c>
      <c r="E303">
        <v>40</v>
      </c>
      <c r="F303">
        <v>2</v>
      </c>
      <c r="G303">
        <v>0</v>
      </c>
      <c r="H303" t="s">
        <v>587</v>
      </c>
      <c r="I303">
        <v>23.25</v>
      </c>
      <c r="J303" t="s">
        <v>27</v>
      </c>
      <c r="K303">
        <v>1</v>
      </c>
    </row>
    <row r="304" spans="1:11" x14ac:dyDescent="0.25">
      <c r="A304">
        <v>303</v>
      </c>
      <c r="B304">
        <v>3</v>
      </c>
      <c r="C304" t="s">
        <v>588</v>
      </c>
      <c r="D304" t="s">
        <v>12</v>
      </c>
      <c r="E304">
        <v>19</v>
      </c>
      <c r="F304">
        <v>0</v>
      </c>
      <c r="G304">
        <v>0</v>
      </c>
      <c r="H304" t="s">
        <v>359</v>
      </c>
      <c r="I304">
        <v>0</v>
      </c>
      <c r="J304" t="s">
        <v>14</v>
      </c>
      <c r="K304">
        <v>0</v>
      </c>
    </row>
    <row r="305" spans="1:11" x14ac:dyDescent="0.25">
      <c r="A305">
        <v>304</v>
      </c>
      <c r="B305">
        <v>2</v>
      </c>
      <c r="C305" t="s">
        <v>589</v>
      </c>
      <c r="D305" t="s">
        <v>16</v>
      </c>
      <c r="E305">
        <v>40</v>
      </c>
      <c r="F305">
        <v>0</v>
      </c>
      <c r="G305">
        <v>0</v>
      </c>
      <c r="H305" t="s">
        <v>590</v>
      </c>
      <c r="I305">
        <v>12.35</v>
      </c>
      <c r="J305" t="s">
        <v>27</v>
      </c>
      <c r="K305">
        <v>1</v>
      </c>
    </row>
    <row r="306" spans="1:11" x14ac:dyDescent="0.25">
      <c r="A306">
        <v>305</v>
      </c>
      <c r="B306">
        <v>3</v>
      </c>
      <c r="C306" t="s">
        <v>591</v>
      </c>
      <c r="D306" t="s">
        <v>12</v>
      </c>
      <c r="E306">
        <v>40</v>
      </c>
      <c r="F306">
        <v>0</v>
      </c>
      <c r="G306">
        <v>0</v>
      </c>
      <c r="H306" t="s">
        <v>592</v>
      </c>
      <c r="I306">
        <v>8.0500000000000007</v>
      </c>
      <c r="J306" t="s">
        <v>14</v>
      </c>
      <c r="K306">
        <v>0</v>
      </c>
    </row>
    <row r="307" spans="1:11" x14ac:dyDescent="0.25">
      <c r="A307">
        <v>306</v>
      </c>
      <c r="B307">
        <v>1</v>
      </c>
      <c r="C307" t="s">
        <v>593</v>
      </c>
      <c r="D307" t="s">
        <v>12</v>
      </c>
      <c r="E307">
        <v>1</v>
      </c>
      <c r="F307">
        <v>1</v>
      </c>
      <c r="G307">
        <v>2</v>
      </c>
      <c r="H307" t="s">
        <v>580</v>
      </c>
      <c r="I307">
        <v>151.55000000000001</v>
      </c>
      <c r="J307" t="s">
        <v>14</v>
      </c>
      <c r="K307">
        <v>1</v>
      </c>
    </row>
    <row r="308" spans="1:11" x14ac:dyDescent="0.25">
      <c r="A308">
        <v>307</v>
      </c>
      <c r="B308">
        <v>1</v>
      </c>
      <c r="C308" t="s">
        <v>594</v>
      </c>
      <c r="D308" t="s">
        <v>16</v>
      </c>
      <c r="E308">
        <v>40</v>
      </c>
      <c r="F308">
        <v>0</v>
      </c>
      <c r="G308">
        <v>0</v>
      </c>
      <c r="H308" t="s">
        <v>595</v>
      </c>
      <c r="I308">
        <v>110.88</v>
      </c>
      <c r="J308" t="s">
        <v>18</v>
      </c>
      <c r="K308">
        <v>1</v>
      </c>
    </row>
    <row r="309" spans="1:11" x14ac:dyDescent="0.25">
      <c r="A309">
        <v>308</v>
      </c>
      <c r="B309">
        <v>1</v>
      </c>
      <c r="C309" t="s">
        <v>596</v>
      </c>
      <c r="D309" t="s">
        <v>16</v>
      </c>
      <c r="E309">
        <v>17</v>
      </c>
      <c r="F309">
        <v>1</v>
      </c>
      <c r="G309">
        <v>0</v>
      </c>
      <c r="H309" t="s">
        <v>597</v>
      </c>
      <c r="I309">
        <v>108.9</v>
      </c>
      <c r="J309" t="s">
        <v>18</v>
      </c>
      <c r="K309">
        <v>1</v>
      </c>
    </row>
    <row r="310" spans="1:11" x14ac:dyDescent="0.25">
      <c r="A310">
        <v>309</v>
      </c>
      <c r="B310">
        <v>2</v>
      </c>
      <c r="C310" t="s">
        <v>598</v>
      </c>
      <c r="D310" t="s">
        <v>12</v>
      </c>
      <c r="E310">
        <v>30</v>
      </c>
      <c r="F310">
        <v>1</v>
      </c>
      <c r="G310">
        <v>0</v>
      </c>
      <c r="H310" t="s">
        <v>599</v>
      </c>
      <c r="I310">
        <v>24</v>
      </c>
      <c r="J310" t="s">
        <v>18</v>
      </c>
      <c r="K310">
        <v>0</v>
      </c>
    </row>
    <row r="311" spans="1:11" x14ac:dyDescent="0.25">
      <c r="A311">
        <v>310</v>
      </c>
      <c r="B311">
        <v>1</v>
      </c>
      <c r="C311" t="s">
        <v>600</v>
      </c>
      <c r="D311" t="s">
        <v>16</v>
      </c>
      <c r="E311">
        <v>30</v>
      </c>
      <c r="F311">
        <v>0</v>
      </c>
      <c r="G311">
        <v>0</v>
      </c>
      <c r="H311" t="s">
        <v>601</v>
      </c>
      <c r="I311">
        <v>56.93</v>
      </c>
      <c r="J311" t="s">
        <v>18</v>
      </c>
      <c r="K311">
        <v>1</v>
      </c>
    </row>
    <row r="312" spans="1:11" x14ac:dyDescent="0.25">
      <c r="A312">
        <v>311</v>
      </c>
      <c r="B312">
        <v>1</v>
      </c>
      <c r="C312" t="s">
        <v>602</v>
      </c>
      <c r="D312" t="s">
        <v>16</v>
      </c>
      <c r="E312">
        <v>24</v>
      </c>
      <c r="F312">
        <v>0</v>
      </c>
      <c r="G312">
        <v>0</v>
      </c>
      <c r="H312" t="s">
        <v>603</v>
      </c>
      <c r="I312">
        <v>83.16</v>
      </c>
      <c r="J312" t="s">
        <v>18</v>
      </c>
      <c r="K312">
        <v>1</v>
      </c>
    </row>
    <row r="313" spans="1:11" x14ac:dyDescent="0.25">
      <c r="A313">
        <v>312</v>
      </c>
      <c r="B313">
        <v>1</v>
      </c>
      <c r="C313" t="s">
        <v>604</v>
      </c>
      <c r="D313" t="s">
        <v>16</v>
      </c>
      <c r="E313">
        <v>18</v>
      </c>
      <c r="F313">
        <v>2</v>
      </c>
      <c r="G313">
        <v>2</v>
      </c>
      <c r="H313" t="s">
        <v>605</v>
      </c>
      <c r="I313">
        <v>262.38</v>
      </c>
      <c r="J313" t="s">
        <v>18</v>
      </c>
      <c r="K313">
        <v>1</v>
      </c>
    </row>
    <row r="314" spans="1:11" x14ac:dyDescent="0.25">
      <c r="A314">
        <v>313</v>
      </c>
      <c r="B314">
        <v>2</v>
      </c>
      <c r="C314" t="s">
        <v>606</v>
      </c>
      <c r="D314" t="s">
        <v>16</v>
      </c>
      <c r="E314">
        <v>26</v>
      </c>
      <c r="F314">
        <v>1</v>
      </c>
      <c r="G314">
        <v>1</v>
      </c>
      <c r="H314" t="s">
        <v>607</v>
      </c>
      <c r="I314">
        <v>26</v>
      </c>
      <c r="J314" t="s">
        <v>14</v>
      </c>
      <c r="K314">
        <v>0</v>
      </c>
    </row>
    <row r="315" spans="1:11" x14ac:dyDescent="0.25">
      <c r="A315">
        <v>314</v>
      </c>
      <c r="B315">
        <v>3</v>
      </c>
      <c r="C315" t="s">
        <v>608</v>
      </c>
      <c r="D315" t="s">
        <v>12</v>
      </c>
      <c r="E315">
        <v>28</v>
      </c>
      <c r="F315">
        <v>0</v>
      </c>
      <c r="G315">
        <v>0</v>
      </c>
      <c r="H315" t="s">
        <v>609</v>
      </c>
      <c r="I315">
        <v>7.9</v>
      </c>
      <c r="J315" t="s">
        <v>14</v>
      </c>
      <c r="K315">
        <v>0</v>
      </c>
    </row>
    <row r="316" spans="1:11" x14ac:dyDescent="0.25">
      <c r="A316">
        <v>315</v>
      </c>
      <c r="B316">
        <v>2</v>
      </c>
      <c r="C316" t="s">
        <v>610</v>
      </c>
      <c r="D316" t="s">
        <v>12</v>
      </c>
      <c r="E316">
        <v>43</v>
      </c>
      <c r="F316">
        <v>1</v>
      </c>
      <c r="G316">
        <v>1</v>
      </c>
      <c r="H316" t="s">
        <v>611</v>
      </c>
      <c r="I316">
        <v>26.25</v>
      </c>
      <c r="J316" t="s">
        <v>14</v>
      </c>
      <c r="K316">
        <v>0</v>
      </c>
    </row>
    <row r="317" spans="1:11" x14ac:dyDescent="0.25">
      <c r="A317">
        <v>316</v>
      </c>
      <c r="B317">
        <v>3</v>
      </c>
      <c r="C317" t="s">
        <v>612</v>
      </c>
      <c r="D317" t="s">
        <v>16</v>
      </c>
      <c r="E317">
        <v>26</v>
      </c>
      <c r="F317">
        <v>0</v>
      </c>
      <c r="G317">
        <v>0</v>
      </c>
      <c r="H317" t="s">
        <v>613</v>
      </c>
      <c r="I317">
        <v>7.85</v>
      </c>
      <c r="J317" t="s">
        <v>14</v>
      </c>
      <c r="K317">
        <v>1</v>
      </c>
    </row>
    <row r="318" spans="1:11" x14ac:dyDescent="0.25">
      <c r="A318">
        <v>317</v>
      </c>
      <c r="B318">
        <v>2</v>
      </c>
      <c r="C318" t="s">
        <v>614</v>
      </c>
      <c r="D318" t="s">
        <v>16</v>
      </c>
      <c r="E318">
        <v>24</v>
      </c>
      <c r="F318">
        <v>1</v>
      </c>
      <c r="G318">
        <v>0</v>
      </c>
      <c r="H318" t="s">
        <v>212</v>
      </c>
      <c r="I318">
        <v>26</v>
      </c>
      <c r="J318" t="s">
        <v>14</v>
      </c>
      <c r="K318">
        <v>1</v>
      </c>
    </row>
    <row r="319" spans="1:11" x14ac:dyDescent="0.25">
      <c r="A319">
        <v>318</v>
      </c>
      <c r="B319">
        <v>2</v>
      </c>
      <c r="C319" t="s">
        <v>615</v>
      </c>
      <c r="D319" t="s">
        <v>12</v>
      </c>
      <c r="E319">
        <v>54</v>
      </c>
      <c r="F319">
        <v>0</v>
      </c>
      <c r="G319">
        <v>0</v>
      </c>
      <c r="H319" t="s">
        <v>616</v>
      </c>
      <c r="I319">
        <v>14</v>
      </c>
      <c r="J319" t="s">
        <v>14</v>
      </c>
      <c r="K319">
        <v>0</v>
      </c>
    </row>
    <row r="320" spans="1:11" x14ac:dyDescent="0.25">
      <c r="A320">
        <v>319</v>
      </c>
      <c r="B320">
        <v>1</v>
      </c>
      <c r="C320" t="s">
        <v>617</v>
      </c>
      <c r="D320" t="s">
        <v>16</v>
      </c>
      <c r="E320">
        <v>31</v>
      </c>
      <c r="F320">
        <v>0</v>
      </c>
      <c r="G320">
        <v>2</v>
      </c>
      <c r="H320" t="s">
        <v>618</v>
      </c>
      <c r="I320">
        <v>164.87</v>
      </c>
      <c r="J320" t="s">
        <v>14</v>
      </c>
      <c r="K320">
        <v>1</v>
      </c>
    </row>
    <row r="321" spans="1:11" x14ac:dyDescent="0.25">
      <c r="A321">
        <v>320</v>
      </c>
      <c r="B321">
        <v>1</v>
      </c>
      <c r="C321" t="s">
        <v>619</v>
      </c>
      <c r="D321" t="s">
        <v>16</v>
      </c>
      <c r="E321">
        <v>40</v>
      </c>
      <c r="F321">
        <v>1</v>
      </c>
      <c r="G321">
        <v>1</v>
      </c>
      <c r="H321" t="s">
        <v>620</v>
      </c>
      <c r="I321">
        <v>134.5</v>
      </c>
      <c r="J321" t="s">
        <v>18</v>
      </c>
      <c r="K321">
        <v>1</v>
      </c>
    </row>
    <row r="322" spans="1:11" x14ac:dyDescent="0.25">
      <c r="A322">
        <v>321</v>
      </c>
      <c r="B322">
        <v>3</v>
      </c>
      <c r="C322" t="s">
        <v>621</v>
      </c>
      <c r="D322" t="s">
        <v>12</v>
      </c>
      <c r="E322">
        <v>22</v>
      </c>
      <c r="F322">
        <v>0</v>
      </c>
      <c r="G322">
        <v>0</v>
      </c>
      <c r="H322" t="s">
        <v>622</v>
      </c>
      <c r="I322">
        <v>7.25</v>
      </c>
      <c r="J322" t="s">
        <v>14</v>
      </c>
      <c r="K322">
        <v>0</v>
      </c>
    </row>
    <row r="323" spans="1:11" x14ac:dyDescent="0.25">
      <c r="A323">
        <v>322</v>
      </c>
      <c r="B323">
        <v>3</v>
      </c>
      <c r="C323" t="s">
        <v>623</v>
      </c>
      <c r="D323" t="s">
        <v>12</v>
      </c>
      <c r="E323">
        <v>27</v>
      </c>
      <c r="F323">
        <v>0</v>
      </c>
      <c r="G323">
        <v>0</v>
      </c>
      <c r="H323" t="s">
        <v>624</v>
      </c>
      <c r="I323">
        <v>7.9</v>
      </c>
      <c r="J323" t="s">
        <v>14</v>
      </c>
      <c r="K323">
        <v>0</v>
      </c>
    </row>
    <row r="324" spans="1:11" x14ac:dyDescent="0.25">
      <c r="A324">
        <v>323</v>
      </c>
      <c r="B324">
        <v>2</v>
      </c>
      <c r="C324" t="s">
        <v>625</v>
      </c>
      <c r="D324" t="s">
        <v>16</v>
      </c>
      <c r="E324">
        <v>30</v>
      </c>
      <c r="F324">
        <v>0</v>
      </c>
      <c r="G324">
        <v>0</v>
      </c>
      <c r="H324" t="s">
        <v>626</v>
      </c>
      <c r="I324">
        <v>12.35</v>
      </c>
      <c r="J324" t="s">
        <v>27</v>
      </c>
      <c r="K324">
        <v>1</v>
      </c>
    </row>
    <row r="325" spans="1:11" x14ac:dyDescent="0.25">
      <c r="A325">
        <v>324</v>
      </c>
      <c r="B325">
        <v>2</v>
      </c>
      <c r="C325" t="s">
        <v>627</v>
      </c>
      <c r="D325" t="s">
        <v>16</v>
      </c>
      <c r="E325">
        <v>22</v>
      </c>
      <c r="F325">
        <v>1</v>
      </c>
      <c r="G325">
        <v>1</v>
      </c>
      <c r="H325" t="s">
        <v>171</v>
      </c>
      <c r="I325">
        <v>29</v>
      </c>
      <c r="J325" t="s">
        <v>14</v>
      </c>
      <c r="K325">
        <v>1</v>
      </c>
    </row>
    <row r="326" spans="1:11" x14ac:dyDescent="0.25">
      <c r="A326">
        <v>325</v>
      </c>
      <c r="B326">
        <v>3</v>
      </c>
      <c r="C326" t="s">
        <v>628</v>
      </c>
      <c r="D326" t="s">
        <v>12</v>
      </c>
      <c r="E326">
        <v>40</v>
      </c>
      <c r="F326">
        <v>8</v>
      </c>
      <c r="G326">
        <v>2</v>
      </c>
      <c r="H326" t="s">
        <v>324</v>
      </c>
      <c r="I326">
        <v>69.55</v>
      </c>
      <c r="J326" t="s">
        <v>14</v>
      </c>
      <c r="K326">
        <v>0</v>
      </c>
    </row>
    <row r="327" spans="1:11" x14ac:dyDescent="0.25">
      <c r="A327">
        <v>326</v>
      </c>
      <c r="B327">
        <v>1</v>
      </c>
      <c r="C327" t="s">
        <v>629</v>
      </c>
      <c r="D327" t="s">
        <v>16</v>
      </c>
      <c r="E327">
        <v>36</v>
      </c>
      <c r="F327">
        <v>0</v>
      </c>
      <c r="G327">
        <v>0</v>
      </c>
      <c r="H327" t="s">
        <v>526</v>
      </c>
      <c r="I327">
        <v>135.63</v>
      </c>
      <c r="J327" t="s">
        <v>18</v>
      </c>
      <c r="K327">
        <v>1</v>
      </c>
    </row>
    <row r="328" spans="1:11" x14ac:dyDescent="0.25">
      <c r="A328">
        <v>327</v>
      </c>
      <c r="B328">
        <v>3</v>
      </c>
      <c r="C328" t="s">
        <v>630</v>
      </c>
      <c r="D328" t="s">
        <v>12</v>
      </c>
      <c r="E328">
        <v>61</v>
      </c>
      <c r="F328">
        <v>0</v>
      </c>
      <c r="G328">
        <v>0</v>
      </c>
      <c r="H328" t="s">
        <v>631</v>
      </c>
      <c r="I328">
        <v>6.24</v>
      </c>
      <c r="J328" t="s">
        <v>14</v>
      </c>
      <c r="K328">
        <v>0</v>
      </c>
    </row>
    <row r="329" spans="1:11" x14ac:dyDescent="0.25">
      <c r="A329">
        <v>328</v>
      </c>
      <c r="B329">
        <v>2</v>
      </c>
      <c r="C329" t="s">
        <v>632</v>
      </c>
      <c r="D329" t="s">
        <v>16</v>
      </c>
      <c r="E329">
        <v>36</v>
      </c>
      <c r="F329">
        <v>0</v>
      </c>
      <c r="G329">
        <v>0</v>
      </c>
      <c r="H329" t="s">
        <v>633</v>
      </c>
      <c r="I329">
        <v>13</v>
      </c>
      <c r="J329" t="s">
        <v>14</v>
      </c>
      <c r="K329">
        <v>1</v>
      </c>
    </row>
    <row r="330" spans="1:11" x14ac:dyDescent="0.25">
      <c r="A330">
        <v>329</v>
      </c>
      <c r="B330">
        <v>3</v>
      </c>
      <c r="C330" t="s">
        <v>634</v>
      </c>
      <c r="D330" t="s">
        <v>16</v>
      </c>
      <c r="E330">
        <v>31</v>
      </c>
      <c r="F330">
        <v>1</v>
      </c>
      <c r="G330">
        <v>1</v>
      </c>
      <c r="H330" t="s">
        <v>335</v>
      </c>
      <c r="I330">
        <v>20.52</v>
      </c>
      <c r="J330" t="s">
        <v>14</v>
      </c>
      <c r="K330">
        <v>1</v>
      </c>
    </row>
    <row r="331" spans="1:11" x14ac:dyDescent="0.25">
      <c r="A331">
        <v>330</v>
      </c>
      <c r="B331">
        <v>1</v>
      </c>
      <c r="C331" t="s">
        <v>635</v>
      </c>
      <c r="D331" t="s">
        <v>16</v>
      </c>
      <c r="E331">
        <v>16</v>
      </c>
      <c r="F331">
        <v>0</v>
      </c>
      <c r="G331">
        <v>1</v>
      </c>
      <c r="H331" t="s">
        <v>636</v>
      </c>
      <c r="I331">
        <v>57.98</v>
      </c>
      <c r="J331" t="s">
        <v>18</v>
      </c>
      <c r="K331">
        <v>1</v>
      </c>
    </row>
    <row r="332" spans="1:11" x14ac:dyDescent="0.25">
      <c r="A332">
        <v>331</v>
      </c>
      <c r="B332">
        <v>3</v>
      </c>
      <c r="C332" t="s">
        <v>637</v>
      </c>
      <c r="D332" t="s">
        <v>16</v>
      </c>
      <c r="E332">
        <v>40</v>
      </c>
      <c r="F332">
        <v>2</v>
      </c>
      <c r="G332">
        <v>0</v>
      </c>
      <c r="H332" t="s">
        <v>587</v>
      </c>
      <c r="I332">
        <v>23.25</v>
      </c>
      <c r="J332" t="s">
        <v>27</v>
      </c>
      <c r="K332">
        <v>1</v>
      </c>
    </row>
    <row r="333" spans="1:11" x14ac:dyDescent="0.25">
      <c r="A333">
        <v>332</v>
      </c>
      <c r="B333">
        <v>1</v>
      </c>
      <c r="C333" t="s">
        <v>638</v>
      </c>
      <c r="D333" t="s">
        <v>12</v>
      </c>
      <c r="E333">
        <v>46</v>
      </c>
      <c r="F333">
        <v>0</v>
      </c>
      <c r="G333">
        <v>0</v>
      </c>
      <c r="H333" t="s">
        <v>639</v>
      </c>
      <c r="I333">
        <v>28.5</v>
      </c>
      <c r="J333" t="s">
        <v>14</v>
      </c>
      <c r="K333">
        <v>0</v>
      </c>
    </row>
    <row r="334" spans="1:11" x14ac:dyDescent="0.25">
      <c r="A334">
        <v>333</v>
      </c>
      <c r="B334">
        <v>1</v>
      </c>
      <c r="C334" t="s">
        <v>640</v>
      </c>
      <c r="D334" t="s">
        <v>12</v>
      </c>
      <c r="E334">
        <v>38</v>
      </c>
      <c r="F334">
        <v>0</v>
      </c>
      <c r="G334">
        <v>1</v>
      </c>
      <c r="H334" t="s">
        <v>524</v>
      </c>
      <c r="I334">
        <v>153.46</v>
      </c>
      <c r="J334" t="s">
        <v>14</v>
      </c>
      <c r="K334">
        <v>0</v>
      </c>
    </row>
    <row r="335" spans="1:11" x14ac:dyDescent="0.25">
      <c r="A335">
        <v>334</v>
      </c>
      <c r="B335">
        <v>3</v>
      </c>
      <c r="C335" t="s">
        <v>641</v>
      </c>
      <c r="D335" t="s">
        <v>12</v>
      </c>
      <c r="E335">
        <v>16</v>
      </c>
      <c r="F335">
        <v>2</v>
      </c>
      <c r="G335">
        <v>0</v>
      </c>
      <c r="H335" t="s">
        <v>92</v>
      </c>
      <c r="I335">
        <v>18</v>
      </c>
      <c r="J335" t="s">
        <v>14</v>
      </c>
      <c r="K335">
        <v>0</v>
      </c>
    </row>
    <row r="336" spans="1:11" x14ac:dyDescent="0.25">
      <c r="A336">
        <v>335</v>
      </c>
      <c r="B336">
        <v>1</v>
      </c>
      <c r="C336" t="s">
        <v>642</v>
      </c>
      <c r="D336" t="s">
        <v>16</v>
      </c>
      <c r="E336">
        <v>40</v>
      </c>
      <c r="F336">
        <v>1</v>
      </c>
      <c r="G336">
        <v>0</v>
      </c>
      <c r="H336" t="s">
        <v>643</v>
      </c>
      <c r="I336">
        <v>133.65</v>
      </c>
      <c r="J336" t="s">
        <v>14</v>
      </c>
      <c r="K336">
        <v>1</v>
      </c>
    </row>
    <row r="337" spans="1:11" x14ac:dyDescent="0.25">
      <c r="A337">
        <v>336</v>
      </c>
      <c r="B337">
        <v>3</v>
      </c>
      <c r="C337" t="s">
        <v>644</v>
      </c>
      <c r="D337" t="s">
        <v>12</v>
      </c>
      <c r="E337">
        <v>40</v>
      </c>
      <c r="F337">
        <v>0</v>
      </c>
      <c r="G337">
        <v>0</v>
      </c>
      <c r="H337" t="s">
        <v>645</v>
      </c>
      <c r="I337">
        <v>7.9</v>
      </c>
      <c r="J337" t="s">
        <v>14</v>
      </c>
      <c r="K337">
        <v>0</v>
      </c>
    </row>
    <row r="338" spans="1:11" x14ac:dyDescent="0.25">
      <c r="A338">
        <v>337</v>
      </c>
      <c r="B338">
        <v>1</v>
      </c>
      <c r="C338" t="s">
        <v>646</v>
      </c>
      <c r="D338" t="s">
        <v>12</v>
      </c>
      <c r="E338">
        <v>29</v>
      </c>
      <c r="F338">
        <v>1</v>
      </c>
      <c r="G338">
        <v>0</v>
      </c>
      <c r="H338" t="s">
        <v>308</v>
      </c>
      <c r="I338">
        <v>66.599999999999994</v>
      </c>
      <c r="J338" t="s">
        <v>14</v>
      </c>
      <c r="K338">
        <v>0</v>
      </c>
    </row>
    <row r="339" spans="1:11" x14ac:dyDescent="0.25">
      <c r="A339">
        <v>338</v>
      </c>
      <c r="B339">
        <v>1</v>
      </c>
      <c r="C339" t="s">
        <v>647</v>
      </c>
      <c r="D339" t="s">
        <v>16</v>
      </c>
      <c r="E339">
        <v>41</v>
      </c>
      <c r="F339">
        <v>0</v>
      </c>
      <c r="G339">
        <v>0</v>
      </c>
      <c r="H339" t="s">
        <v>620</v>
      </c>
      <c r="I339">
        <v>134.5</v>
      </c>
      <c r="J339" t="s">
        <v>18</v>
      </c>
      <c r="K339">
        <v>1</v>
      </c>
    </row>
    <row r="340" spans="1:11" x14ac:dyDescent="0.25">
      <c r="A340">
        <v>339</v>
      </c>
      <c r="B340">
        <v>3</v>
      </c>
      <c r="C340" t="s">
        <v>648</v>
      </c>
      <c r="D340" t="s">
        <v>12</v>
      </c>
      <c r="E340">
        <v>45</v>
      </c>
      <c r="F340">
        <v>0</v>
      </c>
      <c r="G340">
        <v>0</v>
      </c>
      <c r="H340" t="s">
        <v>649</v>
      </c>
      <c r="I340">
        <v>8.0500000000000007</v>
      </c>
      <c r="J340" t="s">
        <v>14</v>
      </c>
      <c r="K340">
        <v>1</v>
      </c>
    </row>
    <row r="341" spans="1:11" x14ac:dyDescent="0.25">
      <c r="A341">
        <v>340</v>
      </c>
      <c r="B341">
        <v>1</v>
      </c>
      <c r="C341" t="s">
        <v>650</v>
      </c>
      <c r="D341" t="s">
        <v>12</v>
      </c>
      <c r="E341">
        <v>45</v>
      </c>
      <c r="F341">
        <v>0</v>
      </c>
      <c r="G341">
        <v>0</v>
      </c>
      <c r="H341" t="s">
        <v>651</v>
      </c>
      <c r="I341">
        <v>35.5</v>
      </c>
      <c r="J341" t="s">
        <v>14</v>
      </c>
      <c r="K341">
        <v>0</v>
      </c>
    </row>
    <row r="342" spans="1:11" x14ac:dyDescent="0.25">
      <c r="A342">
        <v>341</v>
      </c>
      <c r="B342">
        <v>2</v>
      </c>
      <c r="C342" t="s">
        <v>652</v>
      </c>
      <c r="D342" t="s">
        <v>12</v>
      </c>
      <c r="E342">
        <v>2</v>
      </c>
      <c r="F342">
        <v>1</v>
      </c>
      <c r="G342">
        <v>1</v>
      </c>
      <c r="H342" t="s">
        <v>302</v>
      </c>
      <c r="I342">
        <v>26</v>
      </c>
      <c r="J342" t="s">
        <v>14</v>
      </c>
      <c r="K342">
        <v>1</v>
      </c>
    </row>
    <row r="343" spans="1:11" x14ac:dyDescent="0.25">
      <c r="A343">
        <v>342</v>
      </c>
      <c r="B343">
        <v>1</v>
      </c>
      <c r="C343" t="s">
        <v>653</v>
      </c>
      <c r="D343" t="s">
        <v>16</v>
      </c>
      <c r="E343">
        <v>24</v>
      </c>
      <c r="F343">
        <v>3</v>
      </c>
      <c r="G343">
        <v>2</v>
      </c>
      <c r="H343" t="s">
        <v>70</v>
      </c>
      <c r="I343">
        <v>263</v>
      </c>
      <c r="J343" t="s">
        <v>14</v>
      </c>
      <c r="K343">
        <v>1</v>
      </c>
    </row>
    <row r="344" spans="1:11" x14ac:dyDescent="0.25">
      <c r="A344">
        <v>343</v>
      </c>
      <c r="B344">
        <v>2</v>
      </c>
      <c r="C344" t="s">
        <v>654</v>
      </c>
      <c r="D344" t="s">
        <v>12</v>
      </c>
      <c r="E344">
        <v>28</v>
      </c>
      <c r="F344">
        <v>0</v>
      </c>
      <c r="G344">
        <v>0</v>
      </c>
      <c r="H344" t="s">
        <v>655</v>
      </c>
      <c r="I344">
        <v>13</v>
      </c>
      <c r="J344" t="s">
        <v>14</v>
      </c>
      <c r="K344">
        <v>0</v>
      </c>
    </row>
    <row r="345" spans="1:11" x14ac:dyDescent="0.25">
      <c r="A345">
        <v>344</v>
      </c>
      <c r="B345">
        <v>2</v>
      </c>
      <c r="C345" t="s">
        <v>656</v>
      </c>
      <c r="D345" t="s">
        <v>12</v>
      </c>
      <c r="E345">
        <v>25</v>
      </c>
      <c r="F345">
        <v>0</v>
      </c>
      <c r="G345">
        <v>0</v>
      </c>
      <c r="H345" t="s">
        <v>657</v>
      </c>
      <c r="I345">
        <v>13</v>
      </c>
      <c r="J345" t="s">
        <v>14</v>
      </c>
      <c r="K345">
        <v>0</v>
      </c>
    </row>
    <row r="346" spans="1:11" x14ac:dyDescent="0.25">
      <c r="A346">
        <v>345</v>
      </c>
      <c r="B346">
        <v>2</v>
      </c>
      <c r="C346" t="s">
        <v>658</v>
      </c>
      <c r="D346" t="s">
        <v>12</v>
      </c>
      <c r="E346">
        <v>36</v>
      </c>
      <c r="F346">
        <v>0</v>
      </c>
      <c r="G346">
        <v>0</v>
      </c>
      <c r="H346" t="s">
        <v>659</v>
      </c>
      <c r="I346">
        <v>13</v>
      </c>
      <c r="J346" t="s">
        <v>14</v>
      </c>
      <c r="K346">
        <v>0</v>
      </c>
    </row>
    <row r="347" spans="1:11" x14ac:dyDescent="0.25">
      <c r="A347">
        <v>346</v>
      </c>
      <c r="B347">
        <v>2</v>
      </c>
      <c r="C347" t="s">
        <v>660</v>
      </c>
      <c r="D347" t="s">
        <v>16</v>
      </c>
      <c r="E347">
        <v>24</v>
      </c>
      <c r="F347">
        <v>0</v>
      </c>
      <c r="G347">
        <v>0</v>
      </c>
      <c r="H347" t="s">
        <v>661</v>
      </c>
      <c r="I347">
        <v>13</v>
      </c>
      <c r="J347" t="s">
        <v>14</v>
      </c>
      <c r="K347">
        <v>1</v>
      </c>
    </row>
    <row r="348" spans="1:11" x14ac:dyDescent="0.25">
      <c r="A348">
        <v>347</v>
      </c>
      <c r="B348">
        <v>2</v>
      </c>
      <c r="C348" t="s">
        <v>662</v>
      </c>
      <c r="D348" t="s">
        <v>16</v>
      </c>
      <c r="E348">
        <v>40</v>
      </c>
      <c r="F348">
        <v>0</v>
      </c>
      <c r="G348">
        <v>0</v>
      </c>
      <c r="H348" t="s">
        <v>663</v>
      </c>
      <c r="I348">
        <v>13</v>
      </c>
      <c r="J348" t="s">
        <v>14</v>
      </c>
      <c r="K348">
        <v>1</v>
      </c>
    </row>
    <row r="349" spans="1:11" x14ac:dyDescent="0.25">
      <c r="A349">
        <v>348</v>
      </c>
      <c r="B349">
        <v>3</v>
      </c>
      <c r="C349" t="s">
        <v>664</v>
      </c>
      <c r="D349" t="s">
        <v>16</v>
      </c>
      <c r="E349">
        <v>40</v>
      </c>
      <c r="F349">
        <v>1</v>
      </c>
      <c r="G349">
        <v>0</v>
      </c>
      <c r="H349" t="s">
        <v>665</v>
      </c>
      <c r="I349">
        <v>16.100000000000001</v>
      </c>
      <c r="J349" t="s">
        <v>14</v>
      </c>
      <c r="K349">
        <v>1</v>
      </c>
    </row>
    <row r="350" spans="1:11" x14ac:dyDescent="0.25">
      <c r="A350">
        <v>349</v>
      </c>
      <c r="B350">
        <v>3</v>
      </c>
      <c r="C350" t="s">
        <v>666</v>
      </c>
      <c r="D350" t="s">
        <v>12</v>
      </c>
      <c r="E350">
        <v>3</v>
      </c>
      <c r="F350">
        <v>1</v>
      </c>
      <c r="G350">
        <v>1</v>
      </c>
      <c r="H350" t="s">
        <v>667</v>
      </c>
      <c r="I350">
        <v>15.9</v>
      </c>
      <c r="J350" t="s">
        <v>14</v>
      </c>
      <c r="K350">
        <v>1</v>
      </c>
    </row>
    <row r="351" spans="1:11" x14ac:dyDescent="0.25">
      <c r="A351">
        <v>350</v>
      </c>
      <c r="B351">
        <v>3</v>
      </c>
      <c r="C351" t="s">
        <v>668</v>
      </c>
      <c r="D351" t="s">
        <v>12</v>
      </c>
      <c r="E351">
        <v>42</v>
      </c>
      <c r="F351">
        <v>0</v>
      </c>
      <c r="G351">
        <v>0</v>
      </c>
      <c r="H351" t="s">
        <v>669</v>
      </c>
      <c r="I351">
        <v>8.66</v>
      </c>
      <c r="J351" t="s">
        <v>14</v>
      </c>
      <c r="K351">
        <v>0</v>
      </c>
    </row>
    <row r="352" spans="1:11" x14ac:dyDescent="0.25">
      <c r="A352">
        <v>351</v>
      </c>
      <c r="B352">
        <v>3</v>
      </c>
      <c r="C352" t="s">
        <v>670</v>
      </c>
      <c r="D352" t="s">
        <v>12</v>
      </c>
      <c r="E352">
        <v>23</v>
      </c>
      <c r="F352">
        <v>0</v>
      </c>
      <c r="G352">
        <v>0</v>
      </c>
      <c r="H352" t="s">
        <v>671</v>
      </c>
      <c r="I352">
        <v>9.2200000000000006</v>
      </c>
      <c r="J352" t="s">
        <v>14</v>
      </c>
      <c r="K352">
        <v>0</v>
      </c>
    </row>
    <row r="353" spans="1:11" x14ac:dyDescent="0.25">
      <c r="A353">
        <v>352</v>
      </c>
      <c r="B353">
        <v>1</v>
      </c>
      <c r="C353" t="s">
        <v>672</v>
      </c>
      <c r="D353" t="s">
        <v>12</v>
      </c>
      <c r="E353">
        <v>40</v>
      </c>
      <c r="F353">
        <v>0</v>
      </c>
      <c r="G353">
        <v>0</v>
      </c>
      <c r="H353" t="s">
        <v>673</v>
      </c>
      <c r="I353">
        <v>35</v>
      </c>
      <c r="J353" t="s">
        <v>14</v>
      </c>
      <c r="K353">
        <v>0</v>
      </c>
    </row>
    <row r="354" spans="1:11" x14ac:dyDescent="0.25">
      <c r="A354">
        <v>353</v>
      </c>
      <c r="B354">
        <v>3</v>
      </c>
      <c r="C354" t="s">
        <v>674</v>
      </c>
      <c r="D354" t="s">
        <v>12</v>
      </c>
      <c r="E354">
        <v>15</v>
      </c>
      <c r="F354">
        <v>1</v>
      </c>
      <c r="G354">
        <v>1</v>
      </c>
      <c r="H354" t="s">
        <v>675</v>
      </c>
      <c r="I354">
        <v>7.23</v>
      </c>
      <c r="J354" t="s">
        <v>18</v>
      </c>
      <c r="K354">
        <v>0</v>
      </c>
    </row>
    <row r="355" spans="1:11" x14ac:dyDescent="0.25">
      <c r="A355">
        <v>354</v>
      </c>
      <c r="B355">
        <v>3</v>
      </c>
      <c r="C355" t="s">
        <v>676</v>
      </c>
      <c r="D355" t="s">
        <v>12</v>
      </c>
      <c r="E355">
        <v>25</v>
      </c>
      <c r="F355">
        <v>1</v>
      </c>
      <c r="G355">
        <v>0</v>
      </c>
      <c r="H355" t="s">
        <v>114</v>
      </c>
      <c r="I355">
        <v>17.8</v>
      </c>
      <c r="J355" t="s">
        <v>14</v>
      </c>
      <c r="K355">
        <v>0</v>
      </c>
    </row>
    <row r="356" spans="1:11" x14ac:dyDescent="0.25">
      <c r="A356">
        <v>355</v>
      </c>
      <c r="B356">
        <v>3</v>
      </c>
      <c r="C356" t="s">
        <v>677</v>
      </c>
      <c r="D356" t="s">
        <v>12</v>
      </c>
      <c r="E356">
        <v>40</v>
      </c>
      <c r="F356">
        <v>0</v>
      </c>
      <c r="G356">
        <v>0</v>
      </c>
      <c r="H356" t="s">
        <v>678</v>
      </c>
      <c r="I356">
        <v>7.22</v>
      </c>
      <c r="J356" t="s">
        <v>18</v>
      </c>
      <c r="K356">
        <v>0</v>
      </c>
    </row>
    <row r="357" spans="1:11" x14ac:dyDescent="0.25">
      <c r="A357">
        <v>356</v>
      </c>
      <c r="B357">
        <v>3</v>
      </c>
      <c r="C357" t="s">
        <v>679</v>
      </c>
      <c r="D357" t="s">
        <v>12</v>
      </c>
      <c r="E357">
        <v>28</v>
      </c>
      <c r="F357">
        <v>0</v>
      </c>
      <c r="G357">
        <v>0</v>
      </c>
      <c r="H357" t="s">
        <v>680</v>
      </c>
      <c r="I357">
        <v>9.5</v>
      </c>
      <c r="J357" t="s">
        <v>14</v>
      </c>
      <c r="K357">
        <v>0</v>
      </c>
    </row>
    <row r="358" spans="1:11" x14ac:dyDescent="0.25">
      <c r="A358">
        <v>357</v>
      </c>
      <c r="B358">
        <v>1</v>
      </c>
      <c r="C358" t="s">
        <v>681</v>
      </c>
      <c r="D358" t="s">
        <v>16</v>
      </c>
      <c r="E358">
        <v>22</v>
      </c>
      <c r="F358">
        <v>0</v>
      </c>
      <c r="G358">
        <v>1</v>
      </c>
      <c r="H358" t="s">
        <v>337</v>
      </c>
      <c r="I358">
        <v>55</v>
      </c>
      <c r="J358" t="s">
        <v>14</v>
      </c>
      <c r="K358">
        <v>1</v>
      </c>
    </row>
    <row r="359" spans="1:11" x14ac:dyDescent="0.25">
      <c r="A359">
        <v>358</v>
      </c>
      <c r="B359">
        <v>2</v>
      </c>
      <c r="C359" t="s">
        <v>682</v>
      </c>
      <c r="D359" t="s">
        <v>16</v>
      </c>
      <c r="E359">
        <v>38</v>
      </c>
      <c r="F359">
        <v>0</v>
      </c>
      <c r="G359">
        <v>0</v>
      </c>
      <c r="H359" t="s">
        <v>683</v>
      </c>
      <c r="I359">
        <v>13</v>
      </c>
      <c r="J359" t="s">
        <v>14</v>
      </c>
      <c r="K359">
        <v>0</v>
      </c>
    </row>
    <row r="360" spans="1:11" x14ac:dyDescent="0.25">
      <c r="A360">
        <v>359</v>
      </c>
      <c r="B360">
        <v>3</v>
      </c>
      <c r="C360" t="s">
        <v>684</v>
      </c>
      <c r="D360" t="s">
        <v>16</v>
      </c>
      <c r="E360">
        <v>40</v>
      </c>
      <c r="F360">
        <v>0</v>
      </c>
      <c r="G360">
        <v>0</v>
      </c>
      <c r="H360" t="s">
        <v>685</v>
      </c>
      <c r="I360">
        <v>7.88</v>
      </c>
      <c r="J360" t="s">
        <v>27</v>
      </c>
      <c r="K360">
        <v>1</v>
      </c>
    </row>
    <row r="361" spans="1:11" x14ac:dyDescent="0.25">
      <c r="A361">
        <v>360</v>
      </c>
      <c r="B361">
        <v>3</v>
      </c>
      <c r="C361" t="s">
        <v>686</v>
      </c>
      <c r="D361" t="s">
        <v>16</v>
      </c>
      <c r="E361">
        <v>40</v>
      </c>
      <c r="F361">
        <v>0</v>
      </c>
      <c r="G361">
        <v>0</v>
      </c>
      <c r="H361" t="s">
        <v>687</v>
      </c>
      <c r="I361">
        <v>7.88</v>
      </c>
      <c r="J361" t="s">
        <v>27</v>
      </c>
      <c r="K361">
        <v>1</v>
      </c>
    </row>
    <row r="362" spans="1:11" x14ac:dyDescent="0.25">
      <c r="A362">
        <v>361</v>
      </c>
      <c r="B362">
        <v>3</v>
      </c>
      <c r="C362" t="s">
        <v>688</v>
      </c>
      <c r="D362" t="s">
        <v>12</v>
      </c>
      <c r="E362">
        <v>40</v>
      </c>
      <c r="F362">
        <v>1</v>
      </c>
      <c r="G362">
        <v>4</v>
      </c>
      <c r="H362" t="s">
        <v>142</v>
      </c>
      <c r="I362">
        <v>27.9</v>
      </c>
      <c r="J362" t="s">
        <v>14</v>
      </c>
      <c r="K362">
        <v>0</v>
      </c>
    </row>
    <row r="363" spans="1:11" x14ac:dyDescent="0.25">
      <c r="A363">
        <v>362</v>
      </c>
      <c r="B363">
        <v>2</v>
      </c>
      <c r="C363" t="s">
        <v>689</v>
      </c>
      <c r="D363" t="s">
        <v>12</v>
      </c>
      <c r="E363">
        <v>29</v>
      </c>
      <c r="F363">
        <v>1</v>
      </c>
      <c r="G363">
        <v>0</v>
      </c>
      <c r="H363" t="s">
        <v>690</v>
      </c>
      <c r="I363">
        <v>27.72</v>
      </c>
      <c r="J363" t="s">
        <v>18</v>
      </c>
      <c r="K363">
        <v>0</v>
      </c>
    </row>
    <row r="364" spans="1:11" x14ac:dyDescent="0.25">
      <c r="A364">
        <v>363</v>
      </c>
      <c r="B364">
        <v>3</v>
      </c>
      <c r="C364" t="s">
        <v>691</v>
      </c>
      <c r="D364" t="s">
        <v>16</v>
      </c>
      <c r="E364">
        <v>45</v>
      </c>
      <c r="F364">
        <v>0</v>
      </c>
      <c r="G364">
        <v>1</v>
      </c>
      <c r="H364" t="s">
        <v>692</v>
      </c>
      <c r="I364">
        <v>14.45</v>
      </c>
      <c r="J364" t="s">
        <v>18</v>
      </c>
      <c r="K364">
        <v>0</v>
      </c>
    </row>
    <row r="365" spans="1:11" x14ac:dyDescent="0.25">
      <c r="A365">
        <v>364</v>
      </c>
      <c r="B365">
        <v>3</v>
      </c>
      <c r="C365" t="s">
        <v>693</v>
      </c>
      <c r="D365" t="s">
        <v>12</v>
      </c>
      <c r="E365">
        <v>35</v>
      </c>
      <c r="F365">
        <v>0</v>
      </c>
      <c r="G365">
        <v>0</v>
      </c>
      <c r="H365" t="s">
        <v>694</v>
      </c>
      <c r="I365">
        <v>7.05</v>
      </c>
      <c r="J365" t="s">
        <v>14</v>
      </c>
      <c r="K365">
        <v>0</v>
      </c>
    </row>
    <row r="366" spans="1:11" x14ac:dyDescent="0.25">
      <c r="A366">
        <v>365</v>
      </c>
      <c r="B366">
        <v>3</v>
      </c>
      <c r="C366" t="s">
        <v>695</v>
      </c>
      <c r="D366" t="s">
        <v>12</v>
      </c>
      <c r="E366">
        <v>40</v>
      </c>
      <c r="F366">
        <v>1</v>
      </c>
      <c r="G366">
        <v>0</v>
      </c>
      <c r="H366" t="s">
        <v>371</v>
      </c>
      <c r="I366">
        <v>15.5</v>
      </c>
      <c r="J366" t="s">
        <v>27</v>
      </c>
      <c r="K366">
        <v>0</v>
      </c>
    </row>
    <row r="367" spans="1:11" x14ac:dyDescent="0.25">
      <c r="A367">
        <v>366</v>
      </c>
      <c r="B367">
        <v>3</v>
      </c>
      <c r="C367" t="s">
        <v>696</v>
      </c>
      <c r="D367" t="s">
        <v>12</v>
      </c>
      <c r="E367">
        <v>30</v>
      </c>
      <c r="F367">
        <v>0</v>
      </c>
      <c r="G367">
        <v>0</v>
      </c>
      <c r="H367" t="s">
        <v>697</v>
      </c>
      <c r="I367">
        <v>7.25</v>
      </c>
      <c r="J367" t="s">
        <v>14</v>
      </c>
      <c r="K367">
        <v>0</v>
      </c>
    </row>
    <row r="368" spans="1:11" x14ac:dyDescent="0.25">
      <c r="A368">
        <v>367</v>
      </c>
      <c r="B368">
        <v>1</v>
      </c>
      <c r="C368" t="s">
        <v>698</v>
      </c>
      <c r="D368" t="s">
        <v>16</v>
      </c>
      <c r="E368">
        <v>60</v>
      </c>
      <c r="F368">
        <v>1</v>
      </c>
      <c r="G368">
        <v>0</v>
      </c>
      <c r="H368" t="s">
        <v>699</v>
      </c>
      <c r="I368">
        <v>75.25</v>
      </c>
      <c r="J368" t="s">
        <v>18</v>
      </c>
      <c r="K368">
        <v>1</v>
      </c>
    </row>
    <row r="369" spans="1:11" x14ac:dyDescent="0.25">
      <c r="A369">
        <v>368</v>
      </c>
      <c r="B369">
        <v>3</v>
      </c>
      <c r="C369" t="s">
        <v>700</v>
      </c>
      <c r="D369" t="s">
        <v>16</v>
      </c>
      <c r="E369">
        <v>40</v>
      </c>
      <c r="F369">
        <v>0</v>
      </c>
      <c r="G369">
        <v>0</v>
      </c>
      <c r="H369" t="s">
        <v>701</v>
      </c>
      <c r="I369">
        <v>7.23</v>
      </c>
      <c r="J369" t="s">
        <v>18</v>
      </c>
      <c r="K369">
        <v>1</v>
      </c>
    </row>
    <row r="370" spans="1:11" x14ac:dyDescent="0.25">
      <c r="A370">
        <v>369</v>
      </c>
      <c r="B370">
        <v>3</v>
      </c>
      <c r="C370" t="s">
        <v>702</v>
      </c>
      <c r="D370" t="s">
        <v>16</v>
      </c>
      <c r="E370">
        <v>40</v>
      </c>
      <c r="F370">
        <v>0</v>
      </c>
      <c r="G370">
        <v>0</v>
      </c>
      <c r="H370" t="s">
        <v>703</v>
      </c>
      <c r="I370">
        <v>7.75</v>
      </c>
      <c r="J370" t="s">
        <v>27</v>
      </c>
      <c r="K370">
        <v>1</v>
      </c>
    </row>
    <row r="371" spans="1:11" x14ac:dyDescent="0.25">
      <c r="A371">
        <v>370</v>
      </c>
      <c r="B371">
        <v>1</v>
      </c>
      <c r="C371" t="s">
        <v>704</v>
      </c>
      <c r="D371" t="s">
        <v>16</v>
      </c>
      <c r="E371">
        <v>24</v>
      </c>
      <c r="F371">
        <v>0</v>
      </c>
      <c r="G371">
        <v>0</v>
      </c>
      <c r="H371" t="s">
        <v>705</v>
      </c>
      <c r="I371">
        <v>69.3</v>
      </c>
      <c r="J371" t="s">
        <v>18</v>
      </c>
      <c r="K371">
        <v>1</v>
      </c>
    </row>
    <row r="372" spans="1:11" x14ac:dyDescent="0.25">
      <c r="A372">
        <v>371</v>
      </c>
      <c r="B372">
        <v>1</v>
      </c>
      <c r="C372" t="s">
        <v>706</v>
      </c>
      <c r="D372" t="s">
        <v>12</v>
      </c>
      <c r="E372">
        <v>25</v>
      </c>
      <c r="F372">
        <v>1</v>
      </c>
      <c r="G372">
        <v>0</v>
      </c>
      <c r="H372" t="s">
        <v>707</v>
      </c>
      <c r="I372">
        <v>55.44</v>
      </c>
      <c r="J372" t="s">
        <v>18</v>
      </c>
      <c r="K372">
        <v>1</v>
      </c>
    </row>
    <row r="373" spans="1:11" x14ac:dyDescent="0.25">
      <c r="A373">
        <v>372</v>
      </c>
      <c r="B373">
        <v>3</v>
      </c>
      <c r="C373" t="s">
        <v>708</v>
      </c>
      <c r="D373" t="s">
        <v>12</v>
      </c>
      <c r="E373">
        <v>18</v>
      </c>
      <c r="F373">
        <v>1</v>
      </c>
      <c r="G373">
        <v>0</v>
      </c>
      <c r="H373" t="s">
        <v>709</v>
      </c>
      <c r="I373">
        <v>6.5</v>
      </c>
      <c r="J373" t="s">
        <v>14</v>
      </c>
      <c r="K373">
        <v>0</v>
      </c>
    </row>
    <row r="374" spans="1:11" x14ac:dyDescent="0.25">
      <c r="A374">
        <v>373</v>
      </c>
      <c r="B374">
        <v>3</v>
      </c>
      <c r="C374" t="s">
        <v>710</v>
      </c>
      <c r="D374" t="s">
        <v>12</v>
      </c>
      <c r="E374">
        <v>19</v>
      </c>
      <c r="F374">
        <v>0</v>
      </c>
      <c r="G374">
        <v>0</v>
      </c>
      <c r="H374" t="s">
        <v>711</v>
      </c>
      <c r="I374">
        <v>8.0500000000000007</v>
      </c>
      <c r="J374" t="s">
        <v>14</v>
      </c>
      <c r="K374">
        <v>0</v>
      </c>
    </row>
    <row r="375" spans="1:11" x14ac:dyDescent="0.25">
      <c r="A375">
        <v>374</v>
      </c>
      <c r="B375">
        <v>1</v>
      </c>
      <c r="C375" t="s">
        <v>712</v>
      </c>
      <c r="D375" t="s">
        <v>12</v>
      </c>
      <c r="E375">
        <v>22</v>
      </c>
      <c r="F375">
        <v>0</v>
      </c>
      <c r="G375">
        <v>0</v>
      </c>
      <c r="H375" t="s">
        <v>526</v>
      </c>
      <c r="I375">
        <v>135.63</v>
      </c>
      <c r="J375" t="s">
        <v>18</v>
      </c>
      <c r="K375">
        <v>0</v>
      </c>
    </row>
    <row r="376" spans="1:11" x14ac:dyDescent="0.25">
      <c r="A376">
        <v>375</v>
      </c>
      <c r="B376">
        <v>3</v>
      </c>
      <c r="C376" t="s">
        <v>713</v>
      </c>
      <c r="D376" t="s">
        <v>16</v>
      </c>
      <c r="E376">
        <v>3</v>
      </c>
      <c r="F376">
        <v>3</v>
      </c>
      <c r="G376">
        <v>1</v>
      </c>
      <c r="H376" t="s">
        <v>31</v>
      </c>
      <c r="I376">
        <v>21.08</v>
      </c>
      <c r="J376" t="s">
        <v>14</v>
      </c>
      <c r="K376">
        <v>0</v>
      </c>
    </row>
    <row r="377" spans="1:11" x14ac:dyDescent="0.25">
      <c r="A377">
        <v>376</v>
      </c>
      <c r="B377">
        <v>1</v>
      </c>
      <c r="C377" t="s">
        <v>714</v>
      </c>
      <c r="D377" t="s">
        <v>16</v>
      </c>
      <c r="E377">
        <v>40</v>
      </c>
      <c r="F377">
        <v>1</v>
      </c>
      <c r="G377">
        <v>0</v>
      </c>
      <c r="H377" t="s">
        <v>84</v>
      </c>
      <c r="I377">
        <v>82.17</v>
      </c>
      <c r="J377" t="s">
        <v>18</v>
      </c>
      <c r="K377">
        <v>1</v>
      </c>
    </row>
    <row r="378" spans="1:11" x14ac:dyDescent="0.25">
      <c r="A378">
        <v>377</v>
      </c>
      <c r="B378">
        <v>3</v>
      </c>
      <c r="C378" t="s">
        <v>715</v>
      </c>
      <c r="D378" t="s">
        <v>16</v>
      </c>
      <c r="E378">
        <v>22</v>
      </c>
      <c r="F378">
        <v>0</v>
      </c>
      <c r="G378">
        <v>0</v>
      </c>
      <c r="H378" t="s">
        <v>716</v>
      </c>
      <c r="I378">
        <v>7.25</v>
      </c>
      <c r="J378" t="s">
        <v>14</v>
      </c>
      <c r="K378">
        <v>1</v>
      </c>
    </row>
    <row r="379" spans="1:11" x14ac:dyDescent="0.25">
      <c r="A379">
        <v>378</v>
      </c>
      <c r="B379">
        <v>1</v>
      </c>
      <c r="C379" t="s">
        <v>717</v>
      </c>
      <c r="D379" t="s">
        <v>12</v>
      </c>
      <c r="E379">
        <v>27</v>
      </c>
      <c r="F379">
        <v>0</v>
      </c>
      <c r="G379">
        <v>2</v>
      </c>
      <c r="H379" t="s">
        <v>718</v>
      </c>
      <c r="I379">
        <v>211.5</v>
      </c>
      <c r="J379" t="s">
        <v>18</v>
      </c>
      <c r="K379">
        <v>0</v>
      </c>
    </row>
    <row r="380" spans="1:11" x14ac:dyDescent="0.25">
      <c r="A380">
        <v>379</v>
      </c>
      <c r="B380">
        <v>3</v>
      </c>
      <c r="C380" t="s">
        <v>719</v>
      </c>
      <c r="D380" t="s">
        <v>12</v>
      </c>
      <c r="E380">
        <v>20</v>
      </c>
      <c r="F380">
        <v>0</v>
      </c>
      <c r="G380">
        <v>0</v>
      </c>
      <c r="H380" t="s">
        <v>720</v>
      </c>
      <c r="I380">
        <v>4.01</v>
      </c>
      <c r="J380" t="s">
        <v>18</v>
      </c>
      <c r="K380">
        <v>0</v>
      </c>
    </row>
    <row r="381" spans="1:11" x14ac:dyDescent="0.25">
      <c r="A381">
        <v>380</v>
      </c>
      <c r="B381">
        <v>3</v>
      </c>
      <c r="C381" t="s">
        <v>721</v>
      </c>
      <c r="D381" t="s">
        <v>12</v>
      </c>
      <c r="E381">
        <v>19</v>
      </c>
      <c r="F381">
        <v>0</v>
      </c>
      <c r="G381">
        <v>0</v>
      </c>
      <c r="H381" t="s">
        <v>722</v>
      </c>
      <c r="I381">
        <v>7.78</v>
      </c>
      <c r="J381" t="s">
        <v>14</v>
      </c>
      <c r="K381">
        <v>0</v>
      </c>
    </row>
    <row r="382" spans="1:11" x14ac:dyDescent="0.25">
      <c r="A382">
        <v>381</v>
      </c>
      <c r="B382">
        <v>1</v>
      </c>
      <c r="C382" t="s">
        <v>723</v>
      </c>
      <c r="D382" t="s">
        <v>16</v>
      </c>
      <c r="E382">
        <v>42</v>
      </c>
      <c r="F382">
        <v>0</v>
      </c>
      <c r="G382">
        <v>0</v>
      </c>
      <c r="H382" t="s">
        <v>724</v>
      </c>
      <c r="I382">
        <v>227.52</v>
      </c>
      <c r="J382" t="s">
        <v>18</v>
      </c>
      <c r="K382">
        <v>1</v>
      </c>
    </row>
    <row r="383" spans="1:11" x14ac:dyDescent="0.25">
      <c r="A383">
        <v>382</v>
      </c>
      <c r="B383">
        <v>3</v>
      </c>
      <c r="C383" t="s">
        <v>725</v>
      </c>
      <c r="D383" t="s">
        <v>16</v>
      </c>
      <c r="E383">
        <v>1</v>
      </c>
      <c r="F383">
        <v>0</v>
      </c>
      <c r="G383">
        <v>2</v>
      </c>
      <c r="H383" t="s">
        <v>726</v>
      </c>
      <c r="I383">
        <v>15.74</v>
      </c>
      <c r="J383" t="s">
        <v>18</v>
      </c>
      <c r="K383">
        <v>1</v>
      </c>
    </row>
    <row r="384" spans="1:11" x14ac:dyDescent="0.25">
      <c r="A384">
        <v>383</v>
      </c>
      <c r="B384">
        <v>3</v>
      </c>
      <c r="C384" t="s">
        <v>727</v>
      </c>
      <c r="D384" t="s">
        <v>12</v>
      </c>
      <c r="E384">
        <v>32</v>
      </c>
      <c r="F384">
        <v>0</v>
      </c>
      <c r="G384">
        <v>0</v>
      </c>
      <c r="H384" t="s">
        <v>728</v>
      </c>
      <c r="I384">
        <v>7.92</v>
      </c>
      <c r="J384" t="s">
        <v>14</v>
      </c>
      <c r="K384">
        <v>0</v>
      </c>
    </row>
    <row r="385" spans="1:11" x14ac:dyDescent="0.25">
      <c r="A385">
        <v>384</v>
      </c>
      <c r="B385">
        <v>1</v>
      </c>
      <c r="C385" t="s">
        <v>729</v>
      </c>
      <c r="D385" t="s">
        <v>16</v>
      </c>
      <c r="E385">
        <v>35</v>
      </c>
      <c r="F385">
        <v>1</v>
      </c>
      <c r="G385">
        <v>0</v>
      </c>
      <c r="H385" t="s">
        <v>86</v>
      </c>
      <c r="I385">
        <v>52</v>
      </c>
      <c r="J385" t="s">
        <v>14</v>
      </c>
      <c r="K385">
        <v>1</v>
      </c>
    </row>
    <row r="386" spans="1:11" x14ac:dyDescent="0.25">
      <c r="A386">
        <v>385</v>
      </c>
      <c r="B386">
        <v>3</v>
      </c>
      <c r="C386" t="s">
        <v>730</v>
      </c>
      <c r="D386" t="s">
        <v>12</v>
      </c>
      <c r="E386">
        <v>40</v>
      </c>
      <c r="F386">
        <v>0</v>
      </c>
      <c r="G386">
        <v>0</v>
      </c>
      <c r="H386" t="s">
        <v>731</v>
      </c>
      <c r="I386">
        <v>7.9</v>
      </c>
      <c r="J386" t="s">
        <v>14</v>
      </c>
      <c r="K386">
        <v>0</v>
      </c>
    </row>
    <row r="387" spans="1:11" x14ac:dyDescent="0.25">
      <c r="A387">
        <v>386</v>
      </c>
      <c r="B387">
        <v>2</v>
      </c>
      <c r="C387" t="s">
        <v>732</v>
      </c>
      <c r="D387" t="s">
        <v>12</v>
      </c>
      <c r="E387">
        <v>18</v>
      </c>
      <c r="F387">
        <v>0</v>
      </c>
      <c r="G387">
        <v>0</v>
      </c>
      <c r="H387" t="s">
        <v>159</v>
      </c>
      <c r="I387">
        <v>73.5</v>
      </c>
      <c r="J387" t="s">
        <v>14</v>
      </c>
      <c r="K387">
        <v>0</v>
      </c>
    </row>
    <row r="388" spans="1:11" x14ac:dyDescent="0.25">
      <c r="A388">
        <v>387</v>
      </c>
      <c r="B388">
        <v>3</v>
      </c>
      <c r="C388" t="s">
        <v>733</v>
      </c>
      <c r="D388" t="s">
        <v>12</v>
      </c>
      <c r="E388">
        <v>1</v>
      </c>
      <c r="F388">
        <v>5</v>
      </c>
      <c r="G388">
        <v>2</v>
      </c>
      <c r="H388" t="s">
        <v>134</v>
      </c>
      <c r="I388">
        <v>46.9</v>
      </c>
      <c r="J388" t="s">
        <v>14</v>
      </c>
      <c r="K388">
        <v>0</v>
      </c>
    </row>
    <row r="389" spans="1:11" x14ac:dyDescent="0.25">
      <c r="A389">
        <v>388</v>
      </c>
      <c r="B389">
        <v>2</v>
      </c>
      <c r="C389" t="s">
        <v>734</v>
      </c>
      <c r="D389" t="s">
        <v>16</v>
      </c>
      <c r="E389">
        <v>36</v>
      </c>
      <c r="F389">
        <v>0</v>
      </c>
      <c r="G389">
        <v>0</v>
      </c>
      <c r="H389" t="s">
        <v>735</v>
      </c>
      <c r="I389">
        <v>13</v>
      </c>
      <c r="J389" t="s">
        <v>14</v>
      </c>
      <c r="K389">
        <v>1</v>
      </c>
    </row>
    <row r="390" spans="1:11" x14ac:dyDescent="0.25">
      <c r="A390">
        <v>389</v>
      </c>
      <c r="B390">
        <v>3</v>
      </c>
      <c r="C390" t="s">
        <v>736</v>
      </c>
      <c r="D390" t="s">
        <v>12</v>
      </c>
      <c r="E390">
        <v>40</v>
      </c>
      <c r="F390">
        <v>0</v>
      </c>
      <c r="G390">
        <v>0</v>
      </c>
      <c r="H390" t="s">
        <v>737</v>
      </c>
      <c r="I390">
        <v>7.73</v>
      </c>
      <c r="J390" t="s">
        <v>27</v>
      </c>
      <c r="K390">
        <v>0</v>
      </c>
    </row>
    <row r="391" spans="1:11" x14ac:dyDescent="0.25">
      <c r="A391">
        <v>390</v>
      </c>
      <c r="B391">
        <v>2</v>
      </c>
      <c r="C391" t="s">
        <v>738</v>
      </c>
      <c r="D391" t="s">
        <v>16</v>
      </c>
      <c r="E391">
        <v>17</v>
      </c>
      <c r="F391">
        <v>0</v>
      </c>
      <c r="G391">
        <v>0</v>
      </c>
      <c r="H391" t="s">
        <v>739</v>
      </c>
      <c r="I391">
        <v>12</v>
      </c>
      <c r="J391" t="s">
        <v>18</v>
      </c>
      <c r="K391">
        <v>1</v>
      </c>
    </row>
    <row r="392" spans="1:11" x14ac:dyDescent="0.25">
      <c r="A392">
        <v>391</v>
      </c>
      <c r="B392">
        <v>1</v>
      </c>
      <c r="C392" t="s">
        <v>740</v>
      </c>
      <c r="D392" t="s">
        <v>12</v>
      </c>
      <c r="E392">
        <v>36</v>
      </c>
      <c r="F392">
        <v>1</v>
      </c>
      <c r="G392">
        <v>2</v>
      </c>
      <c r="H392" t="s">
        <v>741</v>
      </c>
      <c r="I392">
        <v>120</v>
      </c>
      <c r="J392" t="s">
        <v>14</v>
      </c>
      <c r="K392">
        <v>1</v>
      </c>
    </row>
    <row r="393" spans="1:11" x14ac:dyDescent="0.25">
      <c r="A393">
        <v>392</v>
      </c>
      <c r="B393">
        <v>3</v>
      </c>
      <c r="C393" t="s">
        <v>742</v>
      </c>
      <c r="D393" t="s">
        <v>12</v>
      </c>
      <c r="E393">
        <v>21</v>
      </c>
      <c r="F393">
        <v>0</v>
      </c>
      <c r="G393">
        <v>0</v>
      </c>
      <c r="H393" t="s">
        <v>743</v>
      </c>
      <c r="I393">
        <v>7.8</v>
      </c>
      <c r="J393" t="s">
        <v>14</v>
      </c>
      <c r="K393">
        <v>1</v>
      </c>
    </row>
    <row r="394" spans="1:11" x14ac:dyDescent="0.25">
      <c r="A394">
        <v>393</v>
      </c>
      <c r="B394">
        <v>3</v>
      </c>
      <c r="C394" t="s">
        <v>744</v>
      </c>
      <c r="D394" t="s">
        <v>12</v>
      </c>
      <c r="E394">
        <v>28</v>
      </c>
      <c r="F394">
        <v>2</v>
      </c>
      <c r="G394">
        <v>0</v>
      </c>
      <c r="H394" t="s">
        <v>745</v>
      </c>
      <c r="I394">
        <v>7.92</v>
      </c>
      <c r="J394" t="s">
        <v>14</v>
      </c>
      <c r="K394">
        <v>0</v>
      </c>
    </row>
    <row r="395" spans="1:11" x14ac:dyDescent="0.25">
      <c r="A395">
        <v>394</v>
      </c>
      <c r="B395">
        <v>1</v>
      </c>
      <c r="C395" t="s">
        <v>746</v>
      </c>
      <c r="D395" t="s">
        <v>16</v>
      </c>
      <c r="E395">
        <v>23</v>
      </c>
      <c r="F395">
        <v>1</v>
      </c>
      <c r="G395">
        <v>0</v>
      </c>
      <c r="H395" t="s">
        <v>425</v>
      </c>
      <c r="I395">
        <v>113.28</v>
      </c>
      <c r="J395" t="s">
        <v>18</v>
      </c>
      <c r="K395">
        <v>1</v>
      </c>
    </row>
    <row r="396" spans="1:11" x14ac:dyDescent="0.25">
      <c r="A396">
        <v>395</v>
      </c>
      <c r="B396">
        <v>3</v>
      </c>
      <c r="C396" t="s">
        <v>747</v>
      </c>
      <c r="D396" t="s">
        <v>16</v>
      </c>
      <c r="E396">
        <v>24</v>
      </c>
      <c r="F396">
        <v>0</v>
      </c>
      <c r="G396">
        <v>2</v>
      </c>
      <c r="H396" t="s">
        <v>37</v>
      </c>
      <c r="I396">
        <v>16.7</v>
      </c>
      <c r="J396" t="s">
        <v>14</v>
      </c>
      <c r="K396">
        <v>1</v>
      </c>
    </row>
    <row r="397" spans="1:11" x14ac:dyDescent="0.25">
      <c r="A397">
        <v>396</v>
      </c>
      <c r="B397">
        <v>3</v>
      </c>
      <c r="C397" t="s">
        <v>748</v>
      </c>
      <c r="D397" t="s">
        <v>12</v>
      </c>
      <c r="E397">
        <v>22</v>
      </c>
      <c r="F397">
        <v>0</v>
      </c>
      <c r="G397">
        <v>0</v>
      </c>
      <c r="H397" t="s">
        <v>749</v>
      </c>
      <c r="I397">
        <v>7.8</v>
      </c>
      <c r="J397" t="s">
        <v>14</v>
      </c>
      <c r="K397">
        <v>0</v>
      </c>
    </row>
    <row r="398" spans="1:11" x14ac:dyDescent="0.25">
      <c r="A398">
        <v>397</v>
      </c>
      <c r="B398">
        <v>3</v>
      </c>
      <c r="C398" t="s">
        <v>750</v>
      </c>
      <c r="D398" t="s">
        <v>16</v>
      </c>
      <c r="E398">
        <v>31</v>
      </c>
      <c r="F398">
        <v>0</v>
      </c>
      <c r="G398">
        <v>0</v>
      </c>
      <c r="H398" t="s">
        <v>751</v>
      </c>
      <c r="I398">
        <v>7.85</v>
      </c>
      <c r="J398" t="s">
        <v>14</v>
      </c>
      <c r="K398">
        <v>0</v>
      </c>
    </row>
    <row r="399" spans="1:11" x14ac:dyDescent="0.25">
      <c r="A399">
        <v>398</v>
      </c>
      <c r="B399">
        <v>2</v>
      </c>
      <c r="C399" t="s">
        <v>752</v>
      </c>
      <c r="D399" t="s">
        <v>12</v>
      </c>
      <c r="E399">
        <v>46</v>
      </c>
      <c r="F399">
        <v>0</v>
      </c>
      <c r="G399">
        <v>0</v>
      </c>
      <c r="H399" t="s">
        <v>753</v>
      </c>
      <c r="I399">
        <v>26</v>
      </c>
      <c r="J399" t="s">
        <v>14</v>
      </c>
      <c r="K399">
        <v>0</v>
      </c>
    </row>
    <row r="400" spans="1:11" x14ac:dyDescent="0.25">
      <c r="A400">
        <v>399</v>
      </c>
      <c r="B400">
        <v>2</v>
      </c>
      <c r="C400" t="s">
        <v>754</v>
      </c>
      <c r="D400" t="s">
        <v>12</v>
      </c>
      <c r="E400">
        <v>23</v>
      </c>
      <c r="F400">
        <v>0</v>
      </c>
      <c r="G400">
        <v>0</v>
      </c>
      <c r="H400" t="s">
        <v>755</v>
      </c>
      <c r="I400">
        <v>10.5</v>
      </c>
      <c r="J400" t="s">
        <v>14</v>
      </c>
      <c r="K400">
        <v>0</v>
      </c>
    </row>
    <row r="401" spans="1:11" x14ac:dyDescent="0.25">
      <c r="A401">
        <v>400</v>
      </c>
      <c r="B401">
        <v>2</v>
      </c>
      <c r="C401" t="s">
        <v>756</v>
      </c>
      <c r="D401" t="s">
        <v>16</v>
      </c>
      <c r="E401">
        <v>28</v>
      </c>
      <c r="F401">
        <v>0</v>
      </c>
      <c r="G401">
        <v>0</v>
      </c>
      <c r="H401" t="s">
        <v>757</v>
      </c>
      <c r="I401">
        <v>12.65</v>
      </c>
      <c r="J401" t="s">
        <v>14</v>
      </c>
      <c r="K401">
        <v>1</v>
      </c>
    </row>
    <row r="402" spans="1:11" x14ac:dyDescent="0.25">
      <c r="A402">
        <v>401</v>
      </c>
      <c r="B402">
        <v>3</v>
      </c>
      <c r="C402" t="s">
        <v>758</v>
      </c>
      <c r="D402" t="s">
        <v>12</v>
      </c>
      <c r="E402">
        <v>39</v>
      </c>
      <c r="F402">
        <v>0</v>
      </c>
      <c r="G402">
        <v>0</v>
      </c>
      <c r="H402" t="s">
        <v>759</v>
      </c>
      <c r="I402">
        <v>7.92</v>
      </c>
      <c r="J402" t="s">
        <v>14</v>
      </c>
      <c r="K402">
        <v>1</v>
      </c>
    </row>
    <row r="403" spans="1:11" x14ac:dyDescent="0.25">
      <c r="A403">
        <v>402</v>
      </c>
      <c r="B403">
        <v>3</v>
      </c>
      <c r="C403" t="s">
        <v>760</v>
      </c>
      <c r="D403" t="s">
        <v>12</v>
      </c>
      <c r="E403">
        <v>26</v>
      </c>
      <c r="F403">
        <v>0</v>
      </c>
      <c r="G403">
        <v>0</v>
      </c>
      <c r="H403" t="s">
        <v>761</v>
      </c>
      <c r="I403">
        <v>8.0500000000000007</v>
      </c>
      <c r="J403" t="s">
        <v>14</v>
      </c>
      <c r="K403">
        <v>0</v>
      </c>
    </row>
    <row r="404" spans="1:11" x14ac:dyDescent="0.25">
      <c r="A404">
        <v>403</v>
      </c>
      <c r="B404">
        <v>3</v>
      </c>
      <c r="C404" t="s">
        <v>762</v>
      </c>
      <c r="D404" t="s">
        <v>16</v>
      </c>
      <c r="E404">
        <v>21</v>
      </c>
      <c r="F404">
        <v>1</v>
      </c>
      <c r="G404">
        <v>0</v>
      </c>
      <c r="H404" t="s">
        <v>763</v>
      </c>
      <c r="I404">
        <v>9.82</v>
      </c>
      <c r="J404" t="s">
        <v>14</v>
      </c>
      <c r="K404">
        <v>0</v>
      </c>
    </row>
    <row r="405" spans="1:11" x14ac:dyDescent="0.25">
      <c r="A405">
        <v>404</v>
      </c>
      <c r="B405">
        <v>3</v>
      </c>
      <c r="C405" t="s">
        <v>764</v>
      </c>
      <c r="D405" t="s">
        <v>12</v>
      </c>
      <c r="E405">
        <v>28</v>
      </c>
      <c r="F405">
        <v>1</v>
      </c>
      <c r="G405">
        <v>0</v>
      </c>
      <c r="H405" t="s">
        <v>291</v>
      </c>
      <c r="I405">
        <v>15.85</v>
      </c>
      <c r="J405" t="s">
        <v>14</v>
      </c>
      <c r="K405">
        <v>0</v>
      </c>
    </row>
    <row r="406" spans="1:11" x14ac:dyDescent="0.25">
      <c r="A406">
        <v>405</v>
      </c>
      <c r="B406">
        <v>3</v>
      </c>
      <c r="C406" t="s">
        <v>765</v>
      </c>
      <c r="D406" t="s">
        <v>16</v>
      </c>
      <c r="E406">
        <v>20</v>
      </c>
      <c r="F406">
        <v>0</v>
      </c>
      <c r="G406">
        <v>0</v>
      </c>
      <c r="H406" t="s">
        <v>766</v>
      </c>
      <c r="I406">
        <v>8.66</v>
      </c>
      <c r="J406" t="s">
        <v>14</v>
      </c>
      <c r="K406">
        <v>0</v>
      </c>
    </row>
    <row r="407" spans="1:11" x14ac:dyDescent="0.25">
      <c r="A407">
        <v>406</v>
      </c>
      <c r="B407">
        <v>2</v>
      </c>
      <c r="C407" t="s">
        <v>767</v>
      </c>
      <c r="D407" t="s">
        <v>12</v>
      </c>
      <c r="E407">
        <v>34</v>
      </c>
      <c r="F407">
        <v>1</v>
      </c>
      <c r="G407">
        <v>0</v>
      </c>
      <c r="H407" t="s">
        <v>768</v>
      </c>
      <c r="I407">
        <v>21</v>
      </c>
      <c r="J407" t="s">
        <v>14</v>
      </c>
      <c r="K407">
        <v>0</v>
      </c>
    </row>
    <row r="408" spans="1:11" x14ac:dyDescent="0.25">
      <c r="A408">
        <v>407</v>
      </c>
      <c r="B408">
        <v>3</v>
      </c>
      <c r="C408" t="s">
        <v>769</v>
      </c>
      <c r="D408" t="s">
        <v>12</v>
      </c>
      <c r="E408">
        <v>51</v>
      </c>
      <c r="F408">
        <v>0</v>
      </c>
      <c r="G408">
        <v>0</v>
      </c>
      <c r="H408" t="s">
        <v>770</v>
      </c>
      <c r="I408">
        <v>7.75</v>
      </c>
      <c r="J408" t="s">
        <v>14</v>
      </c>
      <c r="K408">
        <v>0</v>
      </c>
    </row>
    <row r="409" spans="1:11" x14ac:dyDescent="0.25">
      <c r="A409">
        <v>408</v>
      </c>
      <c r="B409">
        <v>2</v>
      </c>
      <c r="C409" t="s">
        <v>771</v>
      </c>
      <c r="D409" t="s">
        <v>12</v>
      </c>
      <c r="E409">
        <v>3</v>
      </c>
      <c r="F409">
        <v>1</v>
      </c>
      <c r="G409">
        <v>1</v>
      </c>
      <c r="H409" t="s">
        <v>772</v>
      </c>
      <c r="I409">
        <v>18.75</v>
      </c>
      <c r="J409" t="s">
        <v>14</v>
      </c>
      <c r="K409">
        <v>1</v>
      </c>
    </row>
    <row r="410" spans="1:11" x14ac:dyDescent="0.25">
      <c r="A410">
        <v>409</v>
      </c>
      <c r="B410">
        <v>3</v>
      </c>
      <c r="C410" t="s">
        <v>773</v>
      </c>
      <c r="D410" t="s">
        <v>12</v>
      </c>
      <c r="E410">
        <v>21</v>
      </c>
      <c r="F410">
        <v>0</v>
      </c>
      <c r="G410">
        <v>0</v>
      </c>
      <c r="H410" t="s">
        <v>774</v>
      </c>
      <c r="I410">
        <v>7.78</v>
      </c>
      <c r="J410" t="s">
        <v>14</v>
      </c>
      <c r="K410">
        <v>0</v>
      </c>
    </row>
    <row r="411" spans="1:11" x14ac:dyDescent="0.25">
      <c r="A411">
        <v>410</v>
      </c>
      <c r="B411">
        <v>3</v>
      </c>
      <c r="C411" t="s">
        <v>775</v>
      </c>
      <c r="D411" t="s">
        <v>16</v>
      </c>
      <c r="E411">
        <v>40</v>
      </c>
      <c r="F411">
        <v>3</v>
      </c>
      <c r="G411">
        <v>1</v>
      </c>
      <c r="H411" t="s">
        <v>353</v>
      </c>
      <c r="I411">
        <v>25.47</v>
      </c>
      <c r="J411" t="s">
        <v>14</v>
      </c>
      <c r="K411">
        <v>0</v>
      </c>
    </row>
    <row r="412" spans="1:11" x14ac:dyDescent="0.25">
      <c r="A412">
        <v>411</v>
      </c>
      <c r="B412">
        <v>3</v>
      </c>
      <c r="C412" t="s">
        <v>776</v>
      </c>
      <c r="D412" t="s">
        <v>12</v>
      </c>
      <c r="E412">
        <v>40</v>
      </c>
      <c r="F412">
        <v>0</v>
      </c>
      <c r="G412">
        <v>0</v>
      </c>
      <c r="H412" t="s">
        <v>777</v>
      </c>
      <c r="I412">
        <v>7.9</v>
      </c>
      <c r="J412" t="s">
        <v>14</v>
      </c>
      <c r="K412">
        <v>0</v>
      </c>
    </row>
    <row r="413" spans="1:11" x14ac:dyDescent="0.25">
      <c r="A413">
        <v>412</v>
      </c>
      <c r="B413">
        <v>3</v>
      </c>
      <c r="C413" t="s">
        <v>778</v>
      </c>
      <c r="D413" t="s">
        <v>12</v>
      </c>
      <c r="E413">
        <v>40</v>
      </c>
      <c r="F413">
        <v>0</v>
      </c>
      <c r="G413">
        <v>0</v>
      </c>
      <c r="H413" t="s">
        <v>779</v>
      </c>
      <c r="I413">
        <v>6.86</v>
      </c>
      <c r="J413" t="s">
        <v>27</v>
      </c>
      <c r="K413">
        <v>0</v>
      </c>
    </row>
    <row r="414" spans="1:11" x14ac:dyDescent="0.25">
      <c r="A414">
        <v>413</v>
      </c>
      <c r="B414">
        <v>1</v>
      </c>
      <c r="C414" t="s">
        <v>780</v>
      </c>
      <c r="D414" t="s">
        <v>16</v>
      </c>
      <c r="E414">
        <v>33</v>
      </c>
      <c r="F414">
        <v>1</v>
      </c>
      <c r="G414">
        <v>0</v>
      </c>
      <c r="H414" t="s">
        <v>481</v>
      </c>
      <c r="I414">
        <v>90</v>
      </c>
      <c r="J414" t="s">
        <v>27</v>
      </c>
      <c r="K414">
        <v>1</v>
      </c>
    </row>
    <row r="415" spans="1:11" x14ac:dyDescent="0.25">
      <c r="A415">
        <v>414</v>
      </c>
      <c r="B415">
        <v>2</v>
      </c>
      <c r="C415" t="s">
        <v>781</v>
      </c>
      <c r="D415" t="s">
        <v>12</v>
      </c>
      <c r="E415">
        <v>40</v>
      </c>
      <c r="F415">
        <v>0</v>
      </c>
      <c r="G415">
        <v>0</v>
      </c>
      <c r="H415" t="s">
        <v>541</v>
      </c>
      <c r="I415">
        <v>0</v>
      </c>
      <c r="J415" t="s">
        <v>14</v>
      </c>
      <c r="K415">
        <v>0</v>
      </c>
    </row>
    <row r="416" spans="1:11" x14ac:dyDescent="0.25">
      <c r="A416">
        <v>415</v>
      </c>
      <c r="B416">
        <v>3</v>
      </c>
      <c r="C416" t="s">
        <v>782</v>
      </c>
      <c r="D416" t="s">
        <v>12</v>
      </c>
      <c r="E416">
        <v>44</v>
      </c>
      <c r="F416">
        <v>0</v>
      </c>
      <c r="G416">
        <v>0</v>
      </c>
      <c r="H416" t="s">
        <v>783</v>
      </c>
      <c r="I416">
        <v>7.92</v>
      </c>
      <c r="J416" t="s">
        <v>14</v>
      </c>
      <c r="K416">
        <v>1</v>
      </c>
    </row>
    <row r="417" spans="1:11" x14ac:dyDescent="0.25">
      <c r="A417">
        <v>416</v>
      </c>
      <c r="B417">
        <v>3</v>
      </c>
      <c r="C417" t="s">
        <v>784</v>
      </c>
      <c r="D417" t="s">
        <v>16</v>
      </c>
      <c r="E417">
        <v>40</v>
      </c>
      <c r="F417">
        <v>0</v>
      </c>
      <c r="G417">
        <v>0</v>
      </c>
      <c r="H417" t="s">
        <v>785</v>
      </c>
      <c r="I417">
        <v>8.0500000000000007</v>
      </c>
      <c r="J417" t="s">
        <v>14</v>
      </c>
      <c r="K417">
        <v>0</v>
      </c>
    </row>
    <row r="418" spans="1:11" x14ac:dyDescent="0.25">
      <c r="A418">
        <v>417</v>
      </c>
      <c r="B418">
        <v>2</v>
      </c>
      <c r="C418" t="s">
        <v>786</v>
      </c>
      <c r="D418" t="s">
        <v>16</v>
      </c>
      <c r="E418">
        <v>34</v>
      </c>
      <c r="F418">
        <v>1</v>
      </c>
      <c r="G418">
        <v>1</v>
      </c>
      <c r="H418" t="s">
        <v>787</v>
      </c>
      <c r="I418">
        <v>32.5</v>
      </c>
      <c r="J418" t="s">
        <v>14</v>
      </c>
      <c r="K418">
        <v>1</v>
      </c>
    </row>
    <row r="419" spans="1:11" x14ac:dyDescent="0.25">
      <c r="A419">
        <v>418</v>
      </c>
      <c r="B419">
        <v>2</v>
      </c>
      <c r="C419" t="s">
        <v>788</v>
      </c>
      <c r="D419" t="s">
        <v>16</v>
      </c>
      <c r="E419">
        <v>18</v>
      </c>
      <c r="F419">
        <v>0</v>
      </c>
      <c r="G419">
        <v>2</v>
      </c>
      <c r="H419" t="s">
        <v>789</v>
      </c>
      <c r="I419">
        <v>13</v>
      </c>
      <c r="J419" t="s">
        <v>14</v>
      </c>
      <c r="K419">
        <v>1</v>
      </c>
    </row>
    <row r="420" spans="1:11" x14ac:dyDescent="0.25">
      <c r="A420">
        <v>419</v>
      </c>
      <c r="B420">
        <v>2</v>
      </c>
      <c r="C420" t="s">
        <v>790</v>
      </c>
      <c r="D420" t="s">
        <v>12</v>
      </c>
      <c r="E420">
        <v>30</v>
      </c>
      <c r="F420">
        <v>0</v>
      </c>
      <c r="G420">
        <v>0</v>
      </c>
      <c r="H420" t="s">
        <v>791</v>
      </c>
      <c r="I420">
        <v>13</v>
      </c>
      <c r="J420" t="s">
        <v>14</v>
      </c>
      <c r="K420">
        <v>0</v>
      </c>
    </row>
    <row r="421" spans="1:11" x14ac:dyDescent="0.25">
      <c r="A421">
        <v>420</v>
      </c>
      <c r="B421">
        <v>3</v>
      </c>
      <c r="C421" t="s">
        <v>792</v>
      </c>
      <c r="D421" t="s">
        <v>16</v>
      </c>
      <c r="E421">
        <v>10</v>
      </c>
      <c r="F421">
        <v>0</v>
      </c>
      <c r="G421">
        <v>2</v>
      </c>
      <c r="H421" t="s">
        <v>793</v>
      </c>
      <c r="I421">
        <v>24.15</v>
      </c>
      <c r="J421" t="s">
        <v>14</v>
      </c>
      <c r="K421">
        <v>0</v>
      </c>
    </row>
    <row r="422" spans="1:11" x14ac:dyDescent="0.25">
      <c r="A422">
        <v>421</v>
      </c>
      <c r="B422">
        <v>3</v>
      </c>
      <c r="C422" t="s">
        <v>794</v>
      </c>
      <c r="D422" t="s">
        <v>12</v>
      </c>
      <c r="E422">
        <v>40</v>
      </c>
      <c r="F422">
        <v>0</v>
      </c>
      <c r="G422">
        <v>0</v>
      </c>
      <c r="H422" t="s">
        <v>795</v>
      </c>
      <c r="I422">
        <v>7.9</v>
      </c>
      <c r="J422" t="s">
        <v>18</v>
      </c>
      <c r="K422">
        <v>0</v>
      </c>
    </row>
    <row r="423" spans="1:11" x14ac:dyDescent="0.25">
      <c r="A423">
        <v>422</v>
      </c>
      <c r="B423">
        <v>3</v>
      </c>
      <c r="C423" t="s">
        <v>796</v>
      </c>
      <c r="D423" t="s">
        <v>12</v>
      </c>
      <c r="E423">
        <v>21</v>
      </c>
      <c r="F423">
        <v>0</v>
      </c>
      <c r="G423">
        <v>0</v>
      </c>
      <c r="H423" t="s">
        <v>797</v>
      </c>
      <c r="I423">
        <v>7.73</v>
      </c>
      <c r="J423" t="s">
        <v>27</v>
      </c>
      <c r="K423">
        <v>0</v>
      </c>
    </row>
    <row r="424" spans="1:11" x14ac:dyDescent="0.25">
      <c r="A424">
        <v>423</v>
      </c>
      <c r="B424">
        <v>3</v>
      </c>
      <c r="C424" t="s">
        <v>798</v>
      </c>
      <c r="D424" t="s">
        <v>12</v>
      </c>
      <c r="E424">
        <v>29</v>
      </c>
      <c r="F424">
        <v>0</v>
      </c>
      <c r="G424">
        <v>0</v>
      </c>
      <c r="H424" t="s">
        <v>799</v>
      </c>
      <c r="I424">
        <v>7.88</v>
      </c>
      <c r="J424" t="s">
        <v>14</v>
      </c>
      <c r="K424">
        <v>0</v>
      </c>
    </row>
    <row r="425" spans="1:11" x14ac:dyDescent="0.25">
      <c r="A425">
        <v>424</v>
      </c>
      <c r="B425">
        <v>3</v>
      </c>
      <c r="C425" t="s">
        <v>800</v>
      </c>
      <c r="D425" t="s">
        <v>16</v>
      </c>
      <c r="E425">
        <v>28</v>
      </c>
      <c r="F425">
        <v>1</v>
      </c>
      <c r="G425">
        <v>1</v>
      </c>
      <c r="H425" t="s">
        <v>801</v>
      </c>
      <c r="I425">
        <v>14.4</v>
      </c>
      <c r="J425" t="s">
        <v>14</v>
      </c>
      <c r="K425">
        <v>0</v>
      </c>
    </row>
    <row r="426" spans="1:11" x14ac:dyDescent="0.25">
      <c r="A426">
        <v>425</v>
      </c>
      <c r="B426">
        <v>3</v>
      </c>
      <c r="C426" t="s">
        <v>802</v>
      </c>
      <c r="D426" t="s">
        <v>12</v>
      </c>
      <c r="E426">
        <v>18</v>
      </c>
      <c r="F426">
        <v>1</v>
      </c>
      <c r="G426">
        <v>1</v>
      </c>
      <c r="H426" t="s">
        <v>498</v>
      </c>
      <c r="I426">
        <v>20.21</v>
      </c>
      <c r="J426" t="s">
        <v>14</v>
      </c>
      <c r="K426">
        <v>0</v>
      </c>
    </row>
    <row r="427" spans="1:11" x14ac:dyDescent="0.25">
      <c r="A427">
        <v>426</v>
      </c>
      <c r="B427">
        <v>3</v>
      </c>
      <c r="C427" t="s">
        <v>803</v>
      </c>
      <c r="D427" t="s">
        <v>12</v>
      </c>
      <c r="E427">
        <v>40</v>
      </c>
      <c r="F427">
        <v>0</v>
      </c>
      <c r="G427">
        <v>0</v>
      </c>
      <c r="H427" t="s">
        <v>804</v>
      </c>
      <c r="I427">
        <v>7.25</v>
      </c>
      <c r="J427" t="s">
        <v>14</v>
      </c>
      <c r="K427">
        <v>0</v>
      </c>
    </row>
    <row r="428" spans="1:11" x14ac:dyDescent="0.25">
      <c r="A428">
        <v>427</v>
      </c>
      <c r="B428">
        <v>2</v>
      </c>
      <c r="C428" t="s">
        <v>805</v>
      </c>
      <c r="D428" t="s">
        <v>16</v>
      </c>
      <c r="E428">
        <v>28</v>
      </c>
      <c r="F428">
        <v>1</v>
      </c>
      <c r="G428">
        <v>0</v>
      </c>
      <c r="H428" t="s">
        <v>806</v>
      </c>
      <c r="I428">
        <v>26</v>
      </c>
      <c r="J428" t="s">
        <v>14</v>
      </c>
      <c r="K428">
        <v>1</v>
      </c>
    </row>
    <row r="429" spans="1:11" x14ac:dyDescent="0.25">
      <c r="A429">
        <v>428</v>
      </c>
      <c r="B429">
        <v>2</v>
      </c>
      <c r="C429" t="s">
        <v>807</v>
      </c>
      <c r="D429" t="s">
        <v>16</v>
      </c>
      <c r="E429">
        <v>19</v>
      </c>
      <c r="F429">
        <v>0</v>
      </c>
      <c r="G429">
        <v>0</v>
      </c>
      <c r="H429" t="s">
        <v>808</v>
      </c>
      <c r="I429">
        <v>26</v>
      </c>
      <c r="J429" t="s">
        <v>14</v>
      </c>
      <c r="K429">
        <v>1</v>
      </c>
    </row>
    <row r="430" spans="1:11" x14ac:dyDescent="0.25">
      <c r="A430">
        <v>429</v>
      </c>
      <c r="B430">
        <v>3</v>
      </c>
      <c r="C430" t="s">
        <v>809</v>
      </c>
      <c r="D430" t="s">
        <v>12</v>
      </c>
      <c r="E430">
        <v>40</v>
      </c>
      <c r="F430">
        <v>0</v>
      </c>
      <c r="G430">
        <v>0</v>
      </c>
      <c r="H430" t="s">
        <v>810</v>
      </c>
      <c r="I430">
        <v>7.75</v>
      </c>
      <c r="J430" t="s">
        <v>27</v>
      </c>
      <c r="K430">
        <v>0</v>
      </c>
    </row>
    <row r="431" spans="1:11" x14ac:dyDescent="0.25">
      <c r="A431">
        <v>430</v>
      </c>
      <c r="B431">
        <v>3</v>
      </c>
      <c r="C431" t="s">
        <v>811</v>
      </c>
      <c r="D431" t="s">
        <v>12</v>
      </c>
      <c r="E431">
        <v>32</v>
      </c>
      <c r="F431">
        <v>0</v>
      </c>
      <c r="G431">
        <v>0</v>
      </c>
      <c r="H431" t="s">
        <v>812</v>
      </c>
      <c r="I431">
        <v>8.0500000000000007</v>
      </c>
      <c r="J431" t="s">
        <v>14</v>
      </c>
      <c r="K431">
        <v>1</v>
      </c>
    </row>
    <row r="432" spans="1:11" x14ac:dyDescent="0.25">
      <c r="A432">
        <v>431</v>
      </c>
      <c r="B432">
        <v>1</v>
      </c>
      <c r="C432" t="s">
        <v>813</v>
      </c>
      <c r="D432" t="s">
        <v>12</v>
      </c>
      <c r="E432">
        <v>28</v>
      </c>
      <c r="F432">
        <v>0</v>
      </c>
      <c r="G432">
        <v>0</v>
      </c>
      <c r="H432" t="s">
        <v>814</v>
      </c>
      <c r="I432">
        <v>26.55</v>
      </c>
      <c r="J432" t="s">
        <v>14</v>
      </c>
      <c r="K432">
        <v>1</v>
      </c>
    </row>
    <row r="433" spans="1:11" x14ac:dyDescent="0.25">
      <c r="A433">
        <v>432</v>
      </c>
      <c r="B433">
        <v>3</v>
      </c>
      <c r="C433" t="s">
        <v>815</v>
      </c>
      <c r="D433" t="s">
        <v>16</v>
      </c>
      <c r="E433">
        <v>40</v>
      </c>
      <c r="F433">
        <v>1</v>
      </c>
      <c r="G433">
        <v>0</v>
      </c>
      <c r="H433" t="s">
        <v>816</v>
      </c>
      <c r="I433">
        <v>16.100000000000001</v>
      </c>
      <c r="J433" t="s">
        <v>14</v>
      </c>
      <c r="K433">
        <v>1</v>
      </c>
    </row>
    <row r="434" spans="1:11" x14ac:dyDescent="0.25">
      <c r="A434">
        <v>433</v>
      </c>
      <c r="B434">
        <v>2</v>
      </c>
      <c r="C434" t="s">
        <v>817</v>
      </c>
      <c r="D434" t="s">
        <v>16</v>
      </c>
      <c r="E434">
        <v>42</v>
      </c>
      <c r="F434">
        <v>1</v>
      </c>
      <c r="G434">
        <v>0</v>
      </c>
      <c r="H434" t="s">
        <v>818</v>
      </c>
      <c r="I434">
        <v>26</v>
      </c>
      <c r="J434" t="s">
        <v>14</v>
      </c>
      <c r="K434">
        <v>1</v>
      </c>
    </row>
    <row r="435" spans="1:11" x14ac:dyDescent="0.25">
      <c r="A435">
        <v>434</v>
      </c>
      <c r="B435">
        <v>3</v>
      </c>
      <c r="C435" t="s">
        <v>819</v>
      </c>
      <c r="D435" t="s">
        <v>12</v>
      </c>
      <c r="E435">
        <v>17</v>
      </c>
      <c r="F435">
        <v>0</v>
      </c>
      <c r="G435">
        <v>0</v>
      </c>
      <c r="H435" t="s">
        <v>820</v>
      </c>
      <c r="I435">
        <v>7.12</v>
      </c>
      <c r="J435" t="s">
        <v>14</v>
      </c>
      <c r="K435">
        <v>0</v>
      </c>
    </row>
    <row r="436" spans="1:11" x14ac:dyDescent="0.25">
      <c r="A436">
        <v>435</v>
      </c>
      <c r="B436">
        <v>1</v>
      </c>
      <c r="C436" t="s">
        <v>821</v>
      </c>
      <c r="D436" t="s">
        <v>12</v>
      </c>
      <c r="E436">
        <v>50</v>
      </c>
      <c r="F436">
        <v>1</v>
      </c>
      <c r="G436">
        <v>0</v>
      </c>
      <c r="H436" t="s">
        <v>822</v>
      </c>
      <c r="I436">
        <v>55.9</v>
      </c>
      <c r="J436" t="s">
        <v>14</v>
      </c>
      <c r="K436">
        <v>0</v>
      </c>
    </row>
    <row r="437" spans="1:11" x14ac:dyDescent="0.25">
      <c r="A437">
        <v>436</v>
      </c>
      <c r="B437">
        <v>1</v>
      </c>
      <c r="C437" t="s">
        <v>823</v>
      </c>
      <c r="D437" t="s">
        <v>16</v>
      </c>
      <c r="E437">
        <v>14</v>
      </c>
      <c r="F437">
        <v>1</v>
      </c>
      <c r="G437">
        <v>2</v>
      </c>
      <c r="H437" t="s">
        <v>741</v>
      </c>
      <c r="I437">
        <v>120</v>
      </c>
      <c r="J437" t="s">
        <v>14</v>
      </c>
      <c r="K437">
        <v>1</v>
      </c>
    </row>
    <row r="438" spans="1:11" x14ac:dyDescent="0.25">
      <c r="A438">
        <v>437</v>
      </c>
      <c r="B438">
        <v>3</v>
      </c>
      <c r="C438" t="s">
        <v>824</v>
      </c>
      <c r="D438" t="s">
        <v>16</v>
      </c>
      <c r="E438">
        <v>21</v>
      </c>
      <c r="F438">
        <v>2</v>
      </c>
      <c r="G438">
        <v>2</v>
      </c>
      <c r="H438" t="s">
        <v>187</v>
      </c>
      <c r="I438">
        <v>34.380000000000003</v>
      </c>
      <c r="J438" t="s">
        <v>14</v>
      </c>
      <c r="K438">
        <v>0</v>
      </c>
    </row>
    <row r="439" spans="1:11" x14ac:dyDescent="0.25">
      <c r="A439">
        <v>438</v>
      </c>
      <c r="B439">
        <v>2</v>
      </c>
      <c r="C439" t="s">
        <v>825</v>
      </c>
      <c r="D439" t="s">
        <v>16</v>
      </c>
      <c r="E439">
        <v>24</v>
      </c>
      <c r="F439">
        <v>2</v>
      </c>
      <c r="G439">
        <v>3</v>
      </c>
      <c r="H439" t="s">
        <v>772</v>
      </c>
      <c r="I439">
        <v>18.75</v>
      </c>
      <c r="J439" t="s">
        <v>14</v>
      </c>
      <c r="K439">
        <v>1</v>
      </c>
    </row>
    <row r="440" spans="1:11" x14ac:dyDescent="0.25">
      <c r="A440">
        <v>439</v>
      </c>
      <c r="B440">
        <v>1</v>
      </c>
      <c r="C440" t="s">
        <v>826</v>
      </c>
      <c r="D440" t="s">
        <v>12</v>
      </c>
      <c r="E440">
        <v>64</v>
      </c>
      <c r="F440">
        <v>1</v>
      </c>
      <c r="G440">
        <v>4</v>
      </c>
      <c r="H440" t="s">
        <v>70</v>
      </c>
      <c r="I440">
        <v>263</v>
      </c>
      <c r="J440" t="s">
        <v>14</v>
      </c>
      <c r="K440">
        <v>0</v>
      </c>
    </row>
    <row r="441" spans="1:11" x14ac:dyDescent="0.25">
      <c r="A441">
        <v>440</v>
      </c>
      <c r="B441">
        <v>2</v>
      </c>
      <c r="C441" t="s">
        <v>827</v>
      </c>
      <c r="D441" t="s">
        <v>12</v>
      </c>
      <c r="E441">
        <v>31</v>
      </c>
      <c r="F441">
        <v>0</v>
      </c>
      <c r="G441">
        <v>0</v>
      </c>
      <c r="H441" t="s">
        <v>828</v>
      </c>
      <c r="I441">
        <v>10.5</v>
      </c>
      <c r="J441" t="s">
        <v>14</v>
      </c>
      <c r="K441">
        <v>0</v>
      </c>
    </row>
    <row r="442" spans="1:11" x14ac:dyDescent="0.25">
      <c r="A442">
        <v>441</v>
      </c>
      <c r="B442">
        <v>2</v>
      </c>
      <c r="C442" t="s">
        <v>829</v>
      </c>
      <c r="D442" t="s">
        <v>16</v>
      </c>
      <c r="E442">
        <v>45</v>
      </c>
      <c r="F442">
        <v>1</v>
      </c>
      <c r="G442">
        <v>1</v>
      </c>
      <c r="H442" t="s">
        <v>611</v>
      </c>
      <c r="I442">
        <v>26.25</v>
      </c>
      <c r="J442" t="s">
        <v>14</v>
      </c>
      <c r="K442">
        <v>1</v>
      </c>
    </row>
    <row r="443" spans="1:11" x14ac:dyDescent="0.25">
      <c r="A443">
        <v>442</v>
      </c>
      <c r="B443">
        <v>3</v>
      </c>
      <c r="C443" t="s">
        <v>830</v>
      </c>
      <c r="D443" t="s">
        <v>12</v>
      </c>
      <c r="E443">
        <v>20</v>
      </c>
      <c r="F443">
        <v>0</v>
      </c>
      <c r="G443">
        <v>0</v>
      </c>
      <c r="H443" t="s">
        <v>831</v>
      </c>
      <c r="I443">
        <v>9.5</v>
      </c>
      <c r="J443" t="s">
        <v>14</v>
      </c>
      <c r="K443">
        <v>0</v>
      </c>
    </row>
    <row r="444" spans="1:11" x14ac:dyDescent="0.25">
      <c r="A444">
        <v>443</v>
      </c>
      <c r="B444">
        <v>3</v>
      </c>
      <c r="C444" t="s">
        <v>832</v>
      </c>
      <c r="D444" t="s">
        <v>12</v>
      </c>
      <c r="E444">
        <v>25</v>
      </c>
      <c r="F444">
        <v>1</v>
      </c>
      <c r="G444">
        <v>0</v>
      </c>
      <c r="H444" t="s">
        <v>833</v>
      </c>
      <c r="I444">
        <v>7.78</v>
      </c>
      <c r="J444" t="s">
        <v>14</v>
      </c>
      <c r="K444">
        <v>0</v>
      </c>
    </row>
    <row r="445" spans="1:11" x14ac:dyDescent="0.25">
      <c r="A445">
        <v>444</v>
      </c>
      <c r="B445">
        <v>2</v>
      </c>
      <c r="C445" t="s">
        <v>834</v>
      </c>
      <c r="D445" t="s">
        <v>16</v>
      </c>
      <c r="E445">
        <v>28</v>
      </c>
      <c r="F445">
        <v>0</v>
      </c>
      <c r="G445">
        <v>0</v>
      </c>
      <c r="H445" t="s">
        <v>835</v>
      </c>
      <c r="I445">
        <v>13</v>
      </c>
      <c r="J445" t="s">
        <v>14</v>
      </c>
      <c r="K445">
        <v>1</v>
      </c>
    </row>
    <row r="446" spans="1:11" x14ac:dyDescent="0.25">
      <c r="A446">
        <v>445</v>
      </c>
      <c r="B446">
        <v>3</v>
      </c>
      <c r="C446" t="s">
        <v>836</v>
      </c>
      <c r="D446" t="s">
        <v>12</v>
      </c>
      <c r="E446">
        <v>40</v>
      </c>
      <c r="F446">
        <v>0</v>
      </c>
      <c r="G446">
        <v>0</v>
      </c>
      <c r="H446" t="s">
        <v>837</v>
      </c>
      <c r="I446">
        <v>8.11</v>
      </c>
      <c r="J446" t="s">
        <v>14</v>
      </c>
      <c r="K446">
        <v>1</v>
      </c>
    </row>
    <row r="447" spans="1:11" x14ac:dyDescent="0.25">
      <c r="A447">
        <v>446</v>
      </c>
      <c r="B447">
        <v>1</v>
      </c>
      <c r="C447" t="s">
        <v>838</v>
      </c>
      <c r="D447" t="s">
        <v>12</v>
      </c>
      <c r="E447">
        <v>4</v>
      </c>
      <c r="F447">
        <v>0</v>
      </c>
      <c r="G447">
        <v>2</v>
      </c>
      <c r="H447" t="s">
        <v>839</v>
      </c>
      <c r="I447">
        <v>81.86</v>
      </c>
      <c r="J447" t="s">
        <v>14</v>
      </c>
      <c r="K447">
        <v>1</v>
      </c>
    </row>
    <row r="448" spans="1:11" x14ac:dyDescent="0.25">
      <c r="A448">
        <v>447</v>
      </c>
      <c r="B448">
        <v>2</v>
      </c>
      <c r="C448" t="s">
        <v>840</v>
      </c>
      <c r="D448" t="s">
        <v>16</v>
      </c>
      <c r="E448">
        <v>13</v>
      </c>
      <c r="F448">
        <v>0</v>
      </c>
      <c r="G448">
        <v>1</v>
      </c>
      <c r="H448" t="s">
        <v>531</v>
      </c>
      <c r="I448">
        <v>19.5</v>
      </c>
      <c r="J448" t="s">
        <v>14</v>
      </c>
      <c r="K448">
        <v>1</v>
      </c>
    </row>
    <row r="449" spans="1:11" x14ac:dyDescent="0.25">
      <c r="A449">
        <v>448</v>
      </c>
      <c r="B449">
        <v>1</v>
      </c>
      <c r="C449" t="s">
        <v>841</v>
      </c>
      <c r="D449" t="s">
        <v>12</v>
      </c>
      <c r="E449">
        <v>34</v>
      </c>
      <c r="F449">
        <v>0</v>
      </c>
      <c r="G449">
        <v>0</v>
      </c>
      <c r="H449" t="s">
        <v>842</v>
      </c>
      <c r="I449">
        <v>26.55</v>
      </c>
      <c r="J449" t="s">
        <v>14</v>
      </c>
      <c r="K449">
        <v>1</v>
      </c>
    </row>
    <row r="450" spans="1:11" x14ac:dyDescent="0.25">
      <c r="A450">
        <v>449</v>
      </c>
      <c r="B450">
        <v>3</v>
      </c>
      <c r="C450" t="s">
        <v>843</v>
      </c>
      <c r="D450" t="s">
        <v>16</v>
      </c>
      <c r="E450">
        <v>5</v>
      </c>
      <c r="F450">
        <v>2</v>
      </c>
      <c r="G450">
        <v>1</v>
      </c>
      <c r="H450" t="s">
        <v>844</v>
      </c>
      <c r="I450">
        <v>19.260000000000002</v>
      </c>
      <c r="J450" t="s">
        <v>18</v>
      </c>
      <c r="K450">
        <v>1</v>
      </c>
    </row>
    <row r="451" spans="1:11" x14ac:dyDescent="0.25">
      <c r="A451">
        <v>450</v>
      </c>
      <c r="B451">
        <v>1</v>
      </c>
      <c r="C451" t="s">
        <v>845</v>
      </c>
      <c r="D451" t="s">
        <v>12</v>
      </c>
      <c r="E451">
        <v>52</v>
      </c>
      <c r="F451">
        <v>0</v>
      </c>
      <c r="G451">
        <v>0</v>
      </c>
      <c r="H451" t="s">
        <v>846</v>
      </c>
      <c r="I451">
        <v>30.5</v>
      </c>
      <c r="J451" t="s">
        <v>14</v>
      </c>
      <c r="K451">
        <v>1</v>
      </c>
    </row>
    <row r="452" spans="1:11" x14ac:dyDescent="0.25">
      <c r="A452">
        <v>451</v>
      </c>
      <c r="B452">
        <v>2</v>
      </c>
      <c r="C452" t="s">
        <v>847</v>
      </c>
      <c r="D452" t="s">
        <v>12</v>
      </c>
      <c r="E452">
        <v>36</v>
      </c>
      <c r="F452">
        <v>1</v>
      </c>
      <c r="G452">
        <v>2</v>
      </c>
      <c r="H452" t="s">
        <v>132</v>
      </c>
      <c r="I452">
        <v>27.75</v>
      </c>
      <c r="J452" t="s">
        <v>14</v>
      </c>
      <c r="K452">
        <v>0</v>
      </c>
    </row>
    <row r="453" spans="1:11" x14ac:dyDescent="0.25">
      <c r="A453">
        <v>452</v>
      </c>
      <c r="B453">
        <v>3</v>
      </c>
      <c r="C453" t="s">
        <v>848</v>
      </c>
      <c r="D453" t="s">
        <v>12</v>
      </c>
      <c r="E453">
        <v>40</v>
      </c>
      <c r="F453">
        <v>1</v>
      </c>
      <c r="G453">
        <v>0</v>
      </c>
      <c r="H453" t="s">
        <v>849</v>
      </c>
      <c r="I453">
        <v>19.97</v>
      </c>
      <c r="J453" t="s">
        <v>14</v>
      </c>
      <c r="K453">
        <v>0</v>
      </c>
    </row>
    <row r="454" spans="1:11" x14ac:dyDescent="0.25">
      <c r="A454">
        <v>453</v>
      </c>
      <c r="B454">
        <v>1</v>
      </c>
      <c r="C454" t="s">
        <v>850</v>
      </c>
      <c r="D454" t="s">
        <v>12</v>
      </c>
      <c r="E454">
        <v>30</v>
      </c>
      <c r="F454">
        <v>0</v>
      </c>
      <c r="G454">
        <v>0</v>
      </c>
      <c r="H454" t="s">
        <v>851</v>
      </c>
      <c r="I454">
        <v>27.75</v>
      </c>
      <c r="J454" t="s">
        <v>18</v>
      </c>
      <c r="K454">
        <v>0</v>
      </c>
    </row>
    <row r="455" spans="1:11" x14ac:dyDescent="0.25">
      <c r="A455">
        <v>454</v>
      </c>
      <c r="B455">
        <v>1</v>
      </c>
      <c r="C455" t="s">
        <v>852</v>
      </c>
      <c r="D455" t="s">
        <v>12</v>
      </c>
      <c r="E455">
        <v>49</v>
      </c>
      <c r="F455">
        <v>1</v>
      </c>
      <c r="G455">
        <v>0</v>
      </c>
      <c r="H455" t="s">
        <v>853</v>
      </c>
      <c r="I455">
        <v>89.1</v>
      </c>
      <c r="J455" t="s">
        <v>18</v>
      </c>
      <c r="K455">
        <v>1</v>
      </c>
    </row>
    <row r="456" spans="1:11" x14ac:dyDescent="0.25">
      <c r="A456">
        <v>455</v>
      </c>
      <c r="B456">
        <v>3</v>
      </c>
      <c r="C456" t="s">
        <v>854</v>
      </c>
      <c r="D456" t="s">
        <v>12</v>
      </c>
      <c r="E456">
        <v>40</v>
      </c>
      <c r="F456">
        <v>0</v>
      </c>
      <c r="G456">
        <v>0</v>
      </c>
      <c r="H456" t="s">
        <v>855</v>
      </c>
      <c r="I456">
        <v>8.0500000000000007</v>
      </c>
      <c r="J456" t="s">
        <v>14</v>
      </c>
      <c r="K456">
        <v>0</v>
      </c>
    </row>
    <row r="457" spans="1:11" x14ac:dyDescent="0.25">
      <c r="A457">
        <v>456</v>
      </c>
      <c r="B457">
        <v>3</v>
      </c>
      <c r="C457" t="s">
        <v>856</v>
      </c>
      <c r="D457" t="s">
        <v>12</v>
      </c>
      <c r="E457">
        <v>29</v>
      </c>
      <c r="F457">
        <v>0</v>
      </c>
      <c r="G457">
        <v>0</v>
      </c>
      <c r="H457" t="s">
        <v>857</v>
      </c>
      <c r="I457">
        <v>7.9</v>
      </c>
      <c r="J457" t="s">
        <v>18</v>
      </c>
      <c r="K457">
        <v>1</v>
      </c>
    </row>
    <row r="458" spans="1:11" x14ac:dyDescent="0.25">
      <c r="A458">
        <v>457</v>
      </c>
      <c r="B458">
        <v>1</v>
      </c>
      <c r="C458" t="s">
        <v>858</v>
      </c>
      <c r="D458" t="s">
        <v>12</v>
      </c>
      <c r="E458">
        <v>65</v>
      </c>
      <c r="F458">
        <v>0</v>
      </c>
      <c r="G458">
        <v>0</v>
      </c>
      <c r="H458" t="s">
        <v>859</v>
      </c>
      <c r="I458">
        <v>26.55</v>
      </c>
      <c r="J458" t="s">
        <v>14</v>
      </c>
      <c r="K458">
        <v>0</v>
      </c>
    </row>
    <row r="459" spans="1:11" x14ac:dyDescent="0.25">
      <c r="A459">
        <v>458</v>
      </c>
      <c r="B459">
        <v>1</v>
      </c>
      <c r="C459" t="s">
        <v>860</v>
      </c>
      <c r="D459" t="s">
        <v>16</v>
      </c>
      <c r="E459">
        <v>40</v>
      </c>
      <c r="F459">
        <v>1</v>
      </c>
      <c r="G459">
        <v>0</v>
      </c>
      <c r="H459" t="s">
        <v>861</v>
      </c>
      <c r="I459">
        <v>51.86</v>
      </c>
      <c r="J459" t="s">
        <v>14</v>
      </c>
      <c r="K459">
        <v>1</v>
      </c>
    </row>
    <row r="460" spans="1:11" x14ac:dyDescent="0.25">
      <c r="A460">
        <v>459</v>
      </c>
      <c r="B460">
        <v>2</v>
      </c>
      <c r="C460" t="s">
        <v>862</v>
      </c>
      <c r="D460" t="s">
        <v>16</v>
      </c>
      <c r="E460">
        <v>50</v>
      </c>
      <c r="F460">
        <v>0</v>
      </c>
      <c r="G460">
        <v>0</v>
      </c>
      <c r="H460" t="s">
        <v>863</v>
      </c>
      <c r="I460">
        <v>10.5</v>
      </c>
      <c r="J460" t="s">
        <v>14</v>
      </c>
      <c r="K460">
        <v>1</v>
      </c>
    </row>
    <row r="461" spans="1:11" x14ac:dyDescent="0.25">
      <c r="A461">
        <v>460</v>
      </c>
      <c r="B461">
        <v>3</v>
      </c>
      <c r="C461" t="s">
        <v>864</v>
      </c>
      <c r="D461" t="s">
        <v>12</v>
      </c>
      <c r="E461">
        <v>40</v>
      </c>
      <c r="F461">
        <v>0</v>
      </c>
      <c r="G461">
        <v>0</v>
      </c>
      <c r="H461" t="s">
        <v>865</v>
      </c>
      <c r="I461">
        <v>7.75</v>
      </c>
      <c r="J461" t="s">
        <v>27</v>
      </c>
      <c r="K461">
        <v>0</v>
      </c>
    </row>
    <row r="462" spans="1:11" x14ac:dyDescent="0.25">
      <c r="A462">
        <v>461</v>
      </c>
      <c r="B462">
        <v>1</v>
      </c>
      <c r="C462" t="s">
        <v>866</v>
      </c>
      <c r="D462" t="s">
        <v>12</v>
      </c>
      <c r="E462">
        <v>48</v>
      </c>
      <c r="F462">
        <v>0</v>
      </c>
      <c r="G462">
        <v>0</v>
      </c>
      <c r="H462" t="s">
        <v>867</v>
      </c>
      <c r="I462">
        <v>26.55</v>
      </c>
      <c r="J462" t="s">
        <v>14</v>
      </c>
      <c r="K462">
        <v>1</v>
      </c>
    </row>
    <row r="463" spans="1:11" x14ac:dyDescent="0.25">
      <c r="A463">
        <v>462</v>
      </c>
      <c r="B463">
        <v>3</v>
      </c>
      <c r="C463" t="s">
        <v>868</v>
      </c>
      <c r="D463" t="s">
        <v>12</v>
      </c>
      <c r="E463">
        <v>34</v>
      </c>
      <c r="F463">
        <v>0</v>
      </c>
      <c r="G463">
        <v>0</v>
      </c>
      <c r="H463" t="s">
        <v>869</v>
      </c>
      <c r="I463">
        <v>8.0500000000000007</v>
      </c>
      <c r="J463" t="s">
        <v>14</v>
      </c>
      <c r="K463">
        <v>0</v>
      </c>
    </row>
    <row r="464" spans="1:11" x14ac:dyDescent="0.25">
      <c r="A464">
        <v>463</v>
      </c>
      <c r="B464">
        <v>1</v>
      </c>
      <c r="C464" t="s">
        <v>870</v>
      </c>
      <c r="D464" t="s">
        <v>12</v>
      </c>
      <c r="E464">
        <v>47</v>
      </c>
      <c r="F464">
        <v>0</v>
      </c>
      <c r="G464">
        <v>0</v>
      </c>
      <c r="H464" t="s">
        <v>871</v>
      </c>
      <c r="I464">
        <v>38.5</v>
      </c>
      <c r="J464" t="s">
        <v>14</v>
      </c>
      <c r="K464">
        <v>0</v>
      </c>
    </row>
    <row r="465" spans="1:11" x14ac:dyDescent="0.25">
      <c r="A465">
        <v>464</v>
      </c>
      <c r="B465">
        <v>2</v>
      </c>
      <c r="C465" t="s">
        <v>872</v>
      </c>
      <c r="D465" t="s">
        <v>12</v>
      </c>
      <c r="E465">
        <v>48</v>
      </c>
      <c r="F465">
        <v>0</v>
      </c>
      <c r="G465">
        <v>0</v>
      </c>
      <c r="H465" t="s">
        <v>873</v>
      </c>
      <c r="I465">
        <v>13</v>
      </c>
      <c r="J465" t="s">
        <v>14</v>
      </c>
      <c r="K465">
        <v>0</v>
      </c>
    </row>
    <row r="466" spans="1:11" x14ac:dyDescent="0.25">
      <c r="A466">
        <v>465</v>
      </c>
      <c r="B466">
        <v>3</v>
      </c>
      <c r="C466" t="s">
        <v>874</v>
      </c>
      <c r="D466" t="s">
        <v>12</v>
      </c>
      <c r="E466">
        <v>40</v>
      </c>
      <c r="F466">
        <v>0</v>
      </c>
      <c r="G466">
        <v>0</v>
      </c>
      <c r="H466" t="s">
        <v>875</v>
      </c>
      <c r="I466">
        <v>8.0500000000000007</v>
      </c>
      <c r="J466" t="s">
        <v>14</v>
      </c>
      <c r="K466">
        <v>0</v>
      </c>
    </row>
    <row r="467" spans="1:11" x14ac:dyDescent="0.25">
      <c r="A467">
        <v>466</v>
      </c>
      <c r="B467">
        <v>3</v>
      </c>
      <c r="C467" t="s">
        <v>876</v>
      </c>
      <c r="D467" t="s">
        <v>12</v>
      </c>
      <c r="E467">
        <v>38</v>
      </c>
      <c r="F467">
        <v>0</v>
      </c>
      <c r="G467">
        <v>0</v>
      </c>
      <c r="H467" t="s">
        <v>877</v>
      </c>
      <c r="I467">
        <v>7.05</v>
      </c>
      <c r="J467" t="s">
        <v>14</v>
      </c>
      <c r="K467">
        <v>0</v>
      </c>
    </row>
    <row r="468" spans="1:11" x14ac:dyDescent="0.25">
      <c r="A468">
        <v>467</v>
      </c>
      <c r="B468">
        <v>2</v>
      </c>
      <c r="C468" t="s">
        <v>878</v>
      </c>
      <c r="D468" t="s">
        <v>12</v>
      </c>
      <c r="E468">
        <v>40</v>
      </c>
      <c r="F468">
        <v>0</v>
      </c>
      <c r="G468">
        <v>0</v>
      </c>
      <c r="H468" t="s">
        <v>541</v>
      </c>
      <c r="I468">
        <v>0</v>
      </c>
      <c r="J468" t="s">
        <v>14</v>
      </c>
      <c r="K468">
        <v>0</v>
      </c>
    </row>
    <row r="469" spans="1:11" x14ac:dyDescent="0.25">
      <c r="A469">
        <v>468</v>
      </c>
      <c r="B469">
        <v>1</v>
      </c>
      <c r="C469" t="s">
        <v>879</v>
      </c>
      <c r="D469" t="s">
        <v>12</v>
      </c>
      <c r="E469">
        <v>56</v>
      </c>
      <c r="F469">
        <v>0</v>
      </c>
      <c r="G469">
        <v>0</v>
      </c>
      <c r="H469" t="s">
        <v>880</v>
      </c>
      <c r="I469">
        <v>26.55</v>
      </c>
      <c r="J469" t="s">
        <v>14</v>
      </c>
      <c r="K469">
        <v>0</v>
      </c>
    </row>
    <row r="470" spans="1:11" x14ac:dyDescent="0.25">
      <c r="A470">
        <v>469</v>
      </c>
      <c r="B470">
        <v>3</v>
      </c>
      <c r="C470" t="s">
        <v>881</v>
      </c>
      <c r="D470" t="s">
        <v>12</v>
      </c>
      <c r="E470">
        <v>40</v>
      </c>
      <c r="F470">
        <v>0</v>
      </c>
      <c r="G470">
        <v>0</v>
      </c>
      <c r="H470" t="s">
        <v>882</v>
      </c>
      <c r="I470">
        <v>7.72</v>
      </c>
      <c r="J470" t="s">
        <v>27</v>
      </c>
      <c r="K470">
        <v>0</v>
      </c>
    </row>
    <row r="471" spans="1:11" x14ac:dyDescent="0.25">
      <c r="A471">
        <v>470</v>
      </c>
      <c r="B471">
        <v>3</v>
      </c>
      <c r="C471" t="s">
        <v>883</v>
      </c>
      <c r="D471" t="s">
        <v>16</v>
      </c>
      <c r="E471">
        <v>1</v>
      </c>
      <c r="F471">
        <v>2</v>
      </c>
      <c r="G471">
        <v>1</v>
      </c>
      <c r="H471" t="s">
        <v>844</v>
      </c>
      <c r="I471">
        <v>19.260000000000002</v>
      </c>
      <c r="J471" t="s">
        <v>18</v>
      </c>
      <c r="K471">
        <v>1</v>
      </c>
    </row>
    <row r="472" spans="1:11" x14ac:dyDescent="0.25">
      <c r="A472">
        <v>471</v>
      </c>
      <c r="B472">
        <v>3</v>
      </c>
      <c r="C472" t="s">
        <v>884</v>
      </c>
      <c r="D472" t="s">
        <v>12</v>
      </c>
      <c r="E472">
        <v>40</v>
      </c>
      <c r="F472">
        <v>0</v>
      </c>
      <c r="G472">
        <v>0</v>
      </c>
      <c r="H472" t="s">
        <v>885</v>
      </c>
      <c r="I472">
        <v>7.25</v>
      </c>
      <c r="J472" t="s">
        <v>14</v>
      </c>
      <c r="K472">
        <v>0</v>
      </c>
    </row>
    <row r="473" spans="1:11" x14ac:dyDescent="0.25">
      <c r="A473">
        <v>472</v>
      </c>
      <c r="B473">
        <v>3</v>
      </c>
      <c r="C473" t="s">
        <v>886</v>
      </c>
      <c r="D473" t="s">
        <v>12</v>
      </c>
      <c r="E473">
        <v>38</v>
      </c>
      <c r="F473">
        <v>0</v>
      </c>
      <c r="G473">
        <v>0</v>
      </c>
      <c r="H473" t="s">
        <v>887</v>
      </c>
      <c r="I473">
        <v>8.66</v>
      </c>
      <c r="J473" t="s">
        <v>14</v>
      </c>
      <c r="K473">
        <v>0</v>
      </c>
    </row>
    <row r="474" spans="1:11" x14ac:dyDescent="0.25">
      <c r="A474">
        <v>473</v>
      </c>
      <c r="B474">
        <v>2</v>
      </c>
      <c r="C474" t="s">
        <v>888</v>
      </c>
      <c r="D474" t="s">
        <v>16</v>
      </c>
      <c r="E474">
        <v>33</v>
      </c>
      <c r="F474">
        <v>1</v>
      </c>
      <c r="G474">
        <v>2</v>
      </c>
      <c r="H474" t="s">
        <v>132</v>
      </c>
      <c r="I474">
        <v>27.75</v>
      </c>
      <c r="J474" t="s">
        <v>14</v>
      </c>
      <c r="K474">
        <v>1</v>
      </c>
    </row>
    <row r="475" spans="1:11" x14ac:dyDescent="0.25">
      <c r="A475">
        <v>474</v>
      </c>
      <c r="B475">
        <v>2</v>
      </c>
      <c r="C475" t="s">
        <v>889</v>
      </c>
      <c r="D475" t="s">
        <v>16</v>
      </c>
      <c r="E475">
        <v>23</v>
      </c>
      <c r="F475">
        <v>0</v>
      </c>
      <c r="G475">
        <v>0</v>
      </c>
      <c r="H475" t="s">
        <v>890</v>
      </c>
      <c r="I475">
        <v>13.79</v>
      </c>
      <c r="J475" t="s">
        <v>18</v>
      </c>
      <c r="K475">
        <v>1</v>
      </c>
    </row>
    <row r="476" spans="1:11" x14ac:dyDescent="0.25">
      <c r="A476">
        <v>475</v>
      </c>
      <c r="B476">
        <v>3</v>
      </c>
      <c r="C476" t="s">
        <v>891</v>
      </c>
      <c r="D476" t="s">
        <v>16</v>
      </c>
      <c r="E476">
        <v>22</v>
      </c>
      <c r="F476">
        <v>0</v>
      </c>
      <c r="G476">
        <v>0</v>
      </c>
      <c r="H476" t="s">
        <v>892</v>
      </c>
      <c r="I476">
        <v>9.84</v>
      </c>
      <c r="J476" t="s">
        <v>14</v>
      </c>
      <c r="K476">
        <v>0</v>
      </c>
    </row>
    <row r="477" spans="1:11" x14ac:dyDescent="0.25">
      <c r="A477">
        <v>476</v>
      </c>
      <c r="B477">
        <v>1</v>
      </c>
      <c r="C477" t="s">
        <v>893</v>
      </c>
      <c r="D477" t="s">
        <v>12</v>
      </c>
      <c r="E477">
        <v>40</v>
      </c>
      <c r="F477">
        <v>0</v>
      </c>
      <c r="G477">
        <v>0</v>
      </c>
      <c r="H477" t="s">
        <v>234</v>
      </c>
      <c r="I477">
        <v>52</v>
      </c>
      <c r="J477" t="s">
        <v>14</v>
      </c>
      <c r="K477">
        <v>0</v>
      </c>
    </row>
    <row r="478" spans="1:11" x14ac:dyDescent="0.25">
      <c r="A478">
        <v>477</v>
      </c>
      <c r="B478">
        <v>2</v>
      </c>
      <c r="C478" t="s">
        <v>894</v>
      </c>
      <c r="D478" t="s">
        <v>12</v>
      </c>
      <c r="E478">
        <v>34</v>
      </c>
      <c r="F478">
        <v>1</v>
      </c>
      <c r="G478">
        <v>0</v>
      </c>
      <c r="H478" t="s">
        <v>895</v>
      </c>
      <c r="I478">
        <v>21</v>
      </c>
      <c r="J478" t="s">
        <v>14</v>
      </c>
      <c r="K478">
        <v>0</v>
      </c>
    </row>
    <row r="479" spans="1:11" x14ac:dyDescent="0.25">
      <c r="A479">
        <v>478</v>
      </c>
      <c r="B479">
        <v>3</v>
      </c>
      <c r="C479" t="s">
        <v>896</v>
      </c>
      <c r="D479" t="s">
        <v>12</v>
      </c>
      <c r="E479">
        <v>29</v>
      </c>
      <c r="F479">
        <v>1</v>
      </c>
      <c r="G479">
        <v>0</v>
      </c>
      <c r="H479" t="s">
        <v>897</v>
      </c>
      <c r="I479">
        <v>7.05</v>
      </c>
      <c r="J479" t="s">
        <v>14</v>
      </c>
      <c r="K479">
        <v>0</v>
      </c>
    </row>
    <row r="480" spans="1:11" x14ac:dyDescent="0.25">
      <c r="A480">
        <v>479</v>
      </c>
      <c r="B480">
        <v>3</v>
      </c>
      <c r="C480" t="s">
        <v>898</v>
      </c>
      <c r="D480" t="s">
        <v>12</v>
      </c>
      <c r="E480">
        <v>22</v>
      </c>
      <c r="F480">
        <v>0</v>
      </c>
      <c r="G480">
        <v>0</v>
      </c>
      <c r="H480" t="s">
        <v>899</v>
      </c>
      <c r="I480">
        <v>7.52</v>
      </c>
      <c r="J480" t="s">
        <v>14</v>
      </c>
      <c r="K480">
        <v>0</v>
      </c>
    </row>
    <row r="481" spans="1:11" x14ac:dyDescent="0.25">
      <c r="A481">
        <v>480</v>
      </c>
      <c r="B481">
        <v>3</v>
      </c>
      <c r="C481" t="s">
        <v>900</v>
      </c>
      <c r="D481" t="s">
        <v>16</v>
      </c>
      <c r="E481">
        <v>2</v>
      </c>
      <c r="F481">
        <v>0</v>
      </c>
      <c r="G481">
        <v>1</v>
      </c>
      <c r="H481" t="s">
        <v>901</v>
      </c>
      <c r="I481">
        <v>12.29</v>
      </c>
      <c r="J481" t="s">
        <v>14</v>
      </c>
      <c r="K481">
        <v>1</v>
      </c>
    </row>
    <row r="482" spans="1:11" x14ac:dyDescent="0.25">
      <c r="A482">
        <v>481</v>
      </c>
      <c r="B482">
        <v>3</v>
      </c>
      <c r="C482" t="s">
        <v>902</v>
      </c>
      <c r="D482" t="s">
        <v>12</v>
      </c>
      <c r="E482">
        <v>9</v>
      </c>
      <c r="F482">
        <v>5</v>
      </c>
      <c r="G482">
        <v>2</v>
      </c>
      <c r="H482" t="s">
        <v>134</v>
      </c>
      <c r="I482">
        <v>46.9</v>
      </c>
      <c r="J482" t="s">
        <v>14</v>
      </c>
      <c r="K482">
        <v>0</v>
      </c>
    </row>
    <row r="483" spans="1:11" x14ac:dyDescent="0.25">
      <c r="A483">
        <v>482</v>
      </c>
      <c r="B483">
        <v>2</v>
      </c>
      <c r="C483" t="s">
        <v>903</v>
      </c>
      <c r="D483" t="s">
        <v>12</v>
      </c>
      <c r="E483">
        <v>40</v>
      </c>
      <c r="F483">
        <v>0</v>
      </c>
      <c r="G483">
        <v>0</v>
      </c>
      <c r="H483" t="s">
        <v>904</v>
      </c>
      <c r="I483">
        <v>0</v>
      </c>
      <c r="J483" t="s">
        <v>14</v>
      </c>
      <c r="K483">
        <v>0</v>
      </c>
    </row>
    <row r="484" spans="1:11" x14ac:dyDescent="0.25">
      <c r="A484">
        <v>483</v>
      </c>
      <c r="B484">
        <v>3</v>
      </c>
      <c r="C484" t="s">
        <v>905</v>
      </c>
      <c r="D484" t="s">
        <v>12</v>
      </c>
      <c r="E484">
        <v>50</v>
      </c>
      <c r="F484">
        <v>0</v>
      </c>
      <c r="G484">
        <v>0</v>
      </c>
      <c r="H484" t="s">
        <v>906</v>
      </c>
      <c r="I484">
        <v>8.0500000000000007</v>
      </c>
      <c r="J484" t="s">
        <v>14</v>
      </c>
      <c r="K484">
        <v>0</v>
      </c>
    </row>
    <row r="485" spans="1:11" x14ac:dyDescent="0.25">
      <c r="A485">
        <v>484</v>
      </c>
      <c r="B485">
        <v>3</v>
      </c>
      <c r="C485" t="s">
        <v>907</v>
      </c>
      <c r="D485" t="s">
        <v>16</v>
      </c>
      <c r="E485">
        <v>63</v>
      </c>
      <c r="F485">
        <v>0</v>
      </c>
      <c r="G485">
        <v>0</v>
      </c>
      <c r="H485" t="s">
        <v>908</v>
      </c>
      <c r="I485">
        <v>9.59</v>
      </c>
      <c r="J485" t="s">
        <v>14</v>
      </c>
      <c r="K485">
        <v>1</v>
      </c>
    </row>
    <row r="486" spans="1:11" x14ac:dyDescent="0.25">
      <c r="A486">
        <v>485</v>
      </c>
      <c r="B486">
        <v>1</v>
      </c>
      <c r="C486" t="s">
        <v>909</v>
      </c>
      <c r="D486" t="s">
        <v>12</v>
      </c>
      <c r="E486">
        <v>25</v>
      </c>
      <c r="F486">
        <v>1</v>
      </c>
      <c r="G486">
        <v>0</v>
      </c>
      <c r="H486" t="s">
        <v>568</v>
      </c>
      <c r="I486">
        <v>91.08</v>
      </c>
      <c r="J486" t="s">
        <v>18</v>
      </c>
      <c r="K486">
        <v>1</v>
      </c>
    </row>
    <row r="487" spans="1:11" x14ac:dyDescent="0.25">
      <c r="A487">
        <v>486</v>
      </c>
      <c r="B487">
        <v>3</v>
      </c>
      <c r="C487" t="s">
        <v>910</v>
      </c>
      <c r="D487" t="s">
        <v>16</v>
      </c>
      <c r="E487">
        <v>40</v>
      </c>
      <c r="F487">
        <v>3</v>
      </c>
      <c r="G487">
        <v>1</v>
      </c>
      <c r="H487" t="s">
        <v>353</v>
      </c>
      <c r="I487">
        <v>25.47</v>
      </c>
      <c r="J487" t="s">
        <v>14</v>
      </c>
      <c r="K487">
        <v>0</v>
      </c>
    </row>
    <row r="488" spans="1:11" x14ac:dyDescent="0.25">
      <c r="A488">
        <v>487</v>
      </c>
      <c r="B488">
        <v>1</v>
      </c>
      <c r="C488" t="s">
        <v>911</v>
      </c>
      <c r="D488" t="s">
        <v>16</v>
      </c>
      <c r="E488">
        <v>35</v>
      </c>
      <c r="F488">
        <v>1</v>
      </c>
      <c r="G488">
        <v>0</v>
      </c>
      <c r="H488" t="s">
        <v>443</v>
      </c>
      <c r="I488">
        <v>90</v>
      </c>
      <c r="J488" t="s">
        <v>14</v>
      </c>
      <c r="K488">
        <v>1</v>
      </c>
    </row>
    <row r="489" spans="1:11" x14ac:dyDescent="0.25">
      <c r="A489">
        <v>488</v>
      </c>
      <c r="B489">
        <v>1</v>
      </c>
      <c r="C489" t="s">
        <v>912</v>
      </c>
      <c r="D489" t="s">
        <v>12</v>
      </c>
      <c r="E489">
        <v>58</v>
      </c>
      <c r="F489">
        <v>0</v>
      </c>
      <c r="G489">
        <v>0</v>
      </c>
      <c r="H489" t="s">
        <v>913</v>
      </c>
      <c r="I489">
        <v>29.7</v>
      </c>
      <c r="J489" t="s">
        <v>18</v>
      </c>
      <c r="K489">
        <v>0</v>
      </c>
    </row>
    <row r="490" spans="1:11" x14ac:dyDescent="0.25">
      <c r="A490">
        <v>489</v>
      </c>
      <c r="B490">
        <v>3</v>
      </c>
      <c r="C490" t="s">
        <v>914</v>
      </c>
      <c r="D490" t="s">
        <v>12</v>
      </c>
      <c r="E490">
        <v>30</v>
      </c>
      <c r="F490">
        <v>0</v>
      </c>
      <c r="G490">
        <v>0</v>
      </c>
      <c r="H490" t="s">
        <v>915</v>
      </c>
      <c r="I490">
        <v>8.0500000000000007</v>
      </c>
      <c r="J490" t="s">
        <v>14</v>
      </c>
      <c r="K490">
        <v>0</v>
      </c>
    </row>
    <row r="491" spans="1:11" x14ac:dyDescent="0.25">
      <c r="A491">
        <v>490</v>
      </c>
      <c r="B491">
        <v>3</v>
      </c>
      <c r="C491" t="s">
        <v>916</v>
      </c>
      <c r="D491" t="s">
        <v>12</v>
      </c>
      <c r="E491">
        <v>9</v>
      </c>
      <c r="F491">
        <v>1</v>
      </c>
      <c r="G491">
        <v>1</v>
      </c>
      <c r="H491" t="s">
        <v>667</v>
      </c>
      <c r="I491">
        <v>15.9</v>
      </c>
      <c r="J491" t="s">
        <v>14</v>
      </c>
      <c r="K491">
        <v>1</v>
      </c>
    </row>
    <row r="492" spans="1:11" x14ac:dyDescent="0.25">
      <c r="A492">
        <v>491</v>
      </c>
      <c r="B492">
        <v>3</v>
      </c>
      <c r="C492" t="s">
        <v>917</v>
      </c>
      <c r="D492" t="s">
        <v>12</v>
      </c>
      <c r="E492">
        <v>40</v>
      </c>
      <c r="F492">
        <v>1</v>
      </c>
      <c r="G492">
        <v>0</v>
      </c>
      <c r="H492" t="s">
        <v>918</v>
      </c>
      <c r="I492">
        <v>19.97</v>
      </c>
      <c r="J492" t="s">
        <v>14</v>
      </c>
      <c r="K492">
        <v>0</v>
      </c>
    </row>
    <row r="493" spans="1:11" x14ac:dyDescent="0.25">
      <c r="A493">
        <v>492</v>
      </c>
      <c r="B493">
        <v>3</v>
      </c>
      <c r="C493" t="s">
        <v>919</v>
      </c>
      <c r="D493" t="s">
        <v>12</v>
      </c>
      <c r="E493">
        <v>21</v>
      </c>
      <c r="F493">
        <v>0</v>
      </c>
      <c r="G493">
        <v>0</v>
      </c>
      <c r="H493" t="s">
        <v>920</v>
      </c>
      <c r="I493">
        <v>7.25</v>
      </c>
      <c r="J493" t="s">
        <v>14</v>
      </c>
      <c r="K493">
        <v>0</v>
      </c>
    </row>
    <row r="494" spans="1:11" x14ac:dyDescent="0.25">
      <c r="A494">
        <v>493</v>
      </c>
      <c r="B494">
        <v>1</v>
      </c>
      <c r="C494" t="s">
        <v>921</v>
      </c>
      <c r="D494" t="s">
        <v>12</v>
      </c>
      <c r="E494">
        <v>55</v>
      </c>
      <c r="F494">
        <v>0</v>
      </c>
      <c r="G494">
        <v>0</v>
      </c>
      <c r="H494" t="s">
        <v>922</v>
      </c>
      <c r="I494">
        <v>30.5</v>
      </c>
      <c r="J494" t="s">
        <v>14</v>
      </c>
      <c r="K494">
        <v>0</v>
      </c>
    </row>
    <row r="495" spans="1:11" x14ac:dyDescent="0.25">
      <c r="A495">
        <v>494</v>
      </c>
      <c r="B495">
        <v>1</v>
      </c>
      <c r="C495" t="s">
        <v>923</v>
      </c>
      <c r="D495" t="s">
        <v>12</v>
      </c>
      <c r="E495">
        <v>71</v>
      </c>
      <c r="F495">
        <v>0</v>
      </c>
      <c r="G495">
        <v>0</v>
      </c>
      <c r="H495" t="s">
        <v>924</v>
      </c>
      <c r="I495">
        <v>49.5</v>
      </c>
      <c r="J495" t="s">
        <v>18</v>
      </c>
      <c r="K495">
        <v>0</v>
      </c>
    </row>
    <row r="496" spans="1:11" x14ac:dyDescent="0.25">
      <c r="A496">
        <v>495</v>
      </c>
      <c r="B496">
        <v>3</v>
      </c>
      <c r="C496" t="s">
        <v>925</v>
      </c>
      <c r="D496" t="s">
        <v>12</v>
      </c>
      <c r="E496">
        <v>21</v>
      </c>
      <c r="F496">
        <v>0</v>
      </c>
      <c r="G496">
        <v>0</v>
      </c>
      <c r="H496" t="s">
        <v>926</v>
      </c>
      <c r="I496">
        <v>8.0500000000000007</v>
      </c>
      <c r="J496" t="s">
        <v>14</v>
      </c>
      <c r="K496">
        <v>0</v>
      </c>
    </row>
    <row r="497" spans="1:11" x14ac:dyDescent="0.25">
      <c r="A497">
        <v>496</v>
      </c>
      <c r="B497">
        <v>3</v>
      </c>
      <c r="C497" t="s">
        <v>927</v>
      </c>
      <c r="D497" t="s">
        <v>12</v>
      </c>
      <c r="E497">
        <v>40</v>
      </c>
      <c r="F497">
        <v>0</v>
      </c>
      <c r="G497">
        <v>0</v>
      </c>
      <c r="H497" t="s">
        <v>242</v>
      </c>
      <c r="I497">
        <v>14.46</v>
      </c>
      <c r="J497" t="s">
        <v>18</v>
      </c>
      <c r="K497">
        <v>0</v>
      </c>
    </row>
    <row r="498" spans="1:11" x14ac:dyDescent="0.25">
      <c r="A498">
        <v>497</v>
      </c>
      <c r="B498">
        <v>1</v>
      </c>
      <c r="C498" t="s">
        <v>928</v>
      </c>
      <c r="D498" t="s">
        <v>16</v>
      </c>
      <c r="E498">
        <v>54</v>
      </c>
      <c r="F498">
        <v>1</v>
      </c>
      <c r="G498">
        <v>0</v>
      </c>
      <c r="H498" t="s">
        <v>929</v>
      </c>
      <c r="I498">
        <v>78.27</v>
      </c>
      <c r="J498" t="s">
        <v>18</v>
      </c>
      <c r="K498">
        <v>1</v>
      </c>
    </row>
    <row r="499" spans="1:11" x14ac:dyDescent="0.25">
      <c r="A499">
        <v>498</v>
      </c>
      <c r="B499">
        <v>3</v>
      </c>
      <c r="C499" t="s">
        <v>930</v>
      </c>
      <c r="D499" t="s">
        <v>12</v>
      </c>
      <c r="E499">
        <v>40</v>
      </c>
      <c r="F499">
        <v>0</v>
      </c>
      <c r="G499">
        <v>0</v>
      </c>
      <c r="H499" t="s">
        <v>931</v>
      </c>
      <c r="I499">
        <v>15.1</v>
      </c>
      <c r="J499" t="s">
        <v>14</v>
      </c>
      <c r="K499">
        <v>0</v>
      </c>
    </row>
    <row r="500" spans="1:11" x14ac:dyDescent="0.25">
      <c r="A500">
        <v>499</v>
      </c>
      <c r="B500">
        <v>1</v>
      </c>
      <c r="C500" t="s">
        <v>932</v>
      </c>
      <c r="D500" t="s">
        <v>16</v>
      </c>
      <c r="E500">
        <v>25</v>
      </c>
      <c r="F500">
        <v>1</v>
      </c>
      <c r="G500">
        <v>2</v>
      </c>
      <c r="H500" t="s">
        <v>580</v>
      </c>
      <c r="I500">
        <v>151.55000000000001</v>
      </c>
      <c r="J500" t="s">
        <v>14</v>
      </c>
      <c r="K500">
        <v>0</v>
      </c>
    </row>
    <row r="501" spans="1:11" x14ac:dyDescent="0.25">
      <c r="A501">
        <v>500</v>
      </c>
      <c r="B501">
        <v>3</v>
      </c>
      <c r="C501" t="s">
        <v>933</v>
      </c>
      <c r="D501" t="s">
        <v>12</v>
      </c>
      <c r="E501">
        <v>24</v>
      </c>
      <c r="F501">
        <v>0</v>
      </c>
      <c r="G501">
        <v>0</v>
      </c>
      <c r="H501" t="s">
        <v>934</v>
      </c>
      <c r="I501">
        <v>7.8</v>
      </c>
      <c r="J501" t="s">
        <v>14</v>
      </c>
      <c r="K501">
        <v>0</v>
      </c>
    </row>
    <row r="502" spans="1:11" x14ac:dyDescent="0.25">
      <c r="A502">
        <v>501</v>
      </c>
      <c r="B502">
        <v>3</v>
      </c>
      <c r="C502" t="s">
        <v>935</v>
      </c>
      <c r="D502" t="s">
        <v>12</v>
      </c>
      <c r="E502">
        <v>17</v>
      </c>
      <c r="F502">
        <v>0</v>
      </c>
      <c r="G502">
        <v>0</v>
      </c>
      <c r="H502" t="s">
        <v>936</v>
      </c>
      <c r="I502">
        <v>8.66</v>
      </c>
      <c r="J502" t="s">
        <v>14</v>
      </c>
      <c r="K502">
        <v>0</v>
      </c>
    </row>
    <row r="503" spans="1:11" x14ac:dyDescent="0.25">
      <c r="A503">
        <v>502</v>
      </c>
      <c r="B503">
        <v>3</v>
      </c>
      <c r="C503" t="s">
        <v>937</v>
      </c>
      <c r="D503" t="s">
        <v>16</v>
      </c>
      <c r="E503">
        <v>21</v>
      </c>
      <c r="F503">
        <v>0</v>
      </c>
      <c r="G503">
        <v>0</v>
      </c>
      <c r="H503" t="s">
        <v>938</v>
      </c>
      <c r="I503">
        <v>7.75</v>
      </c>
      <c r="J503" t="s">
        <v>27</v>
      </c>
      <c r="K503">
        <v>0</v>
      </c>
    </row>
    <row r="504" spans="1:11" x14ac:dyDescent="0.25">
      <c r="A504">
        <v>503</v>
      </c>
      <c r="B504">
        <v>3</v>
      </c>
      <c r="C504" t="s">
        <v>939</v>
      </c>
      <c r="D504" t="s">
        <v>16</v>
      </c>
      <c r="E504">
        <v>40</v>
      </c>
      <c r="F504">
        <v>0</v>
      </c>
      <c r="G504">
        <v>0</v>
      </c>
      <c r="H504" t="s">
        <v>940</v>
      </c>
      <c r="I504">
        <v>7.63</v>
      </c>
      <c r="J504" t="s">
        <v>27</v>
      </c>
      <c r="K504">
        <v>0</v>
      </c>
    </row>
    <row r="505" spans="1:11" x14ac:dyDescent="0.25">
      <c r="A505">
        <v>504</v>
      </c>
      <c r="B505">
        <v>3</v>
      </c>
      <c r="C505" t="s">
        <v>941</v>
      </c>
      <c r="D505" t="s">
        <v>16</v>
      </c>
      <c r="E505">
        <v>37</v>
      </c>
      <c r="F505">
        <v>0</v>
      </c>
      <c r="G505">
        <v>0</v>
      </c>
      <c r="H505" t="s">
        <v>942</v>
      </c>
      <c r="I505">
        <v>9.59</v>
      </c>
      <c r="J505" t="s">
        <v>14</v>
      </c>
      <c r="K505">
        <v>0</v>
      </c>
    </row>
    <row r="506" spans="1:11" x14ac:dyDescent="0.25">
      <c r="A506">
        <v>505</v>
      </c>
      <c r="B506">
        <v>1</v>
      </c>
      <c r="C506" t="s">
        <v>943</v>
      </c>
      <c r="D506" t="s">
        <v>16</v>
      </c>
      <c r="E506">
        <v>16</v>
      </c>
      <c r="F506">
        <v>0</v>
      </c>
      <c r="G506">
        <v>0</v>
      </c>
      <c r="H506" t="s">
        <v>504</v>
      </c>
      <c r="I506">
        <v>86.5</v>
      </c>
      <c r="J506" t="s">
        <v>14</v>
      </c>
      <c r="K506">
        <v>1</v>
      </c>
    </row>
    <row r="507" spans="1:11" x14ac:dyDescent="0.25">
      <c r="A507">
        <v>506</v>
      </c>
      <c r="B507">
        <v>1</v>
      </c>
      <c r="C507" t="s">
        <v>944</v>
      </c>
      <c r="D507" t="s">
        <v>12</v>
      </c>
      <c r="E507">
        <v>18</v>
      </c>
      <c r="F507">
        <v>1</v>
      </c>
      <c r="G507">
        <v>0</v>
      </c>
      <c r="H507" t="s">
        <v>597</v>
      </c>
      <c r="I507">
        <v>108.9</v>
      </c>
      <c r="J507" t="s">
        <v>18</v>
      </c>
      <c r="K507">
        <v>0</v>
      </c>
    </row>
    <row r="508" spans="1:11" x14ac:dyDescent="0.25">
      <c r="A508">
        <v>507</v>
      </c>
      <c r="B508">
        <v>2</v>
      </c>
      <c r="C508" t="s">
        <v>945</v>
      </c>
      <c r="D508" t="s">
        <v>16</v>
      </c>
      <c r="E508">
        <v>33</v>
      </c>
      <c r="F508">
        <v>0</v>
      </c>
      <c r="G508">
        <v>2</v>
      </c>
      <c r="H508" t="s">
        <v>946</v>
      </c>
      <c r="I508">
        <v>26</v>
      </c>
      <c r="J508" t="s">
        <v>14</v>
      </c>
      <c r="K508">
        <v>1</v>
      </c>
    </row>
    <row r="509" spans="1:11" x14ac:dyDescent="0.25">
      <c r="A509">
        <v>508</v>
      </c>
      <c r="B509">
        <v>1</v>
      </c>
      <c r="C509" t="s">
        <v>947</v>
      </c>
      <c r="D509" t="s">
        <v>12</v>
      </c>
      <c r="E509">
        <v>40</v>
      </c>
      <c r="F509">
        <v>0</v>
      </c>
      <c r="G509">
        <v>0</v>
      </c>
      <c r="H509" t="s">
        <v>948</v>
      </c>
      <c r="I509">
        <v>26.55</v>
      </c>
      <c r="J509" t="s">
        <v>14</v>
      </c>
      <c r="K509">
        <v>1</v>
      </c>
    </row>
    <row r="510" spans="1:11" x14ac:dyDescent="0.25">
      <c r="A510">
        <v>509</v>
      </c>
      <c r="B510">
        <v>3</v>
      </c>
      <c r="C510" t="s">
        <v>949</v>
      </c>
      <c r="D510" t="s">
        <v>12</v>
      </c>
      <c r="E510">
        <v>28</v>
      </c>
      <c r="F510">
        <v>0</v>
      </c>
      <c r="G510">
        <v>0</v>
      </c>
      <c r="H510" t="s">
        <v>950</v>
      </c>
      <c r="I510">
        <v>22.52</v>
      </c>
      <c r="J510" t="s">
        <v>14</v>
      </c>
      <c r="K510">
        <v>0</v>
      </c>
    </row>
    <row r="511" spans="1:11" x14ac:dyDescent="0.25">
      <c r="A511">
        <v>510</v>
      </c>
      <c r="B511">
        <v>3</v>
      </c>
      <c r="C511" t="s">
        <v>951</v>
      </c>
      <c r="D511" t="s">
        <v>12</v>
      </c>
      <c r="E511">
        <v>26</v>
      </c>
      <c r="F511">
        <v>0</v>
      </c>
      <c r="G511">
        <v>0</v>
      </c>
      <c r="H511" t="s">
        <v>163</v>
      </c>
      <c r="I511">
        <v>56.5</v>
      </c>
      <c r="J511" t="s">
        <v>14</v>
      </c>
      <c r="K511">
        <v>1</v>
      </c>
    </row>
    <row r="512" spans="1:11" x14ac:dyDescent="0.25">
      <c r="A512">
        <v>511</v>
      </c>
      <c r="B512">
        <v>3</v>
      </c>
      <c r="C512" t="s">
        <v>952</v>
      </c>
      <c r="D512" t="s">
        <v>12</v>
      </c>
      <c r="E512">
        <v>29</v>
      </c>
      <c r="F512">
        <v>0</v>
      </c>
      <c r="G512">
        <v>0</v>
      </c>
      <c r="H512" t="s">
        <v>953</v>
      </c>
      <c r="I512">
        <v>7.75</v>
      </c>
      <c r="J512" t="s">
        <v>27</v>
      </c>
      <c r="K512">
        <v>1</v>
      </c>
    </row>
    <row r="513" spans="1:11" x14ac:dyDescent="0.25">
      <c r="A513">
        <v>512</v>
      </c>
      <c r="B513">
        <v>3</v>
      </c>
      <c r="C513" t="s">
        <v>954</v>
      </c>
      <c r="D513" t="s">
        <v>12</v>
      </c>
      <c r="E513">
        <v>40</v>
      </c>
      <c r="F513">
        <v>0</v>
      </c>
      <c r="G513">
        <v>0</v>
      </c>
      <c r="H513" t="s">
        <v>955</v>
      </c>
      <c r="I513">
        <v>8.0500000000000007</v>
      </c>
      <c r="J513" t="s">
        <v>14</v>
      </c>
      <c r="K513">
        <v>0</v>
      </c>
    </row>
    <row r="514" spans="1:11" x14ac:dyDescent="0.25">
      <c r="A514">
        <v>513</v>
      </c>
      <c r="B514">
        <v>1</v>
      </c>
      <c r="C514" t="s">
        <v>956</v>
      </c>
      <c r="D514" t="s">
        <v>12</v>
      </c>
      <c r="E514">
        <v>36</v>
      </c>
      <c r="F514">
        <v>0</v>
      </c>
      <c r="G514">
        <v>0</v>
      </c>
      <c r="H514" t="s">
        <v>957</v>
      </c>
      <c r="I514">
        <v>26.29</v>
      </c>
      <c r="J514" t="s">
        <v>14</v>
      </c>
      <c r="K514">
        <v>1</v>
      </c>
    </row>
    <row r="515" spans="1:11" x14ac:dyDescent="0.25">
      <c r="A515">
        <v>514</v>
      </c>
      <c r="B515">
        <v>1</v>
      </c>
      <c r="C515" t="s">
        <v>958</v>
      </c>
      <c r="D515" t="s">
        <v>16</v>
      </c>
      <c r="E515">
        <v>54</v>
      </c>
      <c r="F515">
        <v>1</v>
      </c>
      <c r="G515">
        <v>0</v>
      </c>
      <c r="H515" t="s">
        <v>959</v>
      </c>
      <c r="I515">
        <v>59.4</v>
      </c>
      <c r="J515" t="s">
        <v>18</v>
      </c>
      <c r="K515">
        <v>1</v>
      </c>
    </row>
    <row r="516" spans="1:11" x14ac:dyDescent="0.25">
      <c r="A516">
        <v>515</v>
      </c>
      <c r="B516">
        <v>3</v>
      </c>
      <c r="C516" t="s">
        <v>960</v>
      </c>
      <c r="D516" t="s">
        <v>12</v>
      </c>
      <c r="E516">
        <v>24</v>
      </c>
      <c r="F516">
        <v>0</v>
      </c>
      <c r="G516">
        <v>0</v>
      </c>
      <c r="H516" t="s">
        <v>961</v>
      </c>
      <c r="I516">
        <v>7.5</v>
      </c>
      <c r="J516" t="s">
        <v>14</v>
      </c>
      <c r="K516">
        <v>0</v>
      </c>
    </row>
    <row r="517" spans="1:11" x14ac:dyDescent="0.25">
      <c r="A517">
        <v>516</v>
      </c>
      <c r="B517">
        <v>1</v>
      </c>
      <c r="C517" t="s">
        <v>962</v>
      </c>
      <c r="D517" t="s">
        <v>12</v>
      </c>
      <c r="E517">
        <v>47</v>
      </c>
      <c r="F517">
        <v>0</v>
      </c>
      <c r="G517">
        <v>0</v>
      </c>
      <c r="H517" t="s">
        <v>963</v>
      </c>
      <c r="I517">
        <v>34.020000000000003</v>
      </c>
      <c r="J517" t="s">
        <v>14</v>
      </c>
      <c r="K517">
        <v>0</v>
      </c>
    </row>
    <row r="518" spans="1:11" x14ac:dyDescent="0.25">
      <c r="A518">
        <v>517</v>
      </c>
      <c r="B518">
        <v>2</v>
      </c>
      <c r="C518" t="s">
        <v>964</v>
      </c>
      <c r="D518" t="s">
        <v>16</v>
      </c>
      <c r="E518">
        <v>34</v>
      </c>
      <c r="F518">
        <v>0</v>
      </c>
      <c r="G518">
        <v>0</v>
      </c>
      <c r="H518" t="s">
        <v>965</v>
      </c>
      <c r="I518">
        <v>10.5</v>
      </c>
      <c r="J518" t="s">
        <v>14</v>
      </c>
      <c r="K518">
        <v>1</v>
      </c>
    </row>
    <row r="519" spans="1:11" x14ac:dyDescent="0.25">
      <c r="A519">
        <v>518</v>
      </c>
      <c r="B519">
        <v>3</v>
      </c>
      <c r="C519" t="s">
        <v>966</v>
      </c>
      <c r="D519" t="s">
        <v>12</v>
      </c>
      <c r="E519">
        <v>40</v>
      </c>
      <c r="F519">
        <v>0</v>
      </c>
      <c r="G519">
        <v>0</v>
      </c>
      <c r="H519" t="s">
        <v>232</v>
      </c>
      <c r="I519">
        <v>24.15</v>
      </c>
      <c r="J519" t="s">
        <v>27</v>
      </c>
      <c r="K519">
        <v>0</v>
      </c>
    </row>
    <row r="520" spans="1:11" x14ac:dyDescent="0.25">
      <c r="A520">
        <v>519</v>
      </c>
      <c r="B520">
        <v>2</v>
      </c>
      <c r="C520" t="s">
        <v>967</v>
      </c>
      <c r="D520" t="s">
        <v>16</v>
      </c>
      <c r="E520">
        <v>36</v>
      </c>
      <c r="F520">
        <v>1</v>
      </c>
      <c r="G520">
        <v>0</v>
      </c>
      <c r="H520" t="s">
        <v>968</v>
      </c>
      <c r="I520">
        <v>26</v>
      </c>
      <c r="J520" t="s">
        <v>14</v>
      </c>
      <c r="K520">
        <v>1</v>
      </c>
    </row>
    <row r="521" spans="1:11" x14ac:dyDescent="0.25">
      <c r="A521">
        <v>520</v>
      </c>
      <c r="B521">
        <v>3</v>
      </c>
      <c r="C521" t="s">
        <v>969</v>
      </c>
      <c r="D521" t="s">
        <v>12</v>
      </c>
      <c r="E521">
        <v>32</v>
      </c>
      <c r="F521">
        <v>0</v>
      </c>
      <c r="G521">
        <v>0</v>
      </c>
      <c r="H521" t="s">
        <v>970</v>
      </c>
      <c r="I521">
        <v>7.9</v>
      </c>
      <c r="J521" t="s">
        <v>14</v>
      </c>
      <c r="K521">
        <v>0</v>
      </c>
    </row>
    <row r="522" spans="1:11" x14ac:dyDescent="0.25">
      <c r="A522">
        <v>521</v>
      </c>
      <c r="B522">
        <v>1</v>
      </c>
      <c r="C522" t="s">
        <v>971</v>
      </c>
      <c r="D522" t="s">
        <v>16</v>
      </c>
      <c r="E522">
        <v>30</v>
      </c>
      <c r="F522">
        <v>0</v>
      </c>
      <c r="G522">
        <v>0</v>
      </c>
      <c r="H522" t="s">
        <v>972</v>
      </c>
      <c r="I522">
        <v>93.5</v>
      </c>
      <c r="J522" t="s">
        <v>14</v>
      </c>
      <c r="K522">
        <v>1</v>
      </c>
    </row>
    <row r="523" spans="1:11" x14ac:dyDescent="0.25">
      <c r="A523">
        <v>522</v>
      </c>
      <c r="B523">
        <v>3</v>
      </c>
      <c r="C523" t="s">
        <v>973</v>
      </c>
      <c r="D523" t="s">
        <v>12</v>
      </c>
      <c r="E523">
        <v>22</v>
      </c>
      <c r="F523">
        <v>0</v>
      </c>
      <c r="G523">
        <v>0</v>
      </c>
      <c r="H523" t="s">
        <v>974</v>
      </c>
      <c r="I523">
        <v>7.9</v>
      </c>
      <c r="J523" t="s">
        <v>14</v>
      </c>
      <c r="K523">
        <v>0</v>
      </c>
    </row>
    <row r="524" spans="1:11" x14ac:dyDescent="0.25">
      <c r="A524">
        <v>523</v>
      </c>
      <c r="B524">
        <v>3</v>
      </c>
      <c r="C524" t="s">
        <v>975</v>
      </c>
      <c r="D524" t="s">
        <v>12</v>
      </c>
      <c r="E524">
        <v>40</v>
      </c>
      <c r="F524">
        <v>0</v>
      </c>
      <c r="G524">
        <v>0</v>
      </c>
      <c r="H524" t="s">
        <v>976</v>
      </c>
      <c r="I524">
        <v>7.22</v>
      </c>
      <c r="J524" t="s">
        <v>18</v>
      </c>
      <c r="K524">
        <v>0</v>
      </c>
    </row>
    <row r="525" spans="1:11" x14ac:dyDescent="0.25">
      <c r="A525">
        <v>524</v>
      </c>
      <c r="B525">
        <v>1</v>
      </c>
      <c r="C525" t="s">
        <v>977</v>
      </c>
      <c r="D525" t="s">
        <v>16</v>
      </c>
      <c r="E525">
        <v>44</v>
      </c>
      <c r="F525">
        <v>0</v>
      </c>
      <c r="G525">
        <v>1</v>
      </c>
      <c r="H525" t="s">
        <v>636</v>
      </c>
      <c r="I525">
        <v>57.98</v>
      </c>
      <c r="J525" t="s">
        <v>18</v>
      </c>
      <c r="K525">
        <v>1</v>
      </c>
    </row>
    <row r="526" spans="1:11" x14ac:dyDescent="0.25">
      <c r="A526">
        <v>525</v>
      </c>
      <c r="B526">
        <v>3</v>
      </c>
      <c r="C526" t="s">
        <v>978</v>
      </c>
      <c r="D526" t="s">
        <v>12</v>
      </c>
      <c r="E526">
        <v>40</v>
      </c>
      <c r="F526">
        <v>0</v>
      </c>
      <c r="G526">
        <v>0</v>
      </c>
      <c r="H526" t="s">
        <v>979</v>
      </c>
      <c r="I526">
        <v>7.23</v>
      </c>
      <c r="J526" t="s">
        <v>18</v>
      </c>
      <c r="K526">
        <v>0</v>
      </c>
    </row>
    <row r="527" spans="1:11" x14ac:dyDescent="0.25">
      <c r="A527">
        <v>526</v>
      </c>
      <c r="B527">
        <v>3</v>
      </c>
      <c r="C527" t="s">
        <v>980</v>
      </c>
      <c r="D527" t="s">
        <v>12</v>
      </c>
      <c r="E527">
        <v>40</v>
      </c>
      <c r="F527">
        <v>0</v>
      </c>
      <c r="G527">
        <v>0</v>
      </c>
      <c r="H527" t="s">
        <v>981</v>
      </c>
      <c r="I527">
        <v>7.75</v>
      </c>
      <c r="J527" t="s">
        <v>27</v>
      </c>
      <c r="K527">
        <v>0</v>
      </c>
    </row>
    <row r="528" spans="1:11" x14ac:dyDescent="0.25">
      <c r="A528">
        <v>527</v>
      </c>
      <c r="B528">
        <v>2</v>
      </c>
      <c r="C528" t="s">
        <v>982</v>
      </c>
      <c r="D528" t="s">
        <v>16</v>
      </c>
      <c r="E528">
        <v>50</v>
      </c>
      <c r="F528">
        <v>0</v>
      </c>
      <c r="G528">
        <v>0</v>
      </c>
      <c r="H528" t="s">
        <v>983</v>
      </c>
      <c r="I528">
        <v>10.5</v>
      </c>
      <c r="J528" t="s">
        <v>14</v>
      </c>
      <c r="K528">
        <v>1</v>
      </c>
    </row>
    <row r="529" spans="1:11" x14ac:dyDescent="0.25">
      <c r="A529">
        <v>528</v>
      </c>
      <c r="B529">
        <v>1</v>
      </c>
      <c r="C529" t="s">
        <v>984</v>
      </c>
      <c r="D529" t="s">
        <v>12</v>
      </c>
      <c r="E529">
        <v>40</v>
      </c>
      <c r="F529">
        <v>0</v>
      </c>
      <c r="G529">
        <v>0</v>
      </c>
      <c r="H529" t="s">
        <v>985</v>
      </c>
      <c r="I529">
        <v>221.78</v>
      </c>
      <c r="J529" t="s">
        <v>14</v>
      </c>
      <c r="K529">
        <v>0</v>
      </c>
    </row>
    <row r="530" spans="1:11" x14ac:dyDescent="0.25">
      <c r="A530">
        <v>529</v>
      </c>
      <c r="B530">
        <v>3</v>
      </c>
      <c r="C530" t="s">
        <v>986</v>
      </c>
      <c r="D530" t="s">
        <v>12</v>
      </c>
      <c r="E530">
        <v>39</v>
      </c>
      <c r="F530">
        <v>0</v>
      </c>
      <c r="G530">
        <v>0</v>
      </c>
      <c r="H530" t="s">
        <v>987</v>
      </c>
      <c r="I530">
        <v>7.92</v>
      </c>
      <c r="J530" t="s">
        <v>14</v>
      </c>
      <c r="K530">
        <v>0</v>
      </c>
    </row>
    <row r="531" spans="1:11" x14ac:dyDescent="0.25">
      <c r="A531">
        <v>530</v>
      </c>
      <c r="B531">
        <v>2</v>
      </c>
      <c r="C531" t="s">
        <v>988</v>
      </c>
      <c r="D531" t="s">
        <v>12</v>
      </c>
      <c r="E531">
        <v>23</v>
      </c>
      <c r="F531">
        <v>2</v>
      </c>
      <c r="G531">
        <v>1</v>
      </c>
      <c r="H531" t="s">
        <v>989</v>
      </c>
      <c r="I531">
        <v>11.5</v>
      </c>
      <c r="J531" t="s">
        <v>14</v>
      </c>
      <c r="K531">
        <v>0</v>
      </c>
    </row>
    <row r="532" spans="1:11" x14ac:dyDescent="0.25">
      <c r="A532">
        <v>531</v>
      </c>
      <c r="B532">
        <v>2</v>
      </c>
      <c r="C532" t="s">
        <v>990</v>
      </c>
      <c r="D532" t="s">
        <v>16</v>
      </c>
      <c r="E532">
        <v>2</v>
      </c>
      <c r="F532">
        <v>1</v>
      </c>
      <c r="G532">
        <v>1</v>
      </c>
      <c r="H532" t="s">
        <v>946</v>
      </c>
      <c r="I532">
        <v>26</v>
      </c>
      <c r="J532" t="s">
        <v>14</v>
      </c>
      <c r="K532">
        <v>1</v>
      </c>
    </row>
    <row r="533" spans="1:11" x14ac:dyDescent="0.25">
      <c r="A533">
        <v>532</v>
      </c>
      <c r="B533">
        <v>3</v>
      </c>
      <c r="C533" t="s">
        <v>991</v>
      </c>
      <c r="D533" t="s">
        <v>12</v>
      </c>
      <c r="E533">
        <v>40</v>
      </c>
      <c r="F533">
        <v>0</v>
      </c>
      <c r="G533">
        <v>0</v>
      </c>
      <c r="H533" t="s">
        <v>992</v>
      </c>
      <c r="I533">
        <v>7.23</v>
      </c>
      <c r="J533" t="s">
        <v>18</v>
      </c>
      <c r="K533">
        <v>0</v>
      </c>
    </row>
    <row r="534" spans="1:11" x14ac:dyDescent="0.25">
      <c r="A534">
        <v>533</v>
      </c>
      <c r="B534">
        <v>3</v>
      </c>
      <c r="C534" t="s">
        <v>993</v>
      </c>
      <c r="D534" t="s">
        <v>12</v>
      </c>
      <c r="E534">
        <v>17</v>
      </c>
      <c r="F534">
        <v>1</v>
      </c>
      <c r="G534">
        <v>1</v>
      </c>
      <c r="H534" t="s">
        <v>994</v>
      </c>
      <c r="I534">
        <v>7.23</v>
      </c>
      <c r="J534" t="s">
        <v>18</v>
      </c>
      <c r="K534">
        <v>0</v>
      </c>
    </row>
    <row r="535" spans="1:11" x14ac:dyDescent="0.25">
      <c r="A535">
        <v>534</v>
      </c>
      <c r="B535">
        <v>3</v>
      </c>
      <c r="C535" t="s">
        <v>995</v>
      </c>
      <c r="D535" t="s">
        <v>16</v>
      </c>
      <c r="E535">
        <v>40</v>
      </c>
      <c r="F535">
        <v>0</v>
      </c>
      <c r="G535">
        <v>2</v>
      </c>
      <c r="H535" t="s">
        <v>264</v>
      </c>
      <c r="I535">
        <v>22.36</v>
      </c>
      <c r="J535" t="s">
        <v>18</v>
      </c>
      <c r="K535">
        <v>1</v>
      </c>
    </row>
    <row r="536" spans="1:11" x14ac:dyDescent="0.25">
      <c r="A536">
        <v>535</v>
      </c>
      <c r="B536">
        <v>3</v>
      </c>
      <c r="C536" t="s">
        <v>996</v>
      </c>
      <c r="D536" t="s">
        <v>16</v>
      </c>
      <c r="E536">
        <v>30</v>
      </c>
      <c r="F536">
        <v>0</v>
      </c>
      <c r="G536">
        <v>0</v>
      </c>
      <c r="H536" t="s">
        <v>997</v>
      </c>
      <c r="I536">
        <v>8.66</v>
      </c>
      <c r="J536" t="s">
        <v>14</v>
      </c>
      <c r="K536">
        <v>0</v>
      </c>
    </row>
    <row r="537" spans="1:11" x14ac:dyDescent="0.25">
      <c r="A537">
        <v>536</v>
      </c>
      <c r="B537">
        <v>2</v>
      </c>
      <c r="C537" t="s">
        <v>998</v>
      </c>
      <c r="D537" t="s">
        <v>16</v>
      </c>
      <c r="E537">
        <v>7</v>
      </c>
      <c r="F537">
        <v>0</v>
      </c>
      <c r="G537">
        <v>2</v>
      </c>
      <c r="H537" t="s">
        <v>611</v>
      </c>
      <c r="I537">
        <v>26.25</v>
      </c>
      <c r="J537" t="s">
        <v>14</v>
      </c>
      <c r="K537">
        <v>1</v>
      </c>
    </row>
    <row r="538" spans="1:11" x14ac:dyDescent="0.25">
      <c r="A538">
        <v>537</v>
      </c>
      <c r="B538">
        <v>1</v>
      </c>
      <c r="C538" t="s">
        <v>999</v>
      </c>
      <c r="D538" t="s">
        <v>12</v>
      </c>
      <c r="E538">
        <v>45</v>
      </c>
      <c r="F538">
        <v>0</v>
      </c>
      <c r="G538">
        <v>0</v>
      </c>
      <c r="H538" t="s">
        <v>1000</v>
      </c>
      <c r="I538">
        <v>26.55</v>
      </c>
      <c r="J538" t="s">
        <v>14</v>
      </c>
      <c r="K538">
        <v>0</v>
      </c>
    </row>
    <row r="539" spans="1:11" x14ac:dyDescent="0.25">
      <c r="A539">
        <v>538</v>
      </c>
      <c r="B539">
        <v>1</v>
      </c>
      <c r="C539" t="s">
        <v>1001</v>
      </c>
      <c r="D539" t="s">
        <v>16</v>
      </c>
      <c r="E539">
        <v>30</v>
      </c>
      <c r="F539">
        <v>0</v>
      </c>
      <c r="G539">
        <v>0</v>
      </c>
      <c r="H539" t="s">
        <v>1002</v>
      </c>
      <c r="I539">
        <v>106.42</v>
      </c>
      <c r="J539" t="s">
        <v>18</v>
      </c>
      <c r="K539">
        <v>1</v>
      </c>
    </row>
    <row r="540" spans="1:11" x14ac:dyDescent="0.25">
      <c r="A540">
        <v>539</v>
      </c>
      <c r="B540">
        <v>3</v>
      </c>
      <c r="C540" t="s">
        <v>1003</v>
      </c>
      <c r="D540" t="s">
        <v>12</v>
      </c>
      <c r="E540">
        <v>40</v>
      </c>
      <c r="F540">
        <v>0</v>
      </c>
      <c r="G540">
        <v>0</v>
      </c>
      <c r="H540" t="s">
        <v>1004</v>
      </c>
      <c r="I540">
        <v>14.5</v>
      </c>
      <c r="J540" t="s">
        <v>14</v>
      </c>
      <c r="K540">
        <v>0</v>
      </c>
    </row>
    <row r="541" spans="1:11" x14ac:dyDescent="0.25">
      <c r="A541">
        <v>540</v>
      </c>
      <c r="B541">
        <v>1</v>
      </c>
      <c r="C541" t="s">
        <v>1005</v>
      </c>
      <c r="D541" t="s">
        <v>16</v>
      </c>
      <c r="E541">
        <v>22</v>
      </c>
      <c r="F541">
        <v>0</v>
      </c>
      <c r="G541">
        <v>2</v>
      </c>
      <c r="H541" t="s">
        <v>1006</v>
      </c>
      <c r="I541">
        <v>49.5</v>
      </c>
      <c r="J541" t="s">
        <v>18</v>
      </c>
      <c r="K541">
        <v>1</v>
      </c>
    </row>
    <row r="542" spans="1:11" x14ac:dyDescent="0.25">
      <c r="A542">
        <v>541</v>
      </c>
      <c r="B542">
        <v>1</v>
      </c>
      <c r="C542" t="s">
        <v>1007</v>
      </c>
      <c r="D542" t="s">
        <v>16</v>
      </c>
      <c r="E542">
        <v>36</v>
      </c>
      <c r="F542">
        <v>0</v>
      </c>
      <c r="G542">
        <v>2</v>
      </c>
      <c r="H542" t="s">
        <v>1008</v>
      </c>
      <c r="I542">
        <v>71</v>
      </c>
      <c r="J542" t="s">
        <v>14</v>
      </c>
      <c r="K542">
        <v>1</v>
      </c>
    </row>
    <row r="543" spans="1:11" x14ac:dyDescent="0.25">
      <c r="A543">
        <v>542</v>
      </c>
      <c r="B543">
        <v>3</v>
      </c>
      <c r="C543" t="s">
        <v>1009</v>
      </c>
      <c r="D543" t="s">
        <v>16</v>
      </c>
      <c r="E543">
        <v>9</v>
      </c>
      <c r="F543">
        <v>4</v>
      </c>
      <c r="G543">
        <v>2</v>
      </c>
      <c r="H543" t="s">
        <v>43</v>
      </c>
      <c r="I543">
        <v>31.28</v>
      </c>
      <c r="J543" t="s">
        <v>14</v>
      </c>
      <c r="K543">
        <v>0</v>
      </c>
    </row>
    <row r="544" spans="1:11" x14ac:dyDescent="0.25">
      <c r="A544">
        <v>543</v>
      </c>
      <c r="B544">
        <v>3</v>
      </c>
      <c r="C544" t="s">
        <v>1010</v>
      </c>
      <c r="D544" t="s">
        <v>16</v>
      </c>
      <c r="E544">
        <v>11</v>
      </c>
      <c r="F544">
        <v>4</v>
      </c>
      <c r="G544">
        <v>2</v>
      </c>
      <c r="H544" t="s">
        <v>43</v>
      </c>
      <c r="I544">
        <v>31.28</v>
      </c>
      <c r="J544" t="s">
        <v>14</v>
      </c>
      <c r="K544">
        <v>0</v>
      </c>
    </row>
    <row r="545" spans="1:11" x14ac:dyDescent="0.25">
      <c r="A545">
        <v>544</v>
      </c>
      <c r="B545">
        <v>2</v>
      </c>
      <c r="C545" t="s">
        <v>1011</v>
      </c>
      <c r="D545" t="s">
        <v>12</v>
      </c>
      <c r="E545">
        <v>32</v>
      </c>
      <c r="F545">
        <v>1</v>
      </c>
      <c r="G545">
        <v>0</v>
      </c>
      <c r="H545" t="s">
        <v>1012</v>
      </c>
      <c r="I545">
        <v>26</v>
      </c>
      <c r="J545" t="s">
        <v>14</v>
      </c>
      <c r="K545">
        <v>1</v>
      </c>
    </row>
    <row r="546" spans="1:11" x14ac:dyDescent="0.25">
      <c r="A546">
        <v>545</v>
      </c>
      <c r="B546">
        <v>1</v>
      </c>
      <c r="C546" t="s">
        <v>1013</v>
      </c>
      <c r="D546" t="s">
        <v>12</v>
      </c>
      <c r="E546">
        <v>50</v>
      </c>
      <c r="F546">
        <v>1</v>
      </c>
      <c r="G546">
        <v>0</v>
      </c>
      <c r="H546" t="s">
        <v>1002</v>
      </c>
      <c r="I546">
        <v>106.42</v>
      </c>
      <c r="J546" t="s">
        <v>18</v>
      </c>
      <c r="K546">
        <v>0</v>
      </c>
    </row>
    <row r="547" spans="1:11" x14ac:dyDescent="0.25">
      <c r="A547">
        <v>546</v>
      </c>
      <c r="B547">
        <v>1</v>
      </c>
      <c r="C547" t="s">
        <v>1014</v>
      </c>
      <c r="D547" t="s">
        <v>12</v>
      </c>
      <c r="E547">
        <v>64</v>
      </c>
      <c r="F547">
        <v>0</v>
      </c>
      <c r="G547">
        <v>0</v>
      </c>
      <c r="H547" t="s">
        <v>1015</v>
      </c>
      <c r="I547">
        <v>26</v>
      </c>
      <c r="J547" t="s">
        <v>14</v>
      </c>
      <c r="K547">
        <v>0</v>
      </c>
    </row>
    <row r="548" spans="1:11" x14ac:dyDescent="0.25">
      <c r="A548">
        <v>547</v>
      </c>
      <c r="B548">
        <v>2</v>
      </c>
      <c r="C548" t="s">
        <v>1016</v>
      </c>
      <c r="D548" t="s">
        <v>16</v>
      </c>
      <c r="E548">
        <v>19</v>
      </c>
      <c r="F548">
        <v>1</v>
      </c>
      <c r="G548">
        <v>0</v>
      </c>
      <c r="H548" t="s">
        <v>1012</v>
      </c>
      <c r="I548">
        <v>26</v>
      </c>
      <c r="J548" t="s">
        <v>14</v>
      </c>
      <c r="K548">
        <v>1</v>
      </c>
    </row>
    <row r="549" spans="1:11" x14ac:dyDescent="0.25">
      <c r="A549">
        <v>548</v>
      </c>
      <c r="B549">
        <v>2</v>
      </c>
      <c r="C549" t="s">
        <v>1017</v>
      </c>
      <c r="D549" t="s">
        <v>12</v>
      </c>
      <c r="E549">
        <v>40</v>
      </c>
      <c r="F549">
        <v>0</v>
      </c>
      <c r="G549">
        <v>0</v>
      </c>
      <c r="H549" t="s">
        <v>1018</v>
      </c>
      <c r="I549">
        <v>13.86</v>
      </c>
      <c r="J549" t="s">
        <v>18</v>
      </c>
      <c r="K549">
        <v>1</v>
      </c>
    </row>
    <row r="550" spans="1:11" x14ac:dyDescent="0.25">
      <c r="A550">
        <v>549</v>
      </c>
      <c r="B550">
        <v>3</v>
      </c>
      <c r="C550" t="s">
        <v>1019</v>
      </c>
      <c r="D550" t="s">
        <v>12</v>
      </c>
      <c r="E550">
        <v>33</v>
      </c>
      <c r="F550">
        <v>1</v>
      </c>
      <c r="G550">
        <v>1</v>
      </c>
      <c r="H550" t="s">
        <v>335</v>
      </c>
      <c r="I550">
        <v>20.52</v>
      </c>
      <c r="J550" t="s">
        <v>14</v>
      </c>
      <c r="K550">
        <v>0</v>
      </c>
    </row>
    <row r="551" spans="1:11" x14ac:dyDescent="0.25">
      <c r="A551">
        <v>550</v>
      </c>
      <c r="B551">
        <v>2</v>
      </c>
      <c r="C551" t="s">
        <v>1020</v>
      </c>
      <c r="D551" t="s">
        <v>12</v>
      </c>
      <c r="E551">
        <v>8</v>
      </c>
      <c r="F551">
        <v>1</v>
      </c>
      <c r="G551">
        <v>1</v>
      </c>
      <c r="H551" t="s">
        <v>297</v>
      </c>
      <c r="I551">
        <v>36.75</v>
      </c>
      <c r="J551" t="s">
        <v>14</v>
      </c>
      <c r="K551">
        <v>1</v>
      </c>
    </row>
    <row r="552" spans="1:11" x14ac:dyDescent="0.25">
      <c r="A552">
        <v>551</v>
      </c>
      <c r="B552">
        <v>1</v>
      </c>
      <c r="C552" t="s">
        <v>1021</v>
      </c>
      <c r="D552" t="s">
        <v>12</v>
      </c>
      <c r="E552">
        <v>17</v>
      </c>
      <c r="F552">
        <v>0</v>
      </c>
      <c r="G552">
        <v>2</v>
      </c>
      <c r="H552" t="s">
        <v>595</v>
      </c>
      <c r="I552">
        <v>110.88</v>
      </c>
      <c r="J552" t="s">
        <v>18</v>
      </c>
      <c r="K552">
        <v>1</v>
      </c>
    </row>
    <row r="553" spans="1:11" x14ac:dyDescent="0.25">
      <c r="A553">
        <v>552</v>
      </c>
      <c r="B553">
        <v>2</v>
      </c>
      <c r="C553" t="s">
        <v>1022</v>
      </c>
      <c r="D553" t="s">
        <v>12</v>
      </c>
      <c r="E553">
        <v>27</v>
      </c>
      <c r="F553">
        <v>0</v>
      </c>
      <c r="G553">
        <v>0</v>
      </c>
      <c r="H553" t="s">
        <v>1023</v>
      </c>
      <c r="I553">
        <v>26</v>
      </c>
      <c r="J553" t="s">
        <v>14</v>
      </c>
      <c r="K553">
        <v>0</v>
      </c>
    </row>
    <row r="554" spans="1:11" x14ac:dyDescent="0.25">
      <c r="A554">
        <v>553</v>
      </c>
      <c r="B554">
        <v>3</v>
      </c>
      <c r="C554" t="s">
        <v>1024</v>
      </c>
      <c r="D554" t="s">
        <v>12</v>
      </c>
      <c r="E554">
        <v>40</v>
      </c>
      <c r="F554">
        <v>0</v>
      </c>
      <c r="G554">
        <v>0</v>
      </c>
      <c r="H554" t="s">
        <v>1025</v>
      </c>
      <c r="I554">
        <v>7.83</v>
      </c>
      <c r="J554" t="s">
        <v>27</v>
      </c>
      <c r="K554">
        <v>0</v>
      </c>
    </row>
    <row r="555" spans="1:11" x14ac:dyDescent="0.25">
      <c r="A555">
        <v>554</v>
      </c>
      <c r="B555">
        <v>3</v>
      </c>
      <c r="C555" t="s">
        <v>1026</v>
      </c>
      <c r="D555" t="s">
        <v>12</v>
      </c>
      <c r="E555">
        <v>22</v>
      </c>
      <c r="F555">
        <v>0</v>
      </c>
      <c r="G555">
        <v>0</v>
      </c>
      <c r="H555" t="s">
        <v>1027</v>
      </c>
      <c r="I555">
        <v>7.22</v>
      </c>
      <c r="J555" t="s">
        <v>18</v>
      </c>
      <c r="K555">
        <v>1</v>
      </c>
    </row>
    <row r="556" spans="1:11" x14ac:dyDescent="0.25">
      <c r="A556">
        <v>555</v>
      </c>
      <c r="B556">
        <v>3</v>
      </c>
      <c r="C556" t="s">
        <v>1028</v>
      </c>
      <c r="D556" t="s">
        <v>16</v>
      </c>
      <c r="E556">
        <v>22</v>
      </c>
      <c r="F556">
        <v>0</v>
      </c>
      <c r="G556">
        <v>0</v>
      </c>
      <c r="H556" t="s">
        <v>1029</v>
      </c>
      <c r="I556">
        <v>7.78</v>
      </c>
      <c r="J556" t="s">
        <v>14</v>
      </c>
      <c r="K556">
        <v>1</v>
      </c>
    </row>
    <row r="557" spans="1:11" x14ac:dyDescent="0.25">
      <c r="A557">
        <v>556</v>
      </c>
      <c r="B557">
        <v>1</v>
      </c>
      <c r="C557" t="s">
        <v>1030</v>
      </c>
      <c r="D557" t="s">
        <v>12</v>
      </c>
      <c r="E557">
        <v>62</v>
      </c>
      <c r="F557">
        <v>0</v>
      </c>
      <c r="G557">
        <v>0</v>
      </c>
      <c r="H557" t="s">
        <v>1031</v>
      </c>
      <c r="I557">
        <v>26.55</v>
      </c>
      <c r="J557" t="s">
        <v>14</v>
      </c>
      <c r="K557">
        <v>0</v>
      </c>
    </row>
    <row r="558" spans="1:11" x14ac:dyDescent="0.25">
      <c r="A558">
        <v>557</v>
      </c>
      <c r="B558">
        <v>1</v>
      </c>
      <c r="C558" t="s">
        <v>1032</v>
      </c>
      <c r="D558" t="s">
        <v>16</v>
      </c>
      <c r="E558">
        <v>48</v>
      </c>
      <c r="F558">
        <v>1</v>
      </c>
      <c r="G558">
        <v>0</v>
      </c>
      <c r="H558" t="s">
        <v>1033</v>
      </c>
      <c r="I558">
        <v>39.6</v>
      </c>
      <c r="J558" t="s">
        <v>18</v>
      </c>
      <c r="K558">
        <v>1</v>
      </c>
    </row>
    <row r="559" spans="1:11" x14ac:dyDescent="0.25">
      <c r="A559">
        <v>558</v>
      </c>
      <c r="B559">
        <v>1</v>
      </c>
      <c r="C559" t="s">
        <v>1034</v>
      </c>
      <c r="D559" t="s">
        <v>12</v>
      </c>
      <c r="E559">
        <v>40</v>
      </c>
      <c r="F559">
        <v>0</v>
      </c>
      <c r="G559">
        <v>0</v>
      </c>
      <c r="H559" t="s">
        <v>724</v>
      </c>
      <c r="I559">
        <v>227.52</v>
      </c>
      <c r="J559" t="s">
        <v>18</v>
      </c>
      <c r="K559">
        <v>0</v>
      </c>
    </row>
    <row r="560" spans="1:11" x14ac:dyDescent="0.25">
      <c r="A560">
        <v>559</v>
      </c>
      <c r="B560">
        <v>1</v>
      </c>
      <c r="C560" t="s">
        <v>1035</v>
      </c>
      <c r="D560" t="s">
        <v>16</v>
      </c>
      <c r="E560">
        <v>39</v>
      </c>
      <c r="F560">
        <v>1</v>
      </c>
      <c r="G560">
        <v>1</v>
      </c>
      <c r="H560" t="s">
        <v>513</v>
      </c>
      <c r="I560">
        <v>79.650000000000006</v>
      </c>
      <c r="J560" t="s">
        <v>14</v>
      </c>
      <c r="K560">
        <v>1</v>
      </c>
    </row>
    <row r="561" spans="1:11" x14ac:dyDescent="0.25">
      <c r="A561">
        <v>560</v>
      </c>
      <c r="B561">
        <v>3</v>
      </c>
      <c r="C561" t="s">
        <v>1036</v>
      </c>
      <c r="D561" t="s">
        <v>16</v>
      </c>
      <c r="E561">
        <v>36</v>
      </c>
      <c r="F561">
        <v>1</v>
      </c>
      <c r="G561">
        <v>0</v>
      </c>
      <c r="H561" t="s">
        <v>1037</v>
      </c>
      <c r="I561">
        <v>17.399999999999999</v>
      </c>
      <c r="J561" t="s">
        <v>14</v>
      </c>
      <c r="K561">
        <v>1</v>
      </c>
    </row>
    <row r="562" spans="1:11" x14ac:dyDescent="0.25">
      <c r="A562">
        <v>561</v>
      </c>
      <c r="B562">
        <v>3</v>
      </c>
      <c r="C562" t="s">
        <v>1038</v>
      </c>
      <c r="D562" t="s">
        <v>12</v>
      </c>
      <c r="E562">
        <v>40</v>
      </c>
      <c r="F562">
        <v>0</v>
      </c>
      <c r="G562">
        <v>0</v>
      </c>
      <c r="H562" t="s">
        <v>1039</v>
      </c>
      <c r="I562">
        <v>7.75</v>
      </c>
      <c r="J562" t="s">
        <v>27</v>
      </c>
      <c r="K562">
        <v>0</v>
      </c>
    </row>
    <row r="563" spans="1:11" x14ac:dyDescent="0.25">
      <c r="A563">
        <v>562</v>
      </c>
      <c r="B563">
        <v>3</v>
      </c>
      <c r="C563" t="s">
        <v>1040</v>
      </c>
      <c r="D563" t="s">
        <v>12</v>
      </c>
      <c r="E563">
        <v>40</v>
      </c>
      <c r="F563">
        <v>0</v>
      </c>
      <c r="G563">
        <v>0</v>
      </c>
      <c r="H563" t="s">
        <v>1041</v>
      </c>
      <c r="I563">
        <v>7.9</v>
      </c>
      <c r="J563" t="s">
        <v>14</v>
      </c>
      <c r="K563">
        <v>0</v>
      </c>
    </row>
    <row r="564" spans="1:11" x14ac:dyDescent="0.25">
      <c r="A564">
        <v>563</v>
      </c>
      <c r="B564">
        <v>2</v>
      </c>
      <c r="C564" t="s">
        <v>1042</v>
      </c>
      <c r="D564" t="s">
        <v>12</v>
      </c>
      <c r="E564">
        <v>28</v>
      </c>
      <c r="F564">
        <v>0</v>
      </c>
      <c r="G564">
        <v>0</v>
      </c>
      <c r="H564" t="s">
        <v>1043</v>
      </c>
      <c r="I564">
        <v>13.5</v>
      </c>
      <c r="J564" t="s">
        <v>14</v>
      </c>
      <c r="K564">
        <v>0</v>
      </c>
    </row>
    <row r="565" spans="1:11" x14ac:dyDescent="0.25">
      <c r="A565">
        <v>564</v>
      </c>
      <c r="B565">
        <v>3</v>
      </c>
      <c r="C565" t="s">
        <v>1044</v>
      </c>
      <c r="D565" t="s">
        <v>12</v>
      </c>
      <c r="E565">
        <v>40</v>
      </c>
      <c r="F565">
        <v>0</v>
      </c>
      <c r="G565">
        <v>0</v>
      </c>
      <c r="H565" t="s">
        <v>1045</v>
      </c>
      <c r="I565">
        <v>8.0500000000000007</v>
      </c>
      <c r="J565" t="s">
        <v>14</v>
      </c>
      <c r="K565">
        <v>0</v>
      </c>
    </row>
    <row r="566" spans="1:11" x14ac:dyDescent="0.25">
      <c r="A566">
        <v>565</v>
      </c>
      <c r="B566">
        <v>3</v>
      </c>
      <c r="C566" t="s">
        <v>1046</v>
      </c>
      <c r="D566" t="s">
        <v>16</v>
      </c>
      <c r="E566">
        <v>40</v>
      </c>
      <c r="F566">
        <v>0</v>
      </c>
      <c r="G566">
        <v>0</v>
      </c>
      <c r="H566" t="s">
        <v>1047</v>
      </c>
      <c r="I566">
        <v>8.0500000000000007</v>
      </c>
      <c r="J566" t="s">
        <v>14</v>
      </c>
      <c r="K566">
        <v>0</v>
      </c>
    </row>
    <row r="567" spans="1:11" x14ac:dyDescent="0.25">
      <c r="A567">
        <v>566</v>
      </c>
      <c r="B567">
        <v>3</v>
      </c>
      <c r="C567" t="s">
        <v>1048</v>
      </c>
      <c r="D567" t="s">
        <v>12</v>
      </c>
      <c r="E567">
        <v>24</v>
      </c>
      <c r="F567">
        <v>2</v>
      </c>
      <c r="G567">
        <v>0</v>
      </c>
      <c r="H567" t="s">
        <v>1049</v>
      </c>
      <c r="I567">
        <v>24.15</v>
      </c>
      <c r="J567" t="s">
        <v>14</v>
      </c>
      <c r="K567">
        <v>0</v>
      </c>
    </row>
    <row r="568" spans="1:11" x14ac:dyDescent="0.25">
      <c r="A568">
        <v>567</v>
      </c>
      <c r="B568">
        <v>3</v>
      </c>
      <c r="C568" t="s">
        <v>1050</v>
      </c>
      <c r="D568" t="s">
        <v>12</v>
      </c>
      <c r="E568">
        <v>19</v>
      </c>
      <c r="F568">
        <v>0</v>
      </c>
      <c r="G568">
        <v>0</v>
      </c>
      <c r="H568" t="s">
        <v>1051</v>
      </c>
      <c r="I568">
        <v>7.9</v>
      </c>
      <c r="J568" t="s">
        <v>14</v>
      </c>
      <c r="K568">
        <v>0</v>
      </c>
    </row>
    <row r="569" spans="1:11" x14ac:dyDescent="0.25">
      <c r="A569">
        <v>568</v>
      </c>
      <c r="B569">
        <v>3</v>
      </c>
      <c r="C569" t="s">
        <v>1052</v>
      </c>
      <c r="D569" t="s">
        <v>16</v>
      </c>
      <c r="E569">
        <v>29</v>
      </c>
      <c r="F569">
        <v>0</v>
      </c>
      <c r="G569">
        <v>4</v>
      </c>
      <c r="H569" t="s">
        <v>31</v>
      </c>
      <c r="I569">
        <v>21.08</v>
      </c>
      <c r="J569" t="s">
        <v>14</v>
      </c>
      <c r="K569">
        <v>0</v>
      </c>
    </row>
    <row r="570" spans="1:11" x14ac:dyDescent="0.25">
      <c r="A570">
        <v>569</v>
      </c>
      <c r="B570">
        <v>3</v>
      </c>
      <c r="C570" t="s">
        <v>1053</v>
      </c>
      <c r="D570" t="s">
        <v>12</v>
      </c>
      <c r="E570">
        <v>40</v>
      </c>
      <c r="F570">
        <v>0</v>
      </c>
      <c r="G570">
        <v>0</v>
      </c>
      <c r="H570" t="s">
        <v>1054</v>
      </c>
      <c r="I570">
        <v>7.23</v>
      </c>
      <c r="J570" t="s">
        <v>18</v>
      </c>
      <c r="K570">
        <v>0</v>
      </c>
    </row>
    <row r="571" spans="1:11" x14ac:dyDescent="0.25">
      <c r="A571">
        <v>570</v>
      </c>
      <c r="B571">
        <v>3</v>
      </c>
      <c r="C571" t="s">
        <v>1055</v>
      </c>
      <c r="D571" t="s">
        <v>12</v>
      </c>
      <c r="E571">
        <v>32</v>
      </c>
      <c r="F571">
        <v>0</v>
      </c>
      <c r="G571">
        <v>0</v>
      </c>
      <c r="H571" t="s">
        <v>1056</v>
      </c>
      <c r="I571">
        <v>7.85</v>
      </c>
      <c r="J571" t="s">
        <v>14</v>
      </c>
      <c r="K571">
        <v>1</v>
      </c>
    </row>
    <row r="572" spans="1:11" x14ac:dyDescent="0.25">
      <c r="A572">
        <v>571</v>
      </c>
      <c r="B572">
        <v>2</v>
      </c>
      <c r="C572" t="s">
        <v>1057</v>
      </c>
      <c r="D572" t="s">
        <v>12</v>
      </c>
      <c r="E572">
        <v>62</v>
      </c>
      <c r="F572">
        <v>0</v>
      </c>
      <c r="G572">
        <v>0</v>
      </c>
      <c r="H572" t="s">
        <v>1058</v>
      </c>
      <c r="I572">
        <v>10.5</v>
      </c>
      <c r="J572" t="s">
        <v>14</v>
      </c>
      <c r="K572">
        <v>1</v>
      </c>
    </row>
    <row r="573" spans="1:11" x14ac:dyDescent="0.25">
      <c r="A573">
        <v>572</v>
      </c>
      <c r="B573">
        <v>1</v>
      </c>
      <c r="C573" t="s">
        <v>1059</v>
      </c>
      <c r="D573" t="s">
        <v>16</v>
      </c>
      <c r="E573">
        <v>53</v>
      </c>
      <c r="F573">
        <v>2</v>
      </c>
      <c r="G573">
        <v>0</v>
      </c>
      <c r="H573" t="s">
        <v>1060</v>
      </c>
      <c r="I573">
        <v>51.48</v>
      </c>
      <c r="J573" t="s">
        <v>14</v>
      </c>
      <c r="K573">
        <v>1</v>
      </c>
    </row>
    <row r="574" spans="1:11" x14ac:dyDescent="0.25">
      <c r="A574">
        <v>573</v>
      </c>
      <c r="B574">
        <v>1</v>
      </c>
      <c r="C574" t="s">
        <v>1061</v>
      </c>
      <c r="D574" t="s">
        <v>12</v>
      </c>
      <c r="E574">
        <v>36</v>
      </c>
      <c r="F574">
        <v>0</v>
      </c>
      <c r="G574">
        <v>0</v>
      </c>
      <c r="H574" t="s">
        <v>1062</v>
      </c>
      <c r="I574">
        <v>26.39</v>
      </c>
      <c r="J574" t="s">
        <v>14</v>
      </c>
      <c r="K574">
        <v>1</v>
      </c>
    </row>
    <row r="575" spans="1:11" x14ac:dyDescent="0.25">
      <c r="A575">
        <v>574</v>
      </c>
      <c r="B575">
        <v>3</v>
      </c>
      <c r="C575" t="s">
        <v>1063</v>
      </c>
      <c r="D575" t="s">
        <v>16</v>
      </c>
      <c r="E575">
        <v>40</v>
      </c>
      <c r="F575">
        <v>0</v>
      </c>
      <c r="G575">
        <v>0</v>
      </c>
      <c r="H575" t="s">
        <v>1064</v>
      </c>
      <c r="I575">
        <v>7.75</v>
      </c>
      <c r="J575" t="s">
        <v>27</v>
      </c>
      <c r="K575">
        <v>1</v>
      </c>
    </row>
    <row r="576" spans="1:11" x14ac:dyDescent="0.25">
      <c r="A576">
        <v>575</v>
      </c>
      <c r="B576">
        <v>3</v>
      </c>
      <c r="C576" t="s">
        <v>1065</v>
      </c>
      <c r="D576" t="s">
        <v>12</v>
      </c>
      <c r="E576">
        <v>16</v>
      </c>
      <c r="F576">
        <v>0</v>
      </c>
      <c r="G576">
        <v>0</v>
      </c>
      <c r="H576" t="s">
        <v>1066</v>
      </c>
      <c r="I576">
        <v>8.0500000000000007</v>
      </c>
      <c r="J576" t="s">
        <v>14</v>
      </c>
      <c r="K576">
        <v>0</v>
      </c>
    </row>
    <row r="577" spans="1:11" x14ac:dyDescent="0.25">
      <c r="A577">
        <v>576</v>
      </c>
      <c r="B577">
        <v>3</v>
      </c>
      <c r="C577" t="s">
        <v>1067</v>
      </c>
      <c r="D577" t="s">
        <v>12</v>
      </c>
      <c r="E577">
        <v>19</v>
      </c>
      <c r="F577">
        <v>0</v>
      </c>
      <c r="G577">
        <v>0</v>
      </c>
      <c r="H577" t="s">
        <v>1068</v>
      </c>
      <c r="I577">
        <v>14.5</v>
      </c>
      <c r="J577" t="s">
        <v>14</v>
      </c>
      <c r="K577">
        <v>0</v>
      </c>
    </row>
    <row r="578" spans="1:11" x14ac:dyDescent="0.25">
      <c r="A578">
        <v>577</v>
      </c>
      <c r="B578">
        <v>2</v>
      </c>
      <c r="C578" t="s">
        <v>1069</v>
      </c>
      <c r="D578" t="s">
        <v>16</v>
      </c>
      <c r="E578">
        <v>34</v>
      </c>
      <c r="F578">
        <v>0</v>
      </c>
      <c r="G578">
        <v>0</v>
      </c>
      <c r="H578" t="s">
        <v>1070</v>
      </c>
      <c r="I578">
        <v>13</v>
      </c>
      <c r="J578" t="s">
        <v>14</v>
      </c>
      <c r="K578">
        <v>1</v>
      </c>
    </row>
    <row r="579" spans="1:11" x14ac:dyDescent="0.25">
      <c r="A579">
        <v>578</v>
      </c>
      <c r="B579">
        <v>1</v>
      </c>
      <c r="C579" t="s">
        <v>1071</v>
      </c>
      <c r="D579" t="s">
        <v>16</v>
      </c>
      <c r="E579">
        <v>39</v>
      </c>
      <c r="F579">
        <v>1</v>
      </c>
      <c r="G579">
        <v>0</v>
      </c>
      <c r="H579" t="s">
        <v>822</v>
      </c>
      <c r="I579">
        <v>55.9</v>
      </c>
      <c r="J579" t="s">
        <v>14</v>
      </c>
      <c r="K579">
        <v>1</v>
      </c>
    </row>
    <row r="580" spans="1:11" x14ac:dyDescent="0.25">
      <c r="A580">
        <v>579</v>
      </c>
      <c r="B580">
        <v>3</v>
      </c>
      <c r="C580" t="s">
        <v>1072</v>
      </c>
      <c r="D580" t="s">
        <v>16</v>
      </c>
      <c r="E580">
        <v>40</v>
      </c>
      <c r="F580">
        <v>1</v>
      </c>
      <c r="G580">
        <v>0</v>
      </c>
      <c r="H580" t="s">
        <v>1073</v>
      </c>
      <c r="I580">
        <v>14.46</v>
      </c>
      <c r="J580" t="s">
        <v>18</v>
      </c>
      <c r="K580">
        <v>0</v>
      </c>
    </row>
    <row r="581" spans="1:11" x14ac:dyDescent="0.25">
      <c r="A581">
        <v>580</v>
      </c>
      <c r="B581">
        <v>3</v>
      </c>
      <c r="C581" t="s">
        <v>1074</v>
      </c>
      <c r="D581" t="s">
        <v>12</v>
      </c>
      <c r="E581">
        <v>32</v>
      </c>
      <c r="F581">
        <v>0</v>
      </c>
      <c r="G581">
        <v>0</v>
      </c>
      <c r="H581" t="s">
        <v>1075</v>
      </c>
      <c r="I581">
        <v>7.92</v>
      </c>
      <c r="J581" t="s">
        <v>14</v>
      </c>
      <c r="K581">
        <v>1</v>
      </c>
    </row>
    <row r="582" spans="1:11" x14ac:dyDescent="0.25">
      <c r="A582">
        <v>581</v>
      </c>
      <c r="B582">
        <v>2</v>
      </c>
      <c r="C582" t="s">
        <v>1076</v>
      </c>
      <c r="D582" t="s">
        <v>16</v>
      </c>
      <c r="E582">
        <v>25</v>
      </c>
      <c r="F582">
        <v>1</v>
      </c>
      <c r="G582">
        <v>1</v>
      </c>
      <c r="H582" t="s">
        <v>1077</v>
      </c>
      <c r="I582">
        <v>30</v>
      </c>
      <c r="J582" t="s">
        <v>14</v>
      </c>
      <c r="K582">
        <v>1</v>
      </c>
    </row>
    <row r="583" spans="1:11" x14ac:dyDescent="0.25">
      <c r="A583">
        <v>582</v>
      </c>
      <c r="B583">
        <v>1</v>
      </c>
      <c r="C583" t="s">
        <v>1078</v>
      </c>
      <c r="D583" t="s">
        <v>16</v>
      </c>
      <c r="E583">
        <v>39</v>
      </c>
      <c r="F583">
        <v>1</v>
      </c>
      <c r="G583">
        <v>1</v>
      </c>
      <c r="H583" t="s">
        <v>595</v>
      </c>
      <c r="I583">
        <v>110.88</v>
      </c>
      <c r="J583" t="s">
        <v>18</v>
      </c>
      <c r="K583">
        <v>1</v>
      </c>
    </row>
    <row r="584" spans="1:11" x14ac:dyDescent="0.25">
      <c r="A584">
        <v>583</v>
      </c>
      <c r="B584">
        <v>2</v>
      </c>
      <c r="C584" t="s">
        <v>1079</v>
      </c>
      <c r="D584" t="s">
        <v>12</v>
      </c>
      <c r="E584">
        <v>54</v>
      </c>
      <c r="F584">
        <v>0</v>
      </c>
      <c r="G584">
        <v>0</v>
      </c>
      <c r="H584" t="s">
        <v>753</v>
      </c>
      <c r="I584">
        <v>26</v>
      </c>
      <c r="J584" t="s">
        <v>14</v>
      </c>
      <c r="K584">
        <v>0</v>
      </c>
    </row>
    <row r="585" spans="1:11" x14ac:dyDescent="0.25">
      <c r="A585">
        <v>584</v>
      </c>
      <c r="B585">
        <v>1</v>
      </c>
      <c r="C585" t="s">
        <v>1080</v>
      </c>
      <c r="D585" t="s">
        <v>12</v>
      </c>
      <c r="E585">
        <v>36</v>
      </c>
      <c r="F585">
        <v>0</v>
      </c>
      <c r="G585">
        <v>0</v>
      </c>
      <c r="H585" t="s">
        <v>1081</v>
      </c>
      <c r="I585">
        <v>40.119999999999997</v>
      </c>
      <c r="J585" t="s">
        <v>18</v>
      </c>
      <c r="K585">
        <v>0</v>
      </c>
    </row>
    <row r="586" spans="1:11" x14ac:dyDescent="0.25">
      <c r="A586">
        <v>585</v>
      </c>
      <c r="B586">
        <v>3</v>
      </c>
      <c r="C586" t="s">
        <v>1082</v>
      </c>
      <c r="D586" t="s">
        <v>12</v>
      </c>
      <c r="E586">
        <v>40</v>
      </c>
      <c r="F586">
        <v>0</v>
      </c>
      <c r="G586">
        <v>0</v>
      </c>
      <c r="H586" t="s">
        <v>1083</v>
      </c>
      <c r="I586">
        <v>8.7100000000000009</v>
      </c>
      <c r="J586" t="s">
        <v>18</v>
      </c>
      <c r="K586">
        <v>0</v>
      </c>
    </row>
    <row r="587" spans="1:11" x14ac:dyDescent="0.25">
      <c r="A587">
        <v>586</v>
      </c>
      <c r="B587">
        <v>1</v>
      </c>
      <c r="C587" t="s">
        <v>1084</v>
      </c>
      <c r="D587" t="s">
        <v>16</v>
      </c>
      <c r="E587">
        <v>18</v>
      </c>
      <c r="F587">
        <v>0</v>
      </c>
      <c r="G587">
        <v>2</v>
      </c>
      <c r="H587" t="s">
        <v>513</v>
      </c>
      <c r="I587">
        <v>79.650000000000006</v>
      </c>
      <c r="J587" t="s">
        <v>14</v>
      </c>
      <c r="K587">
        <v>1</v>
      </c>
    </row>
    <row r="588" spans="1:11" x14ac:dyDescent="0.25">
      <c r="A588">
        <v>587</v>
      </c>
      <c r="B588">
        <v>2</v>
      </c>
      <c r="C588" t="s">
        <v>1085</v>
      </c>
      <c r="D588" t="s">
        <v>12</v>
      </c>
      <c r="E588">
        <v>47</v>
      </c>
      <c r="F588">
        <v>0</v>
      </c>
      <c r="G588">
        <v>0</v>
      </c>
      <c r="H588" t="s">
        <v>1086</v>
      </c>
      <c r="I588">
        <v>15</v>
      </c>
      <c r="J588" t="s">
        <v>14</v>
      </c>
      <c r="K588">
        <v>0</v>
      </c>
    </row>
    <row r="589" spans="1:11" x14ac:dyDescent="0.25">
      <c r="A589">
        <v>588</v>
      </c>
      <c r="B589">
        <v>1</v>
      </c>
      <c r="C589" t="s">
        <v>1087</v>
      </c>
      <c r="D589" t="s">
        <v>12</v>
      </c>
      <c r="E589">
        <v>60</v>
      </c>
      <c r="F589">
        <v>1</v>
      </c>
      <c r="G589">
        <v>1</v>
      </c>
      <c r="H589" t="s">
        <v>1088</v>
      </c>
      <c r="I589">
        <v>79.2</v>
      </c>
      <c r="J589" t="s">
        <v>18</v>
      </c>
      <c r="K589">
        <v>1</v>
      </c>
    </row>
    <row r="590" spans="1:11" x14ac:dyDescent="0.25">
      <c r="A590">
        <v>589</v>
      </c>
      <c r="B590">
        <v>3</v>
      </c>
      <c r="C590" t="s">
        <v>1089</v>
      </c>
      <c r="D590" t="s">
        <v>12</v>
      </c>
      <c r="E590">
        <v>22</v>
      </c>
      <c r="F590">
        <v>0</v>
      </c>
      <c r="G590">
        <v>0</v>
      </c>
      <c r="H590" t="s">
        <v>1090</v>
      </c>
      <c r="I590">
        <v>8.0500000000000007</v>
      </c>
      <c r="J590" t="s">
        <v>14</v>
      </c>
      <c r="K590">
        <v>0</v>
      </c>
    </row>
    <row r="591" spans="1:11" x14ac:dyDescent="0.25">
      <c r="A591">
        <v>590</v>
      </c>
      <c r="B591">
        <v>3</v>
      </c>
      <c r="C591" t="s">
        <v>1091</v>
      </c>
      <c r="D591" t="s">
        <v>12</v>
      </c>
      <c r="E591">
        <v>40</v>
      </c>
      <c r="F591">
        <v>0</v>
      </c>
      <c r="G591">
        <v>0</v>
      </c>
      <c r="H591" t="s">
        <v>1092</v>
      </c>
      <c r="I591">
        <v>8.0500000000000007</v>
      </c>
      <c r="J591" t="s">
        <v>14</v>
      </c>
      <c r="K591">
        <v>0</v>
      </c>
    </row>
    <row r="592" spans="1:11" x14ac:dyDescent="0.25">
      <c r="A592">
        <v>591</v>
      </c>
      <c r="B592">
        <v>3</v>
      </c>
      <c r="C592" t="s">
        <v>1093</v>
      </c>
      <c r="D592" t="s">
        <v>12</v>
      </c>
      <c r="E592">
        <v>35</v>
      </c>
      <c r="F592">
        <v>0</v>
      </c>
      <c r="G592">
        <v>0</v>
      </c>
      <c r="H592" t="s">
        <v>1094</v>
      </c>
      <c r="I592">
        <v>7.12</v>
      </c>
      <c r="J592" t="s">
        <v>14</v>
      </c>
      <c r="K592">
        <v>0</v>
      </c>
    </row>
    <row r="593" spans="1:11" x14ac:dyDescent="0.25">
      <c r="A593">
        <v>592</v>
      </c>
      <c r="B593">
        <v>1</v>
      </c>
      <c r="C593" t="s">
        <v>1095</v>
      </c>
      <c r="D593" t="s">
        <v>16</v>
      </c>
      <c r="E593">
        <v>52</v>
      </c>
      <c r="F593">
        <v>1</v>
      </c>
      <c r="G593">
        <v>0</v>
      </c>
      <c r="H593" t="s">
        <v>929</v>
      </c>
      <c r="I593">
        <v>78.27</v>
      </c>
      <c r="J593" t="s">
        <v>18</v>
      </c>
      <c r="K593">
        <v>1</v>
      </c>
    </row>
    <row r="594" spans="1:11" x14ac:dyDescent="0.25">
      <c r="A594">
        <v>593</v>
      </c>
      <c r="B594">
        <v>3</v>
      </c>
      <c r="C594" t="s">
        <v>1096</v>
      </c>
      <c r="D594" t="s">
        <v>12</v>
      </c>
      <c r="E594">
        <v>47</v>
      </c>
      <c r="F594">
        <v>0</v>
      </c>
      <c r="G594">
        <v>0</v>
      </c>
      <c r="H594" t="s">
        <v>1097</v>
      </c>
      <c r="I594">
        <v>7.25</v>
      </c>
      <c r="J594" t="s">
        <v>14</v>
      </c>
      <c r="K594">
        <v>0</v>
      </c>
    </row>
    <row r="595" spans="1:11" x14ac:dyDescent="0.25">
      <c r="A595">
        <v>594</v>
      </c>
      <c r="B595">
        <v>3</v>
      </c>
      <c r="C595" t="s">
        <v>1098</v>
      </c>
      <c r="D595" t="s">
        <v>16</v>
      </c>
      <c r="E595">
        <v>40</v>
      </c>
      <c r="F595">
        <v>0</v>
      </c>
      <c r="G595">
        <v>2</v>
      </c>
      <c r="H595" t="s">
        <v>1099</v>
      </c>
      <c r="I595">
        <v>7.75</v>
      </c>
      <c r="J595" t="s">
        <v>27</v>
      </c>
      <c r="K595">
        <v>0</v>
      </c>
    </row>
    <row r="596" spans="1:11" x14ac:dyDescent="0.25">
      <c r="A596">
        <v>595</v>
      </c>
      <c r="B596">
        <v>2</v>
      </c>
      <c r="C596" t="s">
        <v>1100</v>
      </c>
      <c r="D596" t="s">
        <v>12</v>
      </c>
      <c r="E596">
        <v>37</v>
      </c>
      <c r="F596">
        <v>1</v>
      </c>
      <c r="G596">
        <v>0</v>
      </c>
      <c r="H596" t="s">
        <v>1101</v>
      </c>
      <c r="I596">
        <v>26</v>
      </c>
      <c r="J596" t="s">
        <v>14</v>
      </c>
      <c r="K596">
        <v>0</v>
      </c>
    </row>
    <row r="597" spans="1:11" x14ac:dyDescent="0.25">
      <c r="A597">
        <v>596</v>
      </c>
      <c r="B597">
        <v>3</v>
      </c>
      <c r="C597" t="s">
        <v>1102</v>
      </c>
      <c r="D597" t="s">
        <v>12</v>
      </c>
      <c r="E597">
        <v>36</v>
      </c>
      <c r="F597">
        <v>1</v>
      </c>
      <c r="G597">
        <v>1</v>
      </c>
      <c r="H597" t="s">
        <v>793</v>
      </c>
      <c r="I597">
        <v>24.15</v>
      </c>
      <c r="J597" t="s">
        <v>14</v>
      </c>
      <c r="K597">
        <v>0</v>
      </c>
    </row>
    <row r="598" spans="1:11" x14ac:dyDescent="0.25">
      <c r="A598">
        <v>597</v>
      </c>
      <c r="B598">
        <v>2</v>
      </c>
      <c r="C598" t="s">
        <v>1103</v>
      </c>
      <c r="D598" t="s">
        <v>16</v>
      </c>
      <c r="E598">
        <v>40</v>
      </c>
      <c r="F598">
        <v>0</v>
      </c>
      <c r="G598">
        <v>0</v>
      </c>
      <c r="H598" t="s">
        <v>1104</v>
      </c>
      <c r="I598">
        <v>33</v>
      </c>
      <c r="J598" t="s">
        <v>14</v>
      </c>
      <c r="K598">
        <v>1</v>
      </c>
    </row>
    <row r="599" spans="1:11" x14ac:dyDescent="0.25">
      <c r="A599">
        <v>598</v>
      </c>
      <c r="B599">
        <v>3</v>
      </c>
      <c r="C599" t="s">
        <v>1105</v>
      </c>
      <c r="D599" t="s">
        <v>12</v>
      </c>
      <c r="E599">
        <v>49</v>
      </c>
      <c r="F599">
        <v>0</v>
      </c>
      <c r="G599">
        <v>0</v>
      </c>
      <c r="H599" t="s">
        <v>359</v>
      </c>
      <c r="I599">
        <v>0</v>
      </c>
      <c r="J599" t="s">
        <v>14</v>
      </c>
      <c r="K599">
        <v>0</v>
      </c>
    </row>
    <row r="600" spans="1:11" x14ac:dyDescent="0.25">
      <c r="A600">
        <v>599</v>
      </c>
      <c r="B600">
        <v>3</v>
      </c>
      <c r="C600" t="s">
        <v>1106</v>
      </c>
      <c r="D600" t="s">
        <v>12</v>
      </c>
      <c r="E600">
        <v>40</v>
      </c>
      <c r="F600">
        <v>0</v>
      </c>
      <c r="G600">
        <v>0</v>
      </c>
      <c r="H600" t="s">
        <v>1107</v>
      </c>
      <c r="I600">
        <v>7.22</v>
      </c>
      <c r="J600" t="s">
        <v>18</v>
      </c>
      <c r="K600">
        <v>0</v>
      </c>
    </row>
    <row r="601" spans="1:11" x14ac:dyDescent="0.25">
      <c r="A601">
        <v>600</v>
      </c>
      <c r="B601">
        <v>1</v>
      </c>
      <c r="C601" t="s">
        <v>1108</v>
      </c>
      <c r="D601" t="s">
        <v>12</v>
      </c>
      <c r="E601">
        <v>49</v>
      </c>
      <c r="F601">
        <v>1</v>
      </c>
      <c r="G601">
        <v>0</v>
      </c>
      <c r="H601" t="s">
        <v>601</v>
      </c>
      <c r="I601">
        <v>56.93</v>
      </c>
      <c r="J601" t="s">
        <v>18</v>
      </c>
      <c r="K601">
        <v>1</v>
      </c>
    </row>
    <row r="602" spans="1:11" x14ac:dyDescent="0.25">
      <c r="A602">
        <v>601</v>
      </c>
      <c r="B602">
        <v>2</v>
      </c>
      <c r="C602" t="s">
        <v>1109</v>
      </c>
      <c r="D602" t="s">
        <v>16</v>
      </c>
      <c r="E602">
        <v>24</v>
      </c>
      <c r="F602">
        <v>2</v>
      </c>
      <c r="G602">
        <v>1</v>
      </c>
      <c r="H602" t="s">
        <v>429</v>
      </c>
      <c r="I602">
        <v>27</v>
      </c>
      <c r="J602" t="s">
        <v>14</v>
      </c>
      <c r="K602">
        <v>1</v>
      </c>
    </row>
    <row r="603" spans="1:11" x14ac:dyDescent="0.25">
      <c r="A603">
        <v>602</v>
      </c>
      <c r="B603">
        <v>3</v>
      </c>
      <c r="C603" t="s">
        <v>1110</v>
      </c>
      <c r="D603" t="s">
        <v>12</v>
      </c>
      <c r="E603">
        <v>40</v>
      </c>
      <c r="F603">
        <v>0</v>
      </c>
      <c r="G603">
        <v>0</v>
      </c>
      <c r="H603" t="s">
        <v>1111</v>
      </c>
      <c r="I603">
        <v>7.9</v>
      </c>
      <c r="J603" t="s">
        <v>14</v>
      </c>
      <c r="K603">
        <v>0</v>
      </c>
    </row>
    <row r="604" spans="1:11" x14ac:dyDescent="0.25">
      <c r="A604">
        <v>603</v>
      </c>
      <c r="B604">
        <v>1</v>
      </c>
      <c r="C604" t="s">
        <v>1112</v>
      </c>
      <c r="D604" t="s">
        <v>12</v>
      </c>
      <c r="E604">
        <v>40</v>
      </c>
      <c r="F604">
        <v>0</v>
      </c>
      <c r="G604">
        <v>0</v>
      </c>
      <c r="H604" t="s">
        <v>1113</v>
      </c>
      <c r="I604">
        <v>42.4</v>
      </c>
      <c r="J604" t="s">
        <v>14</v>
      </c>
      <c r="K604">
        <v>0</v>
      </c>
    </row>
    <row r="605" spans="1:11" x14ac:dyDescent="0.25">
      <c r="A605">
        <v>604</v>
      </c>
      <c r="B605">
        <v>3</v>
      </c>
      <c r="C605" t="s">
        <v>1114</v>
      </c>
      <c r="D605" t="s">
        <v>12</v>
      </c>
      <c r="E605">
        <v>44</v>
      </c>
      <c r="F605">
        <v>0</v>
      </c>
      <c r="G605">
        <v>0</v>
      </c>
      <c r="H605" t="s">
        <v>1115</v>
      </c>
      <c r="I605">
        <v>8.0500000000000007</v>
      </c>
      <c r="J605" t="s">
        <v>14</v>
      </c>
      <c r="K605">
        <v>0</v>
      </c>
    </row>
    <row r="606" spans="1:11" x14ac:dyDescent="0.25">
      <c r="A606">
        <v>605</v>
      </c>
      <c r="B606">
        <v>1</v>
      </c>
      <c r="C606" t="s">
        <v>1116</v>
      </c>
      <c r="D606" t="s">
        <v>12</v>
      </c>
      <c r="E606">
        <v>35</v>
      </c>
      <c r="F606">
        <v>0</v>
      </c>
      <c r="G606">
        <v>0</v>
      </c>
      <c r="H606" t="s">
        <v>1117</v>
      </c>
      <c r="I606">
        <v>26.55</v>
      </c>
      <c r="J606" t="s">
        <v>18</v>
      </c>
      <c r="K606">
        <v>1</v>
      </c>
    </row>
    <row r="607" spans="1:11" x14ac:dyDescent="0.25">
      <c r="A607">
        <v>606</v>
      </c>
      <c r="B607">
        <v>3</v>
      </c>
      <c r="C607" t="s">
        <v>1118</v>
      </c>
      <c r="D607" t="s">
        <v>12</v>
      </c>
      <c r="E607">
        <v>36</v>
      </c>
      <c r="F607">
        <v>1</v>
      </c>
      <c r="G607">
        <v>0</v>
      </c>
      <c r="H607" t="s">
        <v>1119</v>
      </c>
      <c r="I607">
        <v>15.55</v>
      </c>
      <c r="J607" t="s">
        <v>14</v>
      </c>
      <c r="K607">
        <v>0</v>
      </c>
    </row>
    <row r="608" spans="1:11" x14ac:dyDescent="0.25">
      <c r="A608">
        <v>607</v>
      </c>
      <c r="B608">
        <v>3</v>
      </c>
      <c r="C608" t="s">
        <v>1120</v>
      </c>
      <c r="D608" t="s">
        <v>12</v>
      </c>
      <c r="E608">
        <v>30</v>
      </c>
      <c r="F608">
        <v>0</v>
      </c>
      <c r="G608">
        <v>0</v>
      </c>
      <c r="H608" t="s">
        <v>1121</v>
      </c>
      <c r="I608">
        <v>7.9</v>
      </c>
      <c r="J608" t="s">
        <v>14</v>
      </c>
      <c r="K608">
        <v>0</v>
      </c>
    </row>
    <row r="609" spans="1:11" x14ac:dyDescent="0.25">
      <c r="A609">
        <v>608</v>
      </c>
      <c r="B609">
        <v>1</v>
      </c>
      <c r="C609" t="s">
        <v>1122</v>
      </c>
      <c r="D609" t="s">
        <v>12</v>
      </c>
      <c r="E609">
        <v>27</v>
      </c>
      <c r="F609">
        <v>0</v>
      </c>
      <c r="G609">
        <v>0</v>
      </c>
      <c r="H609" t="s">
        <v>1123</v>
      </c>
      <c r="I609">
        <v>30.5</v>
      </c>
      <c r="J609" t="s">
        <v>14</v>
      </c>
      <c r="K609">
        <v>1</v>
      </c>
    </row>
    <row r="610" spans="1:11" x14ac:dyDescent="0.25">
      <c r="A610">
        <v>609</v>
      </c>
      <c r="B610">
        <v>2</v>
      </c>
      <c r="C610" t="s">
        <v>1124</v>
      </c>
      <c r="D610" t="s">
        <v>16</v>
      </c>
      <c r="E610">
        <v>22</v>
      </c>
      <c r="F610">
        <v>1</v>
      </c>
      <c r="G610">
        <v>2</v>
      </c>
      <c r="H610" t="s">
        <v>102</v>
      </c>
      <c r="I610">
        <v>41.58</v>
      </c>
      <c r="J610" t="s">
        <v>18</v>
      </c>
      <c r="K610">
        <v>1</v>
      </c>
    </row>
    <row r="611" spans="1:11" x14ac:dyDescent="0.25">
      <c r="A611">
        <v>610</v>
      </c>
      <c r="B611">
        <v>1</v>
      </c>
      <c r="C611" t="s">
        <v>1125</v>
      </c>
      <c r="D611" t="s">
        <v>16</v>
      </c>
      <c r="E611">
        <v>40</v>
      </c>
      <c r="F611">
        <v>0</v>
      </c>
      <c r="G611">
        <v>0</v>
      </c>
      <c r="H611" t="s">
        <v>524</v>
      </c>
      <c r="I611">
        <v>153.46</v>
      </c>
      <c r="J611" t="s">
        <v>14</v>
      </c>
      <c r="K611">
        <v>1</v>
      </c>
    </row>
    <row r="612" spans="1:11" x14ac:dyDescent="0.25">
      <c r="A612">
        <v>611</v>
      </c>
      <c r="B612">
        <v>3</v>
      </c>
      <c r="C612" t="s">
        <v>1126</v>
      </c>
      <c r="D612" t="s">
        <v>16</v>
      </c>
      <c r="E612">
        <v>39</v>
      </c>
      <c r="F612">
        <v>1</v>
      </c>
      <c r="G612">
        <v>5</v>
      </c>
      <c r="H612" t="s">
        <v>43</v>
      </c>
      <c r="I612">
        <v>31.28</v>
      </c>
      <c r="J612" t="s">
        <v>14</v>
      </c>
      <c r="K612">
        <v>0</v>
      </c>
    </row>
    <row r="613" spans="1:11" x14ac:dyDescent="0.25">
      <c r="A613">
        <v>612</v>
      </c>
      <c r="B613">
        <v>3</v>
      </c>
      <c r="C613" t="s">
        <v>1127</v>
      </c>
      <c r="D613" t="s">
        <v>12</v>
      </c>
      <c r="E613">
        <v>40</v>
      </c>
      <c r="F613">
        <v>0</v>
      </c>
      <c r="G613">
        <v>0</v>
      </c>
      <c r="H613" t="s">
        <v>1128</v>
      </c>
      <c r="I613">
        <v>7.05</v>
      </c>
      <c r="J613" t="s">
        <v>14</v>
      </c>
      <c r="K613">
        <v>0</v>
      </c>
    </row>
    <row r="614" spans="1:11" x14ac:dyDescent="0.25">
      <c r="A614">
        <v>613</v>
      </c>
      <c r="B614">
        <v>3</v>
      </c>
      <c r="C614" t="s">
        <v>1129</v>
      </c>
      <c r="D614" t="s">
        <v>16</v>
      </c>
      <c r="E614">
        <v>40</v>
      </c>
      <c r="F614">
        <v>1</v>
      </c>
      <c r="G614">
        <v>0</v>
      </c>
      <c r="H614" t="s">
        <v>473</v>
      </c>
      <c r="I614">
        <v>15.5</v>
      </c>
      <c r="J614" t="s">
        <v>27</v>
      </c>
      <c r="K614">
        <v>1</v>
      </c>
    </row>
    <row r="615" spans="1:11" x14ac:dyDescent="0.25">
      <c r="A615">
        <v>614</v>
      </c>
      <c r="B615">
        <v>3</v>
      </c>
      <c r="C615" t="s">
        <v>1130</v>
      </c>
      <c r="D615" t="s">
        <v>12</v>
      </c>
      <c r="E615">
        <v>40</v>
      </c>
      <c r="F615">
        <v>0</v>
      </c>
      <c r="G615">
        <v>0</v>
      </c>
      <c r="H615" t="s">
        <v>1131</v>
      </c>
      <c r="I615">
        <v>7.75</v>
      </c>
      <c r="J615" t="s">
        <v>27</v>
      </c>
      <c r="K615">
        <v>0</v>
      </c>
    </row>
    <row r="616" spans="1:11" x14ac:dyDescent="0.25">
      <c r="A616">
        <v>615</v>
      </c>
      <c r="B616">
        <v>3</v>
      </c>
      <c r="C616" t="s">
        <v>1132</v>
      </c>
      <c r="D616" t="s">
        <v>12</v>
      </c>
      <c r="E616">
        <v>35</v>
      </c>
      <c r="F616">
        <v>0</v>
      </c>
      <c r="G616">
        <v>0</v>
      </c>
      <c r="H616" t="s">
        <v>1133</v>
      </c>
      <c r="I616">
        <v>8.0500000000000007</v>
      </c>
      <c r="J616" t="s">
        <v>14</v>
      </c>
      <c r="K616">
        <v>0</v>
      </c>
    </row>
    <row r="617" spans="1:11" x14ac:dyDescent="0.25">
      <c r="A617">
        <v>616</v>
      </c>
      <c r="B617">
        <v>2</v>
      </c>
      <c r="C617" t="s">
        <v>1134</v>
      </c>
      <c r="D617" t="s">
        <v>16</v>
      </c>
      <c r="E617">
        <v>24</v>
      </c>
      <c r="F617">
        <v>1</v>
      </c>
      <c r="G617">
        <v>2</v>
      </c>
      <c r="H617" t="s">
        <v>1135</v>
      </c>
      <c r="I617">
        <v>65</v>
      </c>
      <c r="J617" t="s">
        <v>14</v>
      </c>
      <c r="K617">
        <v>1</v>
      </c>
    </row>
    <row r="618" spans="1:11" x14ac:dyDescent="0.25">
      <c r="A618">
        <v>617</v>
      </c>
      <c r="B618">
        <v>3</v>
      </c>
      <c r="C618" t="s">
        <v>1136</v>
      </c>
      <c r="D618" t="s">
        <v>12</v>
      </c>
      <c r="E618">
        <v>34</v>
      </c>
      <c r="F618">
        <v>1</v>
      </c>
      <c r="G618">
        <v>1</v>
      </c>
      <c r="H618" t="s">
        <v>801</v>
      </c>
      <c r="I618">
        <v>14.4</v>
      </c>
      <c r="J618" t="s">
        <v>14</v>
      </c>
      <c r="K618">
        <v>0</v>
      </c>
    </row>
    <row r="619" spans="1:11" x14ac:dyDescent="0.25">
      <c r="A619">
        <v>618</v>
      </c>
      <c r="B619">
        <v>3</v>
      </c>
      <c r="C619" t="s">
        <v>1137</v>
      </c>
      <c r="D619" t="s">
        <v>16</v>
      </c>
      <c r="E619">
        <v>26</v>
      </c>
      <c r="F619">
        <v>1</v>
      </c>
      <c r="G619">
        <v>0</v>
      </c>
      <c r="H619" t="s">
        <v>496</v>
      </c>
      <c r="I619">
        <v>16.100000000000001</v>
      </c>
      <c r="J619" t="s">
        <v>14</v>
      </c>
      <c r="K619">
        <v>0</v>
      </c>
    </row>
    <row r="620" spans="1:11" x14ac:dyDescent="0.25">
      <c r="A620">
        <v>619</v>
      </c>
      <c r="B620">
        <v>2</v>
      </c>
      <c r="C620" t="s">
        <v>1138</v>
      </c>
      <c r="D620" t="s">
        <v>16</v>
      </c>
      <c r="E620">
        <v>4</v>
      </c>
      <c r="F620">
        <v>2</v>
      </c>
      <c r="G620">
        <v>1</v>
      </c>
      <c r="H620" t="s">
        <v>365</v>
      </c>
      <c r="I620">
        <v>39</v>
      </c>
      <c r="J620" t="s">
        <v>14</v>
      </c>
      <c r="K620">
        <v>1</v>
      </c>
    </row>
    <row r="621" spans="1:11" x14ac:dyDescent="0.25">
      <c r="A621">
        <v>620</v>
      </c>
      <c r="B621">
        <v>2</v>
      </c>
      <c r="C621" t="s">
        <v>1139</v>
      </c>
      <c r="D621" t="s">
        <v>12</v>
      </c>
      <c r="E621">
        <v>26</v>
      </c>
      <c r="F621">
        <v>0</v>
      </c>
      <c r="G621">
        <v>0</v>
      </c>
      <c r="H621" t="s">
        <v>1140</v>
      </c>
      <c r="I621">
        <v>10.5</v>
      </c>
      <c r="J621" t="s">
        <v>14</v>
      </c>
      <c r="K621">
        <v>0</v>
      </c>
    </row>
    <row r="622" spans="1:11" x14ac:dyDescent="0.25">
      <c r="A622">
        <v>621</v>
      </c>
      <c r="B622">
        <v>3</v>
      </c>
      <c r="C622" t="s">
        <v>1141</v>
      </c>
      <c r="D622" t="s">
        <v>12</v>
      </c>
      <c r="E622">
        <v>27</v>
      </c>
      <c r="F622">
        <v>1</v>
      </c>
      <c r="G622">
        <v>0</v>
      </c>
      <c r="H622" t="s">
        <v>1142</v>
      </c>
      <c r="I622">
        <v>14.45</v>
      </c>
      <c r="J622" t="s">
        <v>18</v>
      </c>
      <c r="K622">
        <v>0</v>
      </c>
    </row>
    <row r="623" spans="1:11" x14ac:dyDescent="0.25">
      <c r="A623">
        <v>622</v>
      </c>
      <c r="B623">
        <v>1</v>
      </c>
      <c r="C623" t="s">
        <v>1143</v>
      </c>
      <c r="D623" t="s">
        <v>12</v>
      </c>
      <c r="E623">
        <v>42</v>
      </c>
      <c r="F623">
        <v>1</v>
      </c>
      <c r="G623">
        <v>0</v>
      </c>
      <c r="H623" t="s">
        <v>1144</v>
      </c>
      <c r="I623">
        <v>52.55</v>
      </c>
      <c r="J623" t="s">
        <v>14</v>
      </c>
      <c r="K623">
        <v>1</v>
      </c>
    </row>
    <row r="624" spans="1:11" x14ac:dyDescent="0.25">
      <c r="A624">
        <v>623</v>
      </c>
      <c r="B624">
        <v>3</v>
      </c>
      <c r="C624" t="s">
        <v>1145</v>
      </c>
      <c r="D624" t="s">
        <v>12</v>
      </c>
      <c r="E624">
        <v>20</v>
      </c>
      <c r="F624">
        <v>1</v>
      </c>
      <c r="G624">
        <v>1</v>
      </c>
      <c r="H624" t="s">
        <v>726</v>
      </c>
      <c r="I624">
        <v>15.74</v>
      </c>
      <c r="J624" t="s">
        <v>18</v>
      </c>
      <c r="K624">
        <v>1</v>
      </c>
    </row>
    <row r="625" spans="1:11" x14ac:dyDescent="0.25">
      <c r="A625">
        <v>624</v>
      </c>
      <c r="B625">
        <v>3</v>
      </c>
      <c r="C625" t="s">
        <v>1146</v>
      </c>
      <c r="D625" t="s">
        <v>12</v>
      </c>
      <c r="E625">
        <v>21</v>
      </c>
      <c r="F625">
        <v>0</v>
      </c>
      <c r="G625">
        <v>0</v>
      </c>
      <c r="H625" t="s">
        <v>1147</v>
      </c>
      <c r="I625">
        <v>7.85</v>
      </c>
      <c r="J625" t="s">
        <v>14</v>
      </c>
      <c r="K625">
        <v>0</v>
      </c>
    </row>
    <row r="626" spans="1:11" x14ac:dyDescent="0.25">
      <c r="A626">
        <v>625</v>
      </c>
      <c r="B626">
        <v>3</v>
      </c>
      <c r="C626" t="s">
        <v>1148</v>
      </c>
      <c r="D626" t="s">
        <v>12</v>
      </c>
      <c r="E626">
        <v>21</v>
      </c>
      <c r="F626">
        <v>0</v>
      </c>
      <c r="G626">
        <v>0</v>
      </c>
      <c r="H626" t="s">
        <v>1149</v>
      </c>
      <c r="I626">
        <v>16.100000000000001</v>
      </c>
      <c r="J626" t="s">
        <v>14</v>
      </c>
      <c r="K626">
        <v>0</v>
      </c>
    </row>
    <row r="627" spans="1:11" x14ac:dyDescent="0.25">
      <c r="A627">
        <v>626</v>
      </c>
      <c r="B627">
        <v>1</v>
      </c>
      <c r="C627" t="s">
        <v>1150</v>
      </c>
      <c r="D627" t="s">
        <v>12</v>
      </c>
      <c r="E627">
        <v>61</v>
      </c>
      <c r="F627">
        <v>0</v>
      </c>
      <c r="G627">
        <v>0</v>
      </c>
      <c r="H627" t="s">
        <v>1151</v>
      </c>
      <c r="I627">
        <v>32.32</v>
      </c>
      <c r="J627" t="s">
        <v>14</v>
      </c>
      <c r="K627">
        <v>0</v>
      </c>
    </row>
    <row r="628" spans="1:11" x14ac:dyDescent="0.25">
      <c r="A628">
        <v>627</v>
      </c>
      <c r="B628">
        <v>2</v>
      </c>
      <c r="C628" t="s">
        <v>1152</v>
      </c>
      <c r="D628" t="s">
        <v>12</v>
      </c>
      <c r="E628">
        <v>57</v>
      </c>
      <c r="F628">
        <v>0</v>
      </c>
      <c r="G628">
        <v>0</v>
      </c>
      <c r="H628" t="s">
        <v>1153</v>
      </c>
      <c r="I628">
        <v>12.35</v>
      </c>
      <c r="J628" t="s">
        <v>27</v>
      </c>
      <c r="K628">
        <v>0</v>
      </c>
    </row>
    <row r="629" spans="1:11" x14ac:dyDescent="0.25">
      <c r="A629">
        <v>628</v>
      </c>
      <c r="B629">
        <v>1</v>
      </c>
      <c r="C629" t="s">
        <v>1154</v>
      </c>
      <c r="D629" t="s">
        <v>16</v>
      </c>
      <c r="E629">
        <v>21</v>
      </c>
      <c r="F629">
        <v>0</v>
      </c>
      <c r="G629">
        <v>0</v>
      </c>
      <c r="H629" t="s">
        <v>537</v>
      </c>
      <c r="I629">
        <v>77.959999999999994</v>
      </c>
      <c r="J629" t="s">
        <v>14</v>
      </c>
      <c r="K629">
        <v>1</v>
      </c>
    </row>
    <row r="630" spans="1:11" x14ac:dyDescent="0.25">
      <c r="A630">
        <v>629</v>
      </c>
      <c r="B630">
        <v>3</v>
      </c>
      <c r="C630" t="s">
        <v>1155</v>
      </c>
      <c r="D630" t="s">
        <v>12</v>
      </c>
      <c r="E630">
        <v>26</v>
      </c>
      <c r="F630">
        <v>0</v>
      </c>
      <c r="G630">
        <v>0</v>
      </c>
      <c r="H630" t="s">
        <v>1156</v>
      </c>
      <c r="I630">
        <v>7.9</v>
      </c>
      <c r="J630" t="s">
        <v>14</v>
      </c>
      <c r="K630">
        <v>0</v>
      </c>
    </row>
    <row r="631" spans="1:11" x14ac:dyDescent="0.25">
      <c r="A631">
        <v>630</v>
      </c>
      <c r="B631">
        <v>3</v>
      </c>
      <c r="C631" t="s">
        <v>1157</v>
      </c>
      <c r="D631" t="s">
        <v>12</v>
      </c>
      <c r="E631">
        <v>40</v>
      </c>
      <c r="F631">
        <v>0</v>
      </c>
      <c r="G631">
        <v>0</v>
      </c>
      <c r="H631" t="s">
        <v>1158</v>
      </c>
      <c r="I631">
        <v>7.73</v>
      </c>
      <c r="J631" t="s">
        <v>27</v>
      </c>
      <c r="K631">
        <v>0</v>
      </c>
    </row>
    <row r="632" spans="1:11" x14ac:dyDescent="0.25">
      <c r="A632">
        <v>631</v>
      </c>
      <c r="B632">
        <v>1</v>
      </c>
      <c r="C632" t="s">
        <v>1159</v>
      </c>
      <c r="D632" t="s">
        <v>12</v>
      </c>
      <c r="E632">
        <v>80</v>
      </c>
      <c r="F632">
        <v>0</v>
      </c>
      <c r="G632">
        <v>0</v>
      </c>
      <c r="H632" t="s">
        <v>1160</v>
      </c>
      <c r="I632">
        <v>30</v>
      </c>
      <c r="J632" t="s">
        <v>14</v>
      </c>
      <c r="K632">
        <v>1</v>
      </c>
    </row>
    <row r="633" spans="1:11" x14ac:dyDescent="0.25">
      <c r="A633">
        <v>632</v>
      </c>
      <c r="B633">
        <v>3</v>
      </c>
      <c r="C633" t="s">
        <v>1161</v>
      </c>
      <c r="D633" t="s">
        <v>12</v>
      </c>
      <c r="E633">
        <v>51</v>
      </c>
      <c r="F633">
        <v>0</v>
      </c>
      <c r="G633">
        <v>0</v>
      </c>
      <c r="H633" t="s">
        <v>1162</v>
      </c>
      <c r="I633">
        <v>7.05</v>
      </c>
      <c r="J633" t="s">
        <v>14</v>
      </c>
      <c r="K633">
        <v>0</v>
      </c>
    </row>
    <row r="634" spans="1:11" x14ac:dyDescent="0.25">
      <c r="A634">
        <v>633</v>
      </c>
      <c r="B634">
        <v>1</v>
      </c>
      <c r="C634" t="s">
        <v>1163</v>
      </c>
      <c r="D634" t="s">
        <v>12</v>
      </c>
      <c r="E634">
        <v>32</v>
      </c>
      <c r="F634">
        <v>0</v>
      </c>
      <c r="G634">
        <v>0</v>
      </c>
      <c r="H634" t="s">
        <v>1164</v>
      </c>
      <c r="I634">
        <v>30.5</v>
      </c>
      <c r="J634" t="s">
        <v>18</v>
      </c>
      <c r="K634">
        <v>1</v>
      </c>
    </row>
    <row r="635" spans="1:11" x14ac:dyDescent="0.25">
      <c r="A635">
        <v>634</v>
      </c>
      <c r="B635">
        <v>1</v>
      </c>
      <c r="C635" t="s">
        <v>1165</v>
      </c>
      <c r="D635" t="s">
        <v>12</v>
      </c>
      <c r="E635">
        <v>40</v>
      </c>
      <c r="F635">
        <v>0</v>
      </c>
      <c r="G635">
        <v>0</v>
      </c>
      <c r="H635" t="s">
        <v>1166</v>
      </c>
      <c r="I635">
        <v>0</v>
      </c>
      <c r="J635" t="s">
        <v>14</v>
      </c>
      <c r="K635">
        <v>0</v>
      </c>
    </row>
    <row r="636" spans="1:11" x14ac:dyDescent="0.25">
      <c r="A636">
        <v>635</v>
      </c>
      <c r="B636">
        <v>3</v>
      </c>
      <c r="C636" t="s">
        <v>1167</v>
      </c>
      <c r="D636" t="s">
        <v>16</v>
      </c>
      <c r="E636">
        <v>9</v>
      </c>
      <c r="F636">
        <v>3</v>
      </c>
      <c r="G636">
        <v>2</v>
      </c>
      <c r="H636" t="s">
        <v>142</v>
      </c>
      <c r="I636">
        <v>27.9</v>
      </c>
      <c r="J636" t="s">
        <v>14</v>
      </c>
      <c r="K636">
        <v>0</v>
      </c>
    </row>
    <row r="637" spans="1:11" x14ac:dyDescent="0.25">
      <c r="A637">
        <v>636</v>
      </c>
      <c r="B637">
        <v>2</v>
      </c>
      <c r="C637" t="s">
        <v>1168</v>
      </c>
      <c r="D637" t="s">
        <v>16</v>
      </c>
      <c r="E637">
        <v>28</v>
      </c>
      <c r="F637">
        <v>0</v>
      </c>
      <c r="G637">
        <v>0</v>
      </c>
      <c r="H637" t="s">
        <v>1169</v>
      </c>
      <c r="I637">
        <v>13</v>
      </c>
      <c r="J637" t="s">
        <v>14</v>
      </c>
      <c r="K637">
        <v>1</v>
      </c>
    </row>
    <row r="638" spans="1:11" x14ac:dyDescent="0.25">
      <c r="A638">
        <v>637</v>
      </c>
      <c r="B638">
        <v>3</v>
      </c>
      <c r="C638" t="s">
        <v>1170</v>
      </c>
      <c r="D638" t="s">
        <v>12</v>
      </c>
      <c r="E638">
        <v>32</v>
      </c>
      <c r="F638">
        <v>0</v>
      </c>
      <c r="G638">
        <v>0</v>
      </c>
      <c r="H638" t="s">
        <v>1171</v>
      </c>
      <c r="I638">
        <v>7.92</v>
      </c>
      <c r="J638" t="s">
        <v>14</v>
      </c>
      <c r="K638">
        <v>0</v>
      </c>
    </row>
    <row r="639" spans="1:11" x14ac:dyDescent="0.25">
      <c r="A639">
        <v>638</v>
      </c>
      <c r="B639">
        <v>2</v>
      </c>
      <c r="C639" t="s">
        <v>1172</v>
      </c>
      <c r="D639" t="s">
        <v>12</v>
      </c>
      <c r="E639">
        <v>31</v>
      </c>
      <c r="F639">
        <v>1</v>
      </c>
      <c r="G639">
        <v>1</v>
      </c>
      <c r="H639" t="s">
        <v>466</v>
      </c>
      <c r="I639">
        <v>26.25</v>
      </c>
      <c r="J639" t="s">
        <v>14</v>
      </c>
      <c r="K639">
        <v>0</v>
      </c>
    </row>
    <row r="640" spans="1:11" x14ac:dyDescent="0.25">
      <c r="A640">
        <v>639</v>
      </c>
      <c r="B640">
        <v>3</v>
      </c>
      <c r="C640" t="s">
        <v>1173</v>
      </c>
      <c r="D640" t="s">
        <v>16</v>
      </c>
      <c r="E640">
        <v>41</v>
      </c>
      <c r="F640">
        <v>0</v>
      </c>
      <c r="G640">
        <v>5</v>
      </c>
      <c r="H640" t="s">
        <v>116</v>
      </c>
      <c r="I640">
        <v>39.69</v>
      </c>
      <c r="J640" t="s">
        <v>14</v>
      </c>
      <c r="K640">
        <v>0</v>
      </c>
    </row>
    <row r="641" spans="1:11" x14ac:dyDescent="0.25">
      <c r="A641">
        <v>640</v>
      </c>
      <c r="B641">
        <v>3</v>
      </c>
      <c r="C641" t="s">
        <v>1174</v>
      </c>
      <c r="D641" t="s">
        <v>12</v>
      </c>
      <c r="E641">
        <v>40</v>
      </c>
      <c r="F641">
        <v>1</v>
      </c>
      <c r="G641">
        <v>0</v>
      </c>
      <c r="H641" t="s">
        <v>816</v>
      </c>
      <c r="I641">
        <v>16.100000000000001</v>
      </c>
      <c r="J641" t="s">
        <v>14</v>
      </c>
      <c r="K641">
        <v>0</v>
      </c>
    </row>
    <row r="642" spans="1:11" x14ac:dyDescent="0.25">
      <c r="A642">
        <v>641</v>
      </c>
      <c r="B642">
        <v>3</v>
      </c>
      <c r="C642" t="s">
        <v>1175</v>
      </c>
      <c r="D642" t="s">
        <v>12</v>
      </c>
      <c r="E642">
        <v>20</v>
      </c>
      <c r="F642">
        <v>0</v>
      </c>
      <c r="G642">
        <v>0</v>
      </c>
      <c r="H642" t="s">
        <v>1176</v>
      </c>
      <c r="I642">
        <v>7.85</v>
      </c>
      <c r="J642" t="s">
        <v>14</v>
      </c>
      <c r="K642">
        <v>0</v>
      </c>
    </row>
    <row r="643" spans="1:11" x14ac:dyDescent="0.25">
      <c r="A643">
        <v>642</v>
      </c>
      <c r="B643">
        <v>1</v>
      </c>
      <c r="C643" t="s">
        <v>1177</v>
      </c>
      <c r="D643" t="s">
        <v>16</v>
      </c>
      <c r="E643">
        <v>24</v>
      </c>
      <c r="F643">
        <v>0</v>
      </c>
      <c r="G643">
        <v>0</v>
      </c>
      <c r="H643" t="s">
        <v>705</v>
      </c>
      <c r="I643">
        <v>69.3</v>
      </c>
      <c r="J643" t="s">
        <v>18</v>
      </c>
      <c r="K643">
        <v>1</v>
      </c>
    </row>
    <row r="644" spans="1:11" x14ac:dyDescent="0.25">
      <c r="A644">
        <v>643</v>
      </c>
      <c r="B644">
        <v>3</v>
      </c>
      <c r="C644" t="s">
        <v>1178</v>
      </c>
      <c r="D644" t="s">
        <v>16</v>
      </c>
      <c r="E644">
        <v>2</v>
      </c>
      <c r="F644">
        <v>3</v>
      </c>
      <c r="G644">
        <v>2</v>
      </c>
      <c r="H644" t="s">
        <v>142</v>
      </c>
      <c r="I644">
        <v>27.9</v>
      </c>
      <c r="J644" t="s">
        <v>14</v>
      </c>
      <c r="K644">
        <v>0</v>
      </c>
    </row>
    <row r="645" spans="1:11" x14ac:dyDescent="0.25">
      <c r="A645">
        <v>644</v>
      </c>
      <c r="B645">
        <v>3</v>
      </c>
      <c r="C645" t="s">
        <v>1179</v>
      </c>
      <c r="D645" t="s">
        <v>12</v>
      </c>
      <c r="E645">
        <v>40</v>
      </c>
      <c r="F645">
        <v>0</v>
      </c>
      <c r="G645">
        <v>0</v>
      </c>
      <c r="H645" t="s">
        <v>163</v>
      </c>
      <c r="I645">
        <v>56.5</v>
      </c>
      <c r="J645" t="s">
        <v>14</v>
      </c>
      <c r="K645">
        <v>1</v>
      </c>
    </row>
    <row r="646" spans="1:11" x14ac:dyDescent="0.25">
      <c r="A646">
        <v>645</v>
      </c>
      <c r="B646">
        <v>3</v>
      </c>
      <c r="C646" t="s">
        <v>1180</v>
      </c>
      <c r="D646" t="s">
        <v>16</v>
      </c>
      <c r="E646">
        <v>1</v>
      </c>
      <c r="F646">
        <v>2</v>
      </c>
      <c r="G646">
        <v>1</v>
      </c>
      <c r="H646" t="s">
        <v>844</v>
      </c>
      <c r="I646">
        <v>19.260000000000002</v>
      </c>
      <c r="J646" t="s">
        <v>18</v>
      </c>
      <c r="K646">
        <v>1</v>
      </c>
    </row>
    <row r="647" spans="1:11" x14ac:dyDescent="0.25">
      <c r="A647">
        <v>646</v>
      </c>
      <c r="B647">
        <v>1</v>
      </c>
      <c r="C647" t="s">
        <v>1181</v>
      </c>
      <c r="D647" t="s">
        <v>12</v>
      </c>
      <c r="E647">
        <v>48</v>
      </c>
      <c r="F647">
        <v>1</v>
      </c>
      <c r="G647">
        <v>0</v>
      </c>
      <c r="H647" t="s">
        <v>120</v>
      </c>
      <c r="I647">
        <v>76.73</v>
      </c>
      <c r="J647" t="s">
        <v>18</v>
      </c>
      <c r="K647">
        <v>1</v>
      </c>
    </row>
    <row r="648" spans="1:11" x14ac:dyDescent="0.25">
      <c r="A648">
        <v>647</v>
      </c>
      <c r="B648">
        <v>3</v>
      </c>
      <c r="C648" t="s">
        <v>1182</v>
      </c>
      <c r="D648" t="s">
        <v>12</v>
      </c>
      <c r="E648">
        <v>19</v>
      </c>
      <c r="F648">
        <v>0</v>
      </c>
      <c r="G648">
        <v>0</v>
      </c>
      <c r="H648" t="s">
        <v>1183</v>
      </c>
      <c r="I648">
        <v>7.9</v>
      </c>
      <c r="J648" t="s">
        <v>14</v>
      </c>
      <c r="K648">
        <v>0</v>
      </c>
    </row>
    <row r="649" spans="1:11" x14ac:dyDescent="0.25">
      <c r="A649">
        <v>648</v>
      </c>
      <c r="B649">
        <v>1</v>
      </c>
      <c r="C649" t="s">
        <v>1184</v>
      </c>
      <c r="D649" t="s">
        <v>12</v>
      </c>
      <c r="E649">
        <v>56</v>
      </c>
      <c r="F649">
        <v>0</v>
      </c>
      <c r="G649">
        <v>0</v>
      </c>
      <c r="H649" t="s">
        <v>1185</v>
      </c>
      <c r="I649">
        <v>35.5</v>
      </c>
      <c r="J649" t="s">
        <v>18</v>
      </c>
      <c r="K649">
        <v>1</v>
      </c>
    </row>
    <row r="650" spans="1:11" x14ac:dyDescent="0.25">
      <c r="A650">
        <v>649</v>
      </c>
      <c r="B650">
        <v>3</v>
      </c>
      <c r="C650" t="s">
        <v>1186</v>
      </c>
      <c r="D650" t="s">
        <v>12</v>
      </c>
      <c r="E650">
        <v>40</v>
      </c>
      <c r="F650">
        <v>0</v>
      </c>
      <c r="G650">
        <v>0</v>
      </c>
      <c r="H650" t="s">
        <v>1187</v>
      </c>
      <c r="I650">
        <v>7.55</v>
      </c>
      <c r="J650" t="s">
        <v>14</v>
      </c>
      <c r="K650">
        <v>0</v>
      </c>
    </row>
    <row r="651" spans="1:11" x14ac:dyDescent="0.25">
      <c r="A651">
        <v>650</v>
      </c>
      <c r="B651">
        <v>3</v>
      </c>
      <c r="C651" t="s">
        <v>1188</v>
      </c>
      <c r="D651" t="s">
        <v>16</v>
      </c>
      <c r="E651">
        <v>23</v>
      </c>
      <c r="F651">
        <v>0</v>
      </c>
      <c r="G651">
        <v>0</v>
      </c>
      <c r="H651" t="s">
        <v>1189</v>
      </c>
      <c r="I651">
        <v>7.55</v>
      </c>
      <c r="J651" t="s">
        <v>14</v>
      </c>
      <c r="K651">
        <v>1</v>
      </c>
    </row>
    <row r="652" spans="1:11" x14ac:dyDescent="0.25">
      <c r="A652">
        <v>651</v>
      </c>
      <c r="B652">
        <v>3</v>
      </c>
      <c r="C652" t="s">
        <v>1190</v>
      </c>
      <c r="D652" t="s">
        <v>12</v>
      </c>
      <c r="E652">
        <v>40</v>
      </c>
      <c r="F652">
        <v>0</v>
      </c>
      <c r="G652">
        <v>0</v>
      </c>
      <c r="H652" t="s">
        <v>1191</v>
      </c>
      <c r="I652">
        <v>7.9</v>
      </c>
      <c r="J652" t="s">
        <v>14</v>
      </c>
      <c r="K652">
        <v>0</v>
      </c>
    </row>
    <row r="653" spans="1:11" x14ac:dyDescent="0.25">
      <c r="A653">
        <v>652</v>
      </c>
      <c r="B653">
        <v>2</v>
      </c>
      <c r="C653" t="s">
        <v>1192</v>
      </c>
      <c r="D653" t="s">
        <v>16</v>
      </c>
      <c r="E653">
        <v>18</v>
      </c>
      <c r="F653">
        <v>0</v>
      </c>
      <c r="G653">
        <v>1</v>
      </c>
      <c r="H653" t="s">
        <v>210</v>
      </c>
      <c r="I653">
        <v>23</v>
      </c>
      <c r="J653" t="s">
        <v>14</v>
      </c>
      <c r="K653">
        <v>1</v>
      </c>
    </row>
    <row r="654" spans="1:11" x14ac:dyDescent="0.25">
      <c r="A654">
        <v>653</v>
      </c>
      <c r="B654">
        <v>3</v>
      </c>
      <c r="C654" t="s">
        <v>1193</v>
      </c>
      <c r="D654" t="s">
        <v>12</v>
      </c>
      <c r="E654">
        <v>21</v>
      </c>
      <c r="F654">
        <v>0</v>
      </c>
      <c r="G654">
        <v>0</v>
      </c>
      <c r="H654" t="s">
        <v>1194</v>
      </c>
      <c r="I654">
        <v>8.43</v>
      </c>
      <c r="J654" t="s">
        <v>14</v>
      </c>
      <c r="K654">
        <v>0</v>
      </c>
    </row>
    <row r="655" spans="1:11" x14ac:dyDescent="0.25">
      <c r="A655">
        <v>654</v>
      </c>
      <c r="B655">
        <v>3</v>
      </c>
      <c r="C655" t="s">
        <v>1195</v>
      </c>
      <c r="D655" t="s">
        <v>16</v>
      </c>
      <c r="E655">
        <v>40</v>
      </c>
      <c r="F655">
        <v>0</v>
      </c>
      <c r="G655">
        <v>0</v>
      </c>
      <c r="H655" t="s">
        <v>1196</v>
      </c>
      <c r="I655">
        <v>7.83</v>
      </c>
      <c r="J655" t="s">
        <v>27</v>
      </c>
      <c r="K655">
        <v>1</v>
      </c>
    </row>
    <row r="656" spans="1:11" x14ac:dyDescent="0.25">
      <c r="A656">
        <v>655</v>
      </c>
      <c r="B656">
        <v>3</v>
      </c>
      <c r="C656" t="s">
        <v>1197</v>
      </c>
      <c r="D656" t="s">
        <v>16</v>
      </c>
      <c r="E656">
        <v>18</v>
      </c>
      <c r="F656">
        <v>0</v>
      </c>
      <c r="G656">
        <v>0</v>
      </c>
      <c r="H656" t="s">
        <v>1198</v>
      </c>
      <c r="I656">
        <v>6.75</v>
      </c>
      <c r="J656" t="s">
        <v>27</v>
      </c>
      <c r="K656">
        <v>0</v>
      </c>
    </row>
    <row r="657" spans="1:11" x14ac:dyDescent="0.25">
      <c r="A657">
        <v>656</v>
      </c>
      <c r="B657">
        <v>2</v>
      </c>
      <c r="C657" t="s">
        <v>1199</v>
      </c>
      <c r="D657" t="s">
        <v>12</v>
      </c>
      <c r="E657">
        <v>24</v>
      </c>
      <c r="F657">
        <v>2</v>
      </c>
      <c r="G657">
        <v>0</v>
      </c>
      <c r="H657" t="s">
        <v>159</v>
      </c>
      <c r="I657">
        <v>73.5</v>
      </c>
      <c r="J657" t="s">
        <v>14</v>
      </c>
      <c r="K657">
        <v>0</v>
      </c>
    </row>
    <row r="658" spans="1:11" x14ac:dyDescent="0.25">
      <c r="A658">
        <v>657</v>
      </c>
      <c r="B658">
        <v>3</v>
      </c>
      <c r="C658" t="s">
        <v>1200</v>
      </c>
      <c r="D658" t="s">
        <v>12</v>
      </c>
      <c r="E658">
        <v>40</v>
      </c>
      <c r="F658">
        <v>0</v>
      </c>
      <c r="G658">
        <v>0</v>
      </c>
      <c r="H658" t="s">
        <v>1201</v>
      </c>
      <c r="I658">
        <v>7.9</v>
      </c>
      <c r="J658" t="s">
        <v>14</v>
      </c>
      <c r="K658">
        <v>0</v>
      </c>
    </row>
    <row r="659" spans="1:11" x14ac:dyDescent="0.25">
      <c r="A659">
        <v>658</v>
      </c>
      <c r="B659">
        <v>3</v>
      </c>
      <c r="C659" t="s">
        <v>1202</v>
      </c>
      <c r="D659" t="s">
        <v>16</v>
      </c>
      <c r="E659">
        <v>32</v>
      </c>
      <c r="F659">
        <v>1</v>
      </c>
      <c r="G659">
        <v>1</v>
      </c>
      <c r="H659" t="s">
        <v>375</v>
      </c>
      <c r="I659">
        <v>15.5</v>
      </c>
      <c r="J659" t="s">
        <v>27</v>
      </c>
      <c r="K659">
        <v>0</v>
      </c>
    </row>
    <row r="660" spans="1:11" x14ac:dyDescent="0.25">
      <c r="A660">
        <v>659</v>
      </c>
      <c r="B660">
        <v>2</v>
      </c>
      <c r="C660" t="s">
        <v>1203</v>
      </c>
      <c r="D660" t="s">
        <v>12</v>
      </c>
      <c r="E660">
        <v>23</v>
      </c>
      <c r="F660">
        <v>0</v>
      </c>
      <c r="G660">
        <v>0</v>
      </c>
      <c r="H660" t="s">
        <v>1204</v>
      </c>
      <c r="I660">
        <v>13</v>
      </c>
      <c r="J660" t="s">
        <v>14</v>
      </c>
      <c r="K660">
        <v>0</v>
      </c>
    </row>
    <row r="661" spans="1:11" x14ac:dyDescent="0.25">
      <c r="A661">
        <v>660</v>
      </c>
      <c r="B661">
        <v>1</v>
      </c>
      <c r="C661" t="s">
        <v>1205</v>
      </c>
      <c r="D661" t="s">
        <v>12</v>
      </c>
      <c r="E661">
        <v>58</v>
      </c>
      <c r="F661">
        <v>0</v>
      </c>
      <c r="G661">
        <v>2</v>
      </c>
      <c r="H661" t="s">
        <v>425</v>
      </c>
      <c r="I661">
        <v>113.28</v>
      </c>
      <c r="J661" t="s">
        <v>18</v>
      </c>
      <c r="K661">
        <v>0</v>
      </c>
    </row>
    <row r="662" spans="1:11" x14ac:dyDescent="0.25">
      <c r="A662">
        <v>661</v>
      </c>
      <c r="B662">
        <v>1</v>
      </c>
      <c r="C662" t="s">
        <v>1206</v>
      </c>
      <c r="D662" t="s">
        <v>12</v>
      </c>
      <c r="E662">
        <v>50</v>
      </c>
      <c r="F662">
        <v>2</v>
      </c>
      <c r="G662">
        <v>0</v>
      </c>
      <c r="H662" t="s">
        <v>643</v>
      </c>
      <c r="I662">
        <v>133.65</v>
      </c>
      <c r="J662" t="s">
        <v>14</v>
      </c>
      <c r="K662">
        <v>1</v>
      </c>
    </row>
    <row r="663" spans="1:11" x14ac:dyDescent="0.25">
      <c r="A663">
        <v>662</v>
      </c>
      <c r="B663">
        <v>3</v>
      </c>
      <c r="C663" t="s">
        <v>1207</v>
      </c>
      <c r="D663" t="s">
        <v>12</v>
      </c>
      <c r="E663">
        <v>40</v>
      </c>
      <c r="F663">
        <v>0</v>
      </c>
      <c r="G663">
        <v>0</v>
      </c>
      <c r="H663" t="s">
        <v>1208</v>
      </c>
      <c r="I663">
        <v>7.22</v>
      </c>
      <c r="J663" t="s">
        <v>18</v>
      </c>
      <c r="K663">
        <v>0</v>
      </c>
    </row>
    <row r="664" spans="1:11" x14ac:dyDescent="0.25">
      <c r="A664">
        <v>663</v>
      </c>
      <c r="B664">
        <v>1</v>
      </c>
      <c r="C664" t="s">
        <v>1209</v>
      </c>
      <c r="D664" t="s">
        <v>12</v>
      </c>
      <c r="E664">
        <v>47</v>
      </c>
      <c r="F664">
        <v>0</v>
      </c>
      <c r="G664">
        <v>0</v>
      </c>
      <c r="H664" t="s">
        <v>1210</v>
      </c>
      <c r="I664">
        <v>25.59</v>
      </c>
      <c r="J664" t="s">
        <v>14</v>
      </c>
      <c r="K664">
        <v>0</v>
      </c>
    </row>
    <row r="665" spans="1:11" x14ac:dyDescent="0.25">
      <c r="A665">
        <v>664</v>
      </c>
      <c r="B665">
        <v>3</v>
      </c>
      <c r="C665" t="s">
        <v>1211</v>
      </c>
      <c r="D665" t="s">
        <v>12</v>
      </c>
      <c r="E665">
        <v>36</v>
      </c>
      <c r="F665">
        <v>0</v>
      </c>
      <c r="G665">
        <v>0</v>
      </c>
      <c r="H665" t="s">
        <v>1212</v>
      </c>
      <c r="I665">
        <v>7.5</v>
      </c>
      <c r="J665" t="s">
        <v>14</v>
      </c>
      <c r="K665">
        <v>0</v>
      </c>
    </row>
    <row r="666" spans="1:11" x14ac:dyDescent="0.25">
      <c r="A666">
        <v>665</v>
      </c>
      <c r="B666">
        <v>3</v>
      </c>
      <c r="C666" t="s">
        <v>1213</v>
      </c>
      <c r="D666" t="s">
        <v>12</v>
      </c>
      <c r="E666">
        <v>20</v>
      </c>
      <c r="F666">
        <v>1</v>
      </c>
      <c r="G666">
        <v>0</v>
      </c>
      <c r="H666" t="s">
        <v>1214</v>
      </c>
      <c r="I666">
        <v>7.92</v>
      </c>
      <c r="J666" t="s">
        <v>14</v>
      </c>
      <c r="K666">
        <v>1</v>
      </c>
    </row>
    <row r="667" spans="1:11" x14ac:dyDescent="0.25">
      <c r="A667">
        <v>666</v>
      </c>
      <c r="B667">
        <v>2</v>
      </c>
      <c r="C667" t="s">
        <v>1215</v>
      </c>
      <c r="D667" t="s">
        <v>12</v>
      </c>
      <c r="E667">
        <v>32</v>
      </c>
      <c r="F667">
        <v>2</v>
      </c>
      <c r="G667">
        <v>0</v>
      </c>
      <c r="H667" t="s">
        <v>159</v>
      </c>
      <c r="I667">
        <v>73.5</v>
      </c>
      <c r="J667" t="s">
        <v>14</v>
      </c>
      <c r="K667">
        <v>0</v>
      </c>
    </row>
    <row r="668" spans="1:11" x14ac:dyDescent="0.25">
      <c r="A668">
        <v>667</v>
      </c>
      <c r="B668">
        <v>2</v>
      </c>
      <c r="C668" t="s">
        <v>1216</v>
      </c>
      <c r="D668" t="s">
        <v>12</v>
      </c>
      <c r="E668">
        <v>25</v>
      </c>
      <c r="F668">
        <v>0</v>
      </c>
      <c r="G668">
        <v>0</v>
      </c>
      <c r="H668" t="s">
        <v>1217</v>
      </c>
      <c r="I668">
        <v>13</v>
      </c>
      <c r="J668" t="s">
        <v>14</v>
      </c>
      <c r="K668">
        <v>0</v>
      </c>
    </row>
    <row r="669" spans="1:11" x14ac:dyDescent="0.25">
      <c r="A669">
        <v>668</v>
      </c>
      <c r="B669">
        <v>3</v>
      </c>
      <c r="C669" t="s">
        <v>1218</v>
      </c>
      <c r="D669" t="s">
        <v>12</v>
      </c>
      <c r="E669">
        <v>40</v>
      </c>
      <c r="F669">
        <v>0</v>
      </c>
      <c r="G669">
        <v>0</v>
      </c>
      <c r="H669" t="s">
        <v>1219</v>
      </c>
      <c r="I669">
        <v>7.78</v>
      </c>
      <c r="J669" t="s">
        <v>14</v>
      </c>
      <c r="K669">
        <v>0</v>
      </c>
    </row>
    <row r="670" spans="1:11" x14ac:dyDescent="0.25">
      <c r="A670">
        <v>669</v>
      </c>
      <c r="B670">
        <v>3</v>
      </c>
      <c r="C670" t="s">
        <v>1220</v>
      </c>
      <c r="D670" t="s">
        <v>12</v>
      </c>
      <c r="E670">
        <v>43</v>
      </c>
      <c r="F670">
        <v>0</v>
      </c>
      <c r="G670">
        <v>0</v>
      </c>
      <c r="H670" t="s">
        <v>1221</v>
      </c>
      <c r="I670">
        <v>8.0500000000000007</v>
      </c>
      <c r="J670" t="s">
        <v>14</v>
      </c>
      <c r="K670">
        <v>0</v>
      </c>
    </row>
    <row r="671" spans="1:11" x14ac:dyDescent="0.25">
      <c r="A671">
        <v>670</v>
      </c>
      <c r="B671">
        <v>1</v>
      </c>
      <c r="C671" t="s">
        <v>1222</v>
      </c>
      <c r="D671" t="s">
        <v>16</v>
      </c>
      <c r="E671">
        <v>40</v>
      </c>
      <c r="F671">
        <v>1</v>
      </c>
      <c r="G671">
        <v>0</v>
      </c>
      <c r="H671" t="s">
        <v>1223</v>
      </c>
      <c r="I671">
        <v>52</v>
      </c>
      <c r="J671" t="s">
        <v>14</v>
      </c>
      <c r="K671">
        <v>1</v>
      </c>
    </row>
    <row r="672" spans="1:11" x14ac:dyDescent="0.25">
      <c r="A672">
        <v>671</v>
      </c>
      <c r="B672">
        <v>2</v>
      </c>
      <c r="C672" t="s">
        <v>1224</v>
      </c>
      <c r="D672" t="s">
        <v>16</v>
      </c>
      <c r="E672">
        <v>40</v>
      </c>
      <c r="F672">
        <v>1</v>
      </c>
      <c r="G672">
        <v>1</v>
      </c>
      <c r="H672" t="s">
        <v>1225</v>
      </c>
      <c r="I672">
        <v>39</v>
      </c>
      <c r="J672" t="s">
        <v>14</v>
      </c>
      <c r="K672">
        <v>1</v>
      </c>
    </row>
    <row r="673" spans="1:11" x14ac:dyDescent="0.25">
      <c r="A673">
        <v>672</v>
      </c>
      <c r="B673">
        <v>1</v>
      </c>
      <c r="C673" t="s">
        <v>1226</v>
      </c>
      <c r="D673" t="s">
        <v>12</v>
      </c>
      <c r="E673">
        <v>31</v>
      </c>
      <c r="F673">
        <v>1</v>
      </c>
      <c r="G673">
        <v>0</v>
      </c>
      <c r="H673" t="s">
        <v>1227</v>
      </c>
      <c r="I673">
        <v>52</v>
      </c>
      <c r="J673" t="s">
        <v>14</v>
      </c>
      <c r="K673">
        <v>0</v>
      </c>
    </row>
    <row r="674" spans="1:11" x14ac:dyDescent="0.25">
      <c r="A674">
        <v>673</v>
      </c>
      <c r="B674">
        <v>2</v>
      </c>
      <c r="C674" t="s">
        <v>1228</v>
      </c>
      <c r="D674" t="s">
        <v>12</v>
      </c>
      <c r="E674">
        <v>70</v>
      </c>
      <c r="F674">
        <v>0</v>
      </c>
      <c r="G674">
        <v>0</v>
      </c>
      <c r="H674" t="s">
        <v>1229</v>
      </c>
      <c r="I674">
        <v>10.5</v>
      </c>
      <c r="J674" t="s">
        <v>14</v>
      </c>
      <c r="K674">
        <v>0</v>
      </c>
    </row>
    <row r="675" spans="1:11" x14ac:dyDescent="0.25">
      <c r="A675">
        <v>674</v>
      </c>
      <c r="B675">
        <v>2</v>
      </c>
      <c r="C675" t="s">
        <v>1230</v>
      </c>
      <c r="D675" t="s">
        <v>12</v>
      </c>
      <c r="E675">
        <v>31</v>
      </c>
      <c r="F675">
        <v>0</v>
      </c>
      <c r="G675">
        <v>0</v>
      </c>
      <c r="H675" t="s">
        <v>1231</v>
      </c>
      <c r="I675">
        <v>13</v>
      </c>
      <c r="J675" t="s">
        <v>14</v>
      </c>
      <c r="K675">
        <v>1</v>
      </c>
    </row>
    <row r="676" spans="1:11" x14ac:dyDescent="0.25">
      <c r="A676">
        <v>675</v>
      </c>
      <c r="B676">
        <v>2</v>
      </c>
      <c r="C676" t="s">
        <v>1232</v>
      </c>
      <c r="D676" t="s">
        <v>12</v>
      </c>
      <c r="E676">
        <v>40</v>
      </c>
      <c r="F676">
        <v>0</v>
      </c>
      <c r="G676">
        <v>0</v>
      </c>
      <c r="H676" t="s">
        <v>1233</v>
      </c>
      <c r="I676">
        <v>0</v>
      </c>
      <c r="J676" t="s">
        <v>14</v>
      </c>
      <c r="K676">
        <v>0</v>
      </c>
    </row>
    <row r="677" spans="1:11" x14ac:dyDescent="0.25">
      <c r="A677">
        <v>676</v>
      </c>
      <c r="B677">
        <v>3</v>
      </c>
      <c r="C677" t="s">
        <v>1234</v>
      </c>
      <c r="D677" t="s">
        <v>12</v>
      </c>
      <c r="E677">
        <v>18</v>
      </c>
      <c r="F677">
        <v>0</v>
      </c>
      <c r="G677">
        <v>0</v>
      </c>
      <c r="H677" t="s">
        <v>1235</v>
      </c>
      <c r="I677">
        <v>7.78</v>
      </c>
      <c r="J677" t="s">
        <v>14</v>
      </c>
      <c r="K677">
        <v>0</v>
      </c>
    </row>
    <row r="678" spans="1:11" x14ac:dyDescent="0.25">
      <c r="A678">
        <v>677</v>
      </c>
      <c r="B678">
        <v>3</v>
      </c>
      <c r="C678" t="s">
        <v>1236</v>
      </c>
      <c r="D678" t="s">
        <v>12</v>
      </c>
      <c r="E678">
        <v>24</v>
      </c>
      <c r="F678">
        <v>0</v>
      </c>
      <c r="G678">
        <v>0</v>
      </c>
      <c r="H678" t="s">
        <v>1237</v>
      </c>
      <c r="I678">
        <v>8.0500000000000007</v>
      </c>
      <c r="J678" t="s">
        <v>14</v>
      </c>
      <c r="K678">
        <v>0</v>
      </c>
    </row>
    <row r="679" spans="1:11" x14ac:dyDescent="0.25">
      <c r="A679">
        <v>678</v>
      </c>
      <c r="B679">
        <v>3</v>
      </c>
      <c r="C679" t="s">
        <v>1238</v>
      </c>
      <c r="D679" t="s">
        <v>16</v>
      </c>
      <c r="E679">
        <v>18</v>
      </c>
      <c r="F679">
        <v>0</v>
      </c>
      <c r="G679">
        <v>0</v>
      </c>
      <c r="H679" t="s">
        <v>1239</v>
      </c>
      <c r="I679">
        <v>9.84</v>
      </c>
      <c r="J679" t="s">
        <v>14</v>
      </c>
      <c r="K679">
        <v>1</v>
      </c>
    </row>
    <row r="680" spans="1:11" x14ac:dyDescent="0.25">
      <c r="A680">
        <v>679</v>
      </c>
      <c r="B680">
        <v>3</v>
      </c>
      <c r="C680" t="s">
        <v>1240</v>
      </c>
      <c r="D680" t="s">
        <v>16</v>
      </c>
      <c r="E680">
        <v>43</v>
      </c>
      <c r="F680">
        <v>1</v>
      </c>
      <c r="G680">
        <v>6</v>
      </c>
      <c r="H680" t="s">
        <v>134</v>
      </c>
      <c r="I680">
        <v>46.9</v>
      </c>
      <c r="J680" t="s">
        <v>14</v>
      </c>
      <c r="K680">
        <v>0</v>
      </c>
    </row>
    <row r="681" spans="1:11" x14ac:dyDescent="0.25">
      <c r="A681">
        <v>680</v>
      </c>
      <c r="B681">
        <v>1</v>
      </c>
      <c r="C681" t="s">
        <v>1241</v>
      </c>
      <c r="D681" t="s">
        <v>12</v>
      </c>
      <c r="E681">
        <v>36</v>
      </c>
      <c r="F681">
        <v>0</v>
      </c>
      <c r="G681">
        <v>1</v>
      </c>
      <c r="H681" t="s">
        <v>506</v>
      </c>
      <c r="I681">
        <v>512.33000000000004</v>
      </c>
      <c r="J681" t="s">
        <v>18</v>
      </c>
      <c r="K681">
        <v>1</v>
      </c>
    </row>
    <row r="682" spans="1:11" x14ac:dyDescent="0.25">
      <c r="A682">
        <v>681</v>
      </c>
      <c r="B682">
        <v>3</v>
      </c>
      <c r="C682" t="s">
        <v>1242</v>
      </c>
      <c r="D682" t="s">
        <v>16</v>
      </c>
      <c r="E682">
        <v>40</v>
      </c>
      <c r="F682">
        <v>0</v>
      </c>
      <c r="G682">
        <v>0</v>
      </c>
      <c r="H682" t="s">
        <v>1243</v>
      </c>
      <c r="I682">
        <v>8.14</v>
      </c>
      <c r="J682" t="s">
        <v>27</v>
      </c>
      <c r="K682">
        <v>0</v>
      </c>
    </row>
    <row r="683" spans="1:11" x14ac:dyDescent="0.25">
      <c r="A683">
        <v>682</v>
      </c>
      <c r="B683">
        <v>1</v>
      </c>
      <c r="C683" t="s">
        <v>1244</v>
      </c>
      <c r="D683" t="s">
        <v>12</v>
      </c>
      <c r="E683">
        <v>27</v>
      </c>
      <c r="F683">
        <v>0</v>
      </c>
      <c r="G683">
        <v>0</v>
      </c>
      <c r="H683" t="s">
        <v>120</v>
      </c>
      <c r="I683">
        <v>76.73</v>
      </c>
      <c r="J683" t="s">
        <v>18</v>
      </c>
      <c r="K683">
        <v>1</v>
      </c>
    </row>
    <row r="684" spans="1:11" x14ac:dyDescent="0.25">
      <c r="A684">
        <v>683</v>
      </c>
      <c r="B684">
        <v>3</v>
      </c>
      <c r="C684" t="s">
        <v>1245</v>
      </c>
      <c r="D684" t="s">
        <v>12</v>
      </c>
      <c r="E684">
        <v>20</v>
      </c>
      <c r="F684">
        <v>0</v>
      </c>
      <c r="G684">
        <v>0</v>
      </c>
      <c r="H684" t="s">
        <v>1246</v>
      </c>
      <c r="I684">
        <v>9.2200000000000006</v>
      </c>
      <c r="J684" t="s">
        <v>14</v>
      </c>
      <c r="K684">
        <v>0</v>
      </c>
    </row>
    <row r="685" spans="1:11" x14ac:dyDescent="0.25">
      <c r="A685">
        <v>684</v>
      </c>
      <c r="B685">
        <v>3</v>
      </c>
      <c r="C685" t="s">
        <v>1247</v>
      </c>
      <c r="D685" t="s">
        <v>12</v>
      </c>
      <c r="E685">
        <v>14</v>
      </c>
      <c r="F685">
        <v>5</v>
      </c>
      <c r="G685">
        <v>2</v>
      </c>
      <c r="H685" t="s">
        <v>134</v>
      </c>
      <c r="I685">
        <v>46.9</v>
      </c>
      <c r="J685" t="s">
        <v>14</v>
      </c>
      <c r="K685">
        <v>0</v>
      </c>
    </row>
    <row r="686" spans="1:11" x14ac:dyDescent="0.25">
      <c r="A686">
        <v>685</v>
      </c>
      <c r="B686">
        <v>2</v>
      </c>
      <c r="C686" t="s">
        <v>1248</v>
      </c>
      <c r="D686" t="s">
        <v>12</v>
      </c>
      <c r="E686">
        <v>60</v>
      </c>
      <c r="F686">
        <v>1</v>
      </c>
      <c r="G686">
        <v>1</v>
      </c>
      <c r="H686" t="s">
        <v>1225</v>
      </c>
      <c r="I686">
        <v>39</v>
      </c>
      <c r="J686" t="s">
        <v>14</v>
      </c>
      <c r="K686">
        <v>0</v>
      </c>
    </row>
    <row r="687" spans="1:11" x14ac:dyDescent="0.25">
      <c r="A687">
        <v>686</v>
      </c>
      <c r="B687">
        <v>2</v>
      </c>
      <c r="C687" t="s">
        <v>1249</v>
      </c>
      <c r="D687" t="s">
        <v>12</v>
      </c>
      <c r="E687">
        <v>25</v>
      </c>
      <c r="F687">
        <v>1</v>
      </c>
      <c r="G687">
        <v>2</v>
      </c>
      <c r="H687" t="s">
        <v>102</v>
      </c>
      <c r="I687">
        <v>41.58</v>
      </c>
      <c r="J687" t="s">
        <v>18</v>
      </c>
      <c r="K687">
        <v>0</v>
      </c>
    </row>
    <row r="688" spans="1:11" x14ac:dyDescent="0.25">
      <c r="A688">
        <v>687</v>
      </c>
      <c r="B688">
        <v>3</v>
      </c>
      <c r="C688" t="s">
        <v>1250</v>
      </c>
      <c r="D688" t="s">
        <v>12</v>
      </c>
      <c r="E688">
        <v>14</v>
      </c>
      <c r="F688">
        <v>4</v>
      </c>
      <c r="G688">
        <v>1</v>
      </c>
      <c r="H688" t="s">
        <v>116</v>
      </c>
      <c r="I688">
        <v>39.69</v>
      </c>
      <c r="J688" t="s">
        <v>14</v>
      </c>
      <c r="K688">
        <v>0</v>
      </c>
    </row>
    <row r="689" spans="1:11" x14ac:dyDescent="0.25">
      <c r="A689">
        <v>688</v>
      </c>
      <c r="B689">
        <v>3</v>
      </c>
      <c r="C689" t="s">
        <v>1251</v>
      </c>
      <c r="D689" t="s">
        <v>12</v>
      </c>
      <c r="E689">
        <v>19</v>
      </c>
      <c r="F689">
        <v>0</v>
      </c>
      <c r="G689">
        <v>0</v>
      </c>
      <c r="H689" t="s">
        <v>1252</v>
      </c>
      <c r="I689">
        <v>10.17</v>
      </c>
      <c r="J689" t="s">
        <v>14</v>
      </c>
      <c r="K689">
        <v>0</v>
      </c>
    </row>
    <row r="690" spans="1:11" x14ac:dyDescent="0.25">
      <c r="A690">
        <v>689</v>
      </c>
      <c r="B690">
        <v>3</v>
      </c>
      <c r="C690" t="s">
        <v>1253</v>
      </c>
      <c r="D690" t="s">
        <v>12</v>
      </c>
      <c r="E690">
        <v>18</v>
      </c>
      <c r="F690">
        <v>0</v>
      </c>
      <c r="G690">
        <v>0</v>
      </c>
      <c r="H690" t="s">
        <v>1254</v>
      </c>
      <c r="I690">
        <v>7.8</v>
      </c>
      <c r="J690" t="s">
        <v>14</v>
      </c>
      <c r="K690">
        <v>0</v>
      </c>
    </row>
    <row r="691" spans="1:11" x14ac:dyDescent="0.25">
      <c r="A691">
        <v>690</v>
      </c>
      <c r="B691">
        <v>1</v>
      </c>
      <c r="C691" t="s">
        <v>1255</v>
      </c>
      <c r="D691" t="s">
        <v>16</v>
      </c>
      <c r="E691">
        <v>15</v>
      </c>
      <c r="F691">
        <v>0</v>
      </c>
      <c r="G691">
        <v>1</v>
      </c>
      <c r="H691" t="s">
        <v>1256</v>
      </c>
      <c r="I691">
        <v>211.34</v>
      </c>
      <c r="J691" t="s">
        <v>14</v>
      </c>
      <c r="K691">
        <v>1</v>
      </c>
    </row>
    <row r="692" spans="1:11" x14ac:dyDescent="0.25">
      <c r="A692">
        <v>691</v>
      </c>
      <c r="B692">
        <v>1</v>
      </c>
      <c r="C692" t="s">
        <v>1257</v>
      </c>
      <c r="D692" t="s">
        <v>12</v>
      </c>
      <c r="E692">
        <v>31</v>
      </c>
      <c r="F692">
        <v>1</v>
      </c>
      <c r="G692">
        <v>0</v>
      </c>
      <c r="H692" t="s">
        <v>1258</v>
      </c>
      <c r="I692">
        <v>57</v>
      </c>
      <c r="J692" t="s">
        <v>14</v>
      </c>
      <c r="K692">
        <v>1</v>
      </c>
    </row>
    <row r="693" spans="1:11" x14ac:dyDescent="0.25">
      <c r="A693">
        <v>692</v>
      </c>
      <c r="B693">
        <v>3</v>
      </c>
      <c r="C693" t="s">
        <v>1259</v>
      </c>
      <c r="D693" t="s">
        <v>16</v>
      </c>
      <c r="E693">
        <v>4</v>
      </c>
      <c r="F693">
        <v>0</v>
      </c>
      <c r="G693">
        <v>1</v>
      </c>
      <c r="H693" t="s">
        <v>1260</v>
      </c>
      <c r="I693">
        <v>13.42</v>
      </c>
      <c r="J693" t="s">
        <v>18</v>
      </c>
      <c r="K693">
        <v>1</v>
      </c>
    </row>
    <row r="694" spans="1:11" x14ac:dyDescent="0.25">
      <c r="A694">
        <v>693</v>
      </c>
      <c r="B694">
        <v>3</v>
      </c>
      <c r="C694" t="s">
        <v>1261</v>
      </c>
      <c r="D694" t="s">
        <v>12</v>
      </c>
      <c r="E694">
        <v>40</v>
      </c>
      <c r="F694">
        <v>0</v>
      </c>
      <c r="G694">
        <v>0</v>
      </c>
      <c r="H694" t="s">
        <v>163</v>
      </c>
      <c r="I694">
        <v>56.5</v>
      </c>
      <c r="J694" t="s">
        <v>14</v>
      </c>
      <c r="K694">
        <v>1</v>
      </c>
    </row>
    <row r="695" spans="1:11" x14ac:dyDescent="0.25">
      <c r="A695">
        <v>694</v>
      </c>
      <c r="B695">
        <v>3</v>
      </c>
      <c r="C695" t="s">
        <v>1262</v>
      </c>
      <c r="D695" t="s">
        <v>12</v>
      </c>
      <c r="E695">
        <v>25</v>
      </c>
      <c r="F695">
        <v>0</v>
      </c>
      <c r="G695">
        <v>0</v>
      </c>
      <c r="H695" t="s">
        <v>1263</v>
      </c>
      <c r="I695">
        <v>7.22</v>
      </c>
      <c r="J695" t="s">
        <v>18</v>
      </c>
      <c r="K695">
        <v>0</v>
      </c>
    </row>
    <row r="696" spans="1:11" x14ac:dyDescent="0.25">
      <c r="A696">
        <v>695</v>
      </c>
      <c r="B696">
        <v>1</v>
      </c>
      <c r="C696" t="s">
        <v>1264</v>
      </c>
      <c r="D696" t="s">
        <v>12</v>
      </c>
      <c r="E696">
        <v>60</v>
      </c>
      <c r="F696">
        <v>0</v>
      </c>
      <c r="G696">
        <v>0</v>
      </c>
      <c r="H696" t="s">
        <v>1265</v>
      </c>
      <c r="I696">
        <v>26.55</v>
      </c>
      <c r="J696" t="s">
        <v>14</v>
      </c>
      <c r="K696">
        <v>0</v>
      </c>
    </row>
    <row r="697" spans="1:11" x14ac:dyDescent="0.25">
      <c r="A697">
        <v>696</v>
      </c>
      <c r="B697">
        <v>2</v>
      </c>
      <c r="C697" t="s">
        <v>1266</v>
      </c>
      <c r="D697" t="s">
        <v>12</v>
      </c>
      <c r="E697">
        <v>52</v>
      </c>
      <c r="F697">
        <v>0</v>
      </c>
      <c r="G697">
        <v>0</v>
      </c>
      <c r="H697" t="s">
        <v>1267</v>
      </c>
      <c r="I697">
        <v>13.5</v>
      </c>
      <c r="J697" t="s">
        <v>14</v>
      </c>
      <c r="K697">
        <v>0</v>
      </c>
    </row>
    <row r="698" spans="1:11" x14ac:dyDescent="0.25">
      <c r="A698">
        <v>697</v>
      </c>
      <c r="B698">
        <v>3</v>
      </c>
      <c r="C698" t="s">
        <v>1268</v>
      </c>
      <c r="D698" t="s">
        <v>12</v>
      </c>
      <c r="E698">
        <v>44</v>
      </c>
      <c r="F698">
        <v>0</v>
      </c>
      <c r="G698">
        <v>0</v>
      </c>
      <c r="H698" t="s">
        <v>1269</v>
      </c>
      <c r="I698">
        <v>8.0500000000000007</v>
      </c>
      <c r="J698" t="s">
        <v>14</v>
      </c>
      <c r="K698">
        <v>0</v>
      </c>
    </row>
    <row r="699" spans="1:11" x14ac:dyDescent="0.25">
      <c r="A699">
        <v>698</v>
      </c>
      <c r="B699">
        <v>3</v>
      </c>
      <c r="C699" t="s">
        <v>1270</v>
      </c>
      <c r="D699" t="s">
        <v>16</v>
      </c>
      <c r="E699">
        <v>40</v>
      </c>
      <c r="F699">
        <v>0</v>
      </c>
      <c r="G699">
        <v>0</v>
      </c>
      <c r="H699" t="s">
        <v>1271</v>
      </c>
      <c r="I699">
        <v>7.73</v>
      </c>
      <c r="J699" t="s">
        <v>27</v>
      </c>
      <c r="K699">
        <v>1</v>
      </c>
    </row>
    <row r="700" spans="1:11" x14ac:dyDescent="0.25">
      <c r="A700">
        <v>699</v>
      </c>
      <c r="B700">
        <v>1</v>
      </c>
      <c r="C700" t="s">
        <v>1272</v>
      </c>
      <c r="D700" t="s">
        <v>12</v>
      </c>
      <c r="E700">
        <v>49</v>
      </c>
      <c r="F700">
        <v>1</v>
      </c>
      <c r="G700">
        <v>1</v>
      </c>
      <c r="H700" t="s">
        <v>595</v>
      </c>
      <c r="I700">
        <v>110.88</v>
      </c>
      <c r="J700" t="s">
        <v>18</v>
      </c>
      <c r="K700">
        <v>0</v>
      </c>
    </row>
    <row r="701" spans="1:11" x14ac:dyDescent="0.25">
      <c r="A701">
        <v>700</v>
      </c>
      <c r="B701">
        <v>3</v>
      </c>
      <c r="C701" t="s">
        <v>1273</v>
      </c>
      <c r="D701" t="s">
        <v>12</v>
      </c>
      <c r="E701">
        <v>42</v>
      </c>
      <c r="F701">
        <v>0</v>
      </c>
      <c r="G701">
        <v>0</v>
      </c>
      <c r="H701" t="s">
        <v>1274</v>
      </c>
      <c r="I701">
        <v>7.65</v>
      </c>
      <c r="J701" t="s">
        <v>14</v>
      </c>
      <c r="K701">
        <v>0</v>
      </c>
    </row>
    <row r="702" spans="1:11" x14ac:dyDescent="0.25">
      <c r="A702">
        <v>701</v>
      </c>
      <c r="B702">
        <v>1</v>
      </c>
      <c r="C702" t="s">
        <v>1275</v>
      </c>
      <c r="D702" t="s">
        <v>16</v>
      </c>
      <c r="E702">
        <v>18</v>
      </c>
      <c r="F702">
        <v>1</v>
      </c>
      <c r="G702">
        <v>0</v>
      </c>
      <c r="H702" t="s">
        <v>724</v>
      </c>
      <c r="I702">
        <v>227.52</v>
      </c>
      <c r="J702" t="s">
        <v>18</v>
      </c>
      <c r="K702">
        <v>1</v>
      </c>
    </row>
    <row r="703" spans="1:11" x14ac:dyDescent="0.25">
      <c r="A703">
        <v>702</v>
      </c>
      <c r="B703">
        <v>1</v>
      </c>
      <c r="C703" t="s">
        <v>1276</v>
      </c>
      <c r="D703" t="s">
        <v>12</v>
      </c>
      <c r="E703">
        <v>35</v>
      </c>
      <c r="F703">
        <v>0</v>
      </c>
      <c r="G703">
        <v>0</v>
      </c>
      <c r="H703" t="s">
        <v>1277</v>
      </c>
      <c r="I703">
        <v>26.29</v>
      </c>
      <c r="J703" t="s">
        <v>14</v>
      </c>
      <c r="K703">
        <v>1</v>
      </c>
    </row>
    <row r="704" spans="1:11" x14ac:dyDescent="0.25">
      <c r="A704">
        <v>703</v>
      </c>
      <c r="B704">
        <v>3</v>
      </c>
      <c r="C704" t="s">
        <v>1278</v>
      </c>
      <c r="D704" t="s">
        <v>16</v>
      </c>
      <c r="E704">
        <v>18</v>
      </c>
      <c r="F704">
        <v>0</v>
      </c>
      <c r="G704">
        <v>1</v>
      </c>
      <c r="H704" t="s">
        <v>692</v>
      </c>
      <c r="I704">
        <v>14.45</v>
      </c>
      <c r="J704" t="s">
        <v>18</v>
      </c>
      <c r="K704">
        <v>0</v>
      </c>
    </row>
    <row r="705" spans="1:11" x14ac:dyDescent="0.25">
      <c r="A705">
        <v>704</v>
      </c>
      <c r="B705">
        <v>3</v>
      </c>
      <c r="C705" t="s">
        <v>1279</v>
      </c>
      <c r="D705" t="s">
        <v>12</v>
      </c>
      <c r="E705">
        <v>25</v>
      </c>
      <c r="F705">
        <v>0</v>
      </c>
      <c r="G705">
        <v>0</v>
      </c>
      <c r="H705" t="s">
        <v>1280</v>
      </c>
      <c r="I705">
        <v>7.74</v>
      </c>
      <c r="J705" t="s">
        <v>27</v>
      </c>
      <c r="K705">
        <v>0</v>
      </c>
    </row>
    <row r="706" spans="1:11" x14ac:dyDescent="0.25">
      <c r="A706">
        <v>705</v>
      </c>
      <c r="B706">
        <v>3</v>
      </c>
      <c r="C706" t="s">
        <v>1281</v>
      </c>
      <c r="D706" t="s">
        <v>12</v>
      </c>
      <c r="E706">
        <v>26</v>
      </c>
      <c r="F706">
        <v>1</v>
      </c>
      <c r="G706">
        <v>0</v>
      </c>
      <c r="H706" t="s">
        <v>1282</v>
      </c>
      <c r="I706">
        <v>7.85</v>
      </c>
      <c r="J706" t="s">
        <v>14</v>
      </c>
      <c r="K706">
        <v>0</v>
      </c>
    </row>
    <row r="707" spans="1:11" x14ac:dyDescent="0.25">
      <c r="A707">
        <v>706</v>
      </c>
      <c r="B707">
        <v>2</v>
      </c>
      <c r="C707" t="s">
        <v>1283</v>
      </c>
      <c r="D707" t="s">
        <v>12</v>
      </c>
      <c r="E707">
        <v>39</v>
      </c>
      <c r="F707">
        <v>0</v>
      </c>
      <c r="G707">
        <v>0</v>
      </c>
      <c r="H707" t="s">
        <v>808</v>
      </c>
      <c r="I707">
        <v>26</v>
      </c>
      <c r="J707" t="s">
        <v>14</v>
      </c>
      <c r="K707">
        <v>0</v>
      </c>
    </row>
    <row r="708" spans="1:11" x14ac:dyDescent="0.25">
      <c r="A708">
        <v>707</v>
      </c>
      <c r="B708">
        <v>2</v>
      </c>
      <c r="C708" t="s">
        <v>1284</v>
      </c>
      <c r="D708" t="s">
        <v>16</v>
      </c>
      <c r="E708">
        <v>45</v>
      </c>
      <c r="F708">
        <v>0</v>
      </c>
      <c r="G708">
        <v>0</v>
      </c>
      <c r="H708" t="s">
        <v>1285</v>
      </c>
      <c r="I708">
        <v>13.5</v>
      </c>
      <c r="J708" t="s">
        <v>14</v>
      </c>
      <c r="K708">
        <v>1</v>
      </c>
    </row>
    <row r="709" spans="1:11" x14ac:dyDescent="0.25">
      <c r="A709">
        <v>708</v>
      </c>
      <c r="B709">
        <v>1</v>
      </c>
      <c r="C709" t="s">
        <v>1286</v>
      </c>
      <c r="D709" t="s">
        <v>12</v>
      </c>
      <c r="E709">
        <v>42</v>
      </c>
      <c r="F709">
        <v>0</v>
      </c>
      <c r="G709">
        <v>0</v>
      </c>
      <c r="H709" t="s">
        <v>1287</v>
      </c>
      <c r="I709">
        <v>26.29</v>
      </c>
      <c r="J709" t="s">
        <v>14</v>
      </c>
      <c r="K709">
        <v>1</v>
      </c>
    </row>
    <row r="710" spans="1:11" x14ac:dyDescent="0.25">
      <c r="A710">
        <v>709</v>
      </c>
      <c r="B710">
        <v>1</v>
      </c>
      <c r="C710" t="s">
        <v>1288</v>
      </c>
      <c r="D710" t="s">
        <v>16</v>
      </c>
      <c r="E710">
        <v>22</v>
      </c>
      <c r="F710">
        <v>0</v>
      </c>
      <c r="G710">
        <v>0</v>
      </c>
      <c r="H710" t="s">
        <v>580</v>
      </c>
      <c r="I710">
        <v>151.55000000000001</v>
      </c>
      <c r="J710" t="s">
        <v>14</v>
      </c>
      <c r="K710">
        <v>1</v>
      </c>
    </row>
    <row r="711" spans="1:11" x14ac:dyDescent="0.25">
      <c r="A711">
        <v>710</v>
      </c>
      <c r="B711">
        <v>3</v>
      </c>
      <c r="C711" t="s">
        <v>1289</v>
      </c>
      <c r="D711" t="s">
        <v>12</v>
      </c>
      <c r="E711">
        <v>40</v>
      </c>
      <c r="F711">
        <v>1</v>
      </c>
      <c r="G711">
        <v>1</v>
      </c>
      <c r="H711" t="s">
        <v>146</v>
      </c>
      <c r="I711">
        <v>15.25</v>
      </c>
      <c r="J711" t="s">
        <v>18</v>
      </c>
      <c r="K711">
        <v>1</v>
      </c>
    </row>
    <row r="712" spans="1:11" x14ac:dyDescent="0.25">
      <c r="A712">
        <v>711</v>
      </c>
      <c r="B712">
        <v>1</v>
      </c>
      <c r="C712" t="s">
        <v>1290</v>
      </c>
      <c r="D712" t="s">
        <v>16</v>
      </c>
      <c r="E712">
        <v>24</v>
      </c>
      <c r="F712">
        <v>0</v>
      </c>
      <c r="G712">
        <v>0</v>
      </c>
      <c r="H712" t="s">
        <v>1291</v>
      </c>
      <c r="I712">
        <v>49.5</v>
      </c>
      <c r="J712" t="s">
        <v>18</v>
      </c>
      <c r="K712">
        <v>1</v>
      </c>
    </row>
    <row r="713" spans="1:11" x14ac:dyDescent="0.25">
      <c r="A713">
        <v>712</v>
      </c>
      <c r="B713">
        <v>1</v>
      </c>
      <c r="C713" t="s">
        <v>1292</v>
      </c>
      <c r="D713" t="s">
        <v>12</v>
      </c>
      <c r="E713">
        <v>40</v>
      </c>
      <c r="F713">
        <v>0</v>
      </c>
      <c r="G713">
        <v>0</v>
      </c>
      <c r="H713" t="s">
        <v>1293</v>
      </c>
      <c r="I713">
        <v>26.55</v>
      </c>
      <c r="J713" t="s">
        <v>14</v>
      </c>
      <c r="K713">
        <v>0</v>
      </c>
    </row>
    <row r="714" spans="1:11" x14ac:dyDescent="0.25">
      <c r="A714">
        <v>713</v>
      </c>
      <c r="B714">
        <v>1</v>
      </c>
      <c r="C714" t="s">
        <v>1294</v>
      </c>
      <c r="D714" t="s">
        <v>12</v>
      </c>
      <c r="E714">
        <v>48</v>
      </c>
      <c r="F714">
        <v>1</v>
      </c>
      <c r="G714">
        <v>0</v>
      </c>
      <c r="H714" t="s">
        <v>1223</v>
      </c>
      <c r="I714">
        <v>52</v>
      </c>
      <c r="J714" t="s">
        <v>14</v>
      </c>
      <c r="K714">
        <v>1</v>
      </c>
    </row>
    <row r="715" spans="1:11" x14ac:dyDescent="0.25">
      <c r="A715">
        <v>714</v>
      </c>
      <c r="B715">
        <v>3</v>
      </c>
      <c r="C715" t="s">
        <v>1295</v>
      </c>
      <c r="D715" t="s">
        <v>12</v>
      </c>
      <c r="E715">
        <v>29</v>
      </c>
      <c r="F715">
        <v>0</v>
      </c>
      <c r="G715">
        <v>0</v>
      </c>
      <c r="H715" t="s">
        <v>1296</v>
      </c>
      <c r="I715">
        <v>9.48</v>
      </c>
      <c r="J715" t="s">
        <v>14</v>
      </c>
      <c r="K715">
        <v>0</v>
      </c>
    </row>
    <row r="716" spans="1:11" x14ac:dyDescent="0.25">
      <c r="A716">
        <v>715</v>
      </c>
      <c r="B716">
        <v>2</v>
      </c>
      <c r="C716" t="s">
        <v>1297</v>
      </c>
      <c r="D716" t="s">
        <v>12</v>
      </c>
      <c r="E716">
        <v>52</v>
      </c>
      <c r="F716">
        <v>0</v>
      </c>
      <c r="G716">
        <v>0</v>
      </c>
      <c r="H716" t="s">
        <v>1298</v>
      </c>
      <c r="I716">
        <v>13</v>
      </c>
      <c r="J716" t="s">
        <v>14</v>
      </c>
      <c r="K716">
        <v>0</v>
      </c>
    </row>
    <row r="717" spans="1:11" x14ac:dyDescent="0.25">
      <c r="A717">
        <v>716</v>
      </c>
      <c r="B717">
        <v>3</v>
      </c>
      <c r="C717" t="s">
        <v>1299</v>
      </c>
      <c r="D717" t="s">
        <v>12</v>
      </c>
      <c r="E717">
        <v>19</v>
      </c>
      <c r="F717">
        <v>0</v>
      </c>
      <c r="G717">
        <v>0</v>
      </c>
      <c r="H717" t="s">
        <v>1300</v>
      </c>
      <c r="I717">
        <v>7.65</v>
      </c>
      <c r="J717" t="s">
        <v>14</v>
      </c>
      <c r="K717">
        <v>0</v>
      </c>
    </row>
    <row r="718" spans="1:11" x14ac:dyDescent="0.25">
      <c r="A718">
        <v>717</v>
      </c>
      <c r="B718">
        <v>1</v>
      </c>
      <c r="C718" t="s">
        <v>1301</v>
      </c>
      <c r="D718" t="s">
        <v>16</v>
      </c>
      <c r="E718">
        <v>38</v>
      </c>
      <c r="F718">
        <v>0</v>
      </c>
      <c r="G718">
        <v>0</v>
      </c>
      <c r="H718" t="s">
        <v>724</v>
      </c>
      <c r="I718">
        <v>227.52</v>
      </c>
      <c r="J718" t="s">
        <v>18</v>
      </c>
      <c r="K718">
        <v>1</v>
      </c>
    </row>
    <row r="719" spans="1:11" x14ac:dyDescent="0.25">
      <c r="A719">
        <v>718</v>
      </c>
      <c r="B719">
        <v>2</v>
      </c>
      <c r="C719" t="s">
        <v>1302</v>
      </c>
      <c r="D719" t="s">
        <v>16</v>
      </c>
      <c r="E719">
        <v>27</v>
      </c>
      <c r="F719">
        <v>0</v>
      </c>
      <c r="G719">
        <v>0</v>
      </c>
      <c r="H719" t="s">
        <v>1303</v>
      </c>
      <c r="I719">
        <v>10.5</v>
      </c>
      <c r="J719" t="s">
        <v>14</v>
      </c>
      <c r="K719">
        <v>1</v>
      </c>
    </row>
    <row r="720" spans="1:11" x14ac:dyDescent="0.25">
      <c r="A720">
        <v>719</v>
      </c>
      <c r="B720">
        <v>3</v>
      </c>
      <c r="C720" t="s">
        <v>1304</v>
      </c>
      <c r="D720" t="s">
        <v>12</v>
      </c>
      <c r="E720">
        <v>40</v>
      </c>
      <c r="F720">
        <v>0</v>
      </c>
      <c r="G720">
        <v>0</v>
      </c>
      <c r="H720" t="s">
        <v>1305</v>
      </c>
      <c r="I720">
        <v>15.5</v>
      </c>
      <c r="J720" t="s">
        <v>27</v>
      </c>
      <c r="K720">
        <v>0</v>
      </c>
    </row>
    <row r="721" spans="1:11" x14ac:dyDescent="0.25">
      <c r="A721">
        <v>720</v>
      </c>
      <c r="B721">
        <v>3</v>
      </c>
      <c r="C721" t="s">
        <v>1306</v>
      </c>
      <c r="D721" t="s">
        <v>12</v>
      </c>
      <c r="E721">
        <v>33</v>
      </c>
      <c r="F721">
        <v>0</v>
      </c>
      <c r="G721">
        <v>0</v>
      </c>
      <c r="H721" t="s">
        <v>1307</v>
      </c>
      <c r="I721">
        <v>7.78</v>
      </c>
      <c r="J721" t="s">
        <v>14</v>
      </c>
      <c r="K721">
        <v>0</v>
      </c>
    </row>
    <row r="722" spans="1:11" x14ac:dyDescent="0.25">
      <c r="A722">
        <v>721</v>
      </c>
      <c r="B722">
        <v>2</v>
      </c>
      <c r="C722" t="s">
        <v>1308</v>
      </c>
      <c r="D722" t="s">
        <v>16</v>
      </c>
      <c r="E722">
        <v>6</v>
      </c>
      <c r="F722">
        <v>0</v>
      </c>
      <c r="G722">
        <v>1</v>
      </c>
      <c r="H722" t="s">
        <v>1104</v>
      </c>
      <c r="I722">
        <v>33</v>
      </c>
      <c r="J722" t="s">
        <v>14</v>
      </c>
      <c r="K722">
        <v>1</v>
      </c>
    </row>
    <row r="723" spans="1:11" x14ac:dyDescent="0.25">
      <c r="A723">
        <v>722</v>
      </c>
      <c r="B723">
        <v>3</v>
      </c>
      <c r="C723" t="s">
        <v>1309</v>
      </c>
      <c r="D723" t="s">
        <v>12</v>
      </c>
      <c r="E723">
        <v>17</v>
      </c>
      <c r="F723">
        <v>1</v>
      </c>
      <c r="G723">
        <v>0</v>
      </c>
      <c r="H723" t="s">
        <v>1310</v>
      </c>
      <c r="I723">
        <v>7.05</v>
      </c>
      <c r="J723" t="s">
        <v>14</v>
      </c>
      <c r="K723">
        <v>0</v>
      </c>
    </row>
    <row r="724" spans="1:11" x14ac:dyDescent="0.25">
      <c r="A724">
        <v>723</v>
      </c>
      <c r="B724">
        <v>2</v>
      </c>
      <c r="C724" t="s">
        <v>1311</v>
      </c>
      <c r="D724" t="s">
        <v>12</v>
      </c>
      <c r="E724">
        <v>34</v>
      </c>
      <c r="F724">
        <v>0</v>
      </c>
      <c r="G724">
        <v>0</v>
      </c>
      <c r="H724" t="s">
        <v>1312</v>
      </c>
      <c r="I724">
        <v>13</v>
      </c>
      <c r="J724" t="s">
        <v>14</v>
      </c>
      <c r="K724">
        <v>0</v>
      </c>
    </row>
    <row r="725" spans="1:11" x14ac:dyDescent="0.25">
      <c r="A725">
        <v>724</v>
      </c>
      <c r="B725">
        <v>2</v>
      </c>
      <c r="C725" t="s">
        <v>1313</v>
      </c>
      <c r="D725" t="s">
        <v>12</v>
      </c>
      <c r="E725">
        <v>50</v>
      </c>
      <c r="F725">
        <v>0</v>
      </c>
      <c r="G725">
        <v>0</v>
      </c>
      <c r="H725" t="s">
        <v>1314</v>
      </c>
      <c r="I725">
        <v>13</v>
      </c>
      <c r="J725" t="s">
        <v>14</v>
      </c>
      <c r="K725">
        <v>0</v>
      </c>
    </row>
    <row r="726" spans="1:11" x14ac:dyDescent="0.25">
      <c r="A726">
        <v>725</v>
      </c>
      <c r="B726">
        <v>1</v>
      </c>
      <c r="C726" t="s">
        <v>1315</v>
      </c>
      <c r="D726" t="s">
        <v>12</v>
      </c>
      <c r="E726">
        <v>27</v>
      </c>
      <c r="F726">
        <v>1</v>
      </c>
      <c r="G726">
        <v>0</v>
      </c>
      <c r="H726" t="s">
        <v>1316</v>
      </c>
      <c r="I726">
        <v>53.1</v>
      </c>
      <c r="J726" t="s">
        <v>14</v>
      </c>
      <c r="K726">
        <v>1</v>
      </c>
    </row>
    <row r="727" spans="1:11" x14ac:dyDescent="0.25">
      <c r="A727">
        <v>726</v>
      </c>
      <c r="B727">
        <v>3</v>
      </c>
      <c r="C727" t="s">
        <v>1317</v>
      </c>
      <c r="D727" t="s">
        <v>12</v>
      </c>
      <c r="E727">
        <v>20</v>
      </c>
      <c r="F727">
        <v>0</v>
      </c>
      <c r="G727">
        <v>0</v>
      </c>
      <c r="H727" t="s">
        <v>1318</v>
      </c>
      <c r="I727">
        <v>8.66</v>
      </c>
      <c r="J727" t="s">
        <v>14</v>
      </c>
      <c r="K727">
        <v>0</v>
      </c>
    </row>
    <row r="728" spans="1:11" x14ac:dyDescent="0.25">
      <c r="A728">
        <v>727</v>
      </c>
      <c r="B728">
        <v>2</v>
      </c>
      <c r="C728" t="s">
        <v>1319</v>
      </c>
      <c r="D728" t="s">
        <v>16</v>
      </c>
      <c r="E728">
        <v>30</v>
      </c>
      <c r="F728">
        <v>3</v>
      </c>
      <c r="G728">
        <v>0</v>
      </c>
      <c r="H728" t="s">
        <v>895</v>
      </c>
      <c r="I728">
        <v>21</v>
      </c>
      <c r="J728" t="s">
        <v>14</v>
      </c>
      <c r="K728">
        <v>1</v>
      </c>
    </row>
    <row r="729" spans="1:11" x14ac:dyDescent="0.25">
      <c r="A729">
        <v>728</v>
      </c>
      <c r="B729">
        <v>3</v>
      </c>
      <c r="C729" t="s">
        <v>1320</v>
      </c>
      <c r="D729" t="s">
        <v>16</v>
      </c>
      <c r="E729">
        <v>40</v>
      </c>
      <c r="F729">
        <v>0</v>
      </c>
      <c r="G729">
        <v>0</v>
      </c>
      <c r="H729" t="s">
        <v>1321</v>
      </c>
      <c r="I729">
        <v>7.74</v>
      </c>
      <c r="J729" t="s">
        <v>27</v>
      </c>
      <c r="K729">
        <v>1</v>
      </c>
    </row>
    <row r="730" spans="1:11" x14ac:dyDescent="0.25">
      <c r="A730">
        <v>729</v>
      </c>
      <c r="B730">
        <v>2</v>
      </c>
      <c r="C730" t="s">
        <v>1322</v>
      </c>
      <c r="D730" t="s">
        <v>12</v>
      </c>
      <c r="E730">
        <v>25</v>
      </c>
      <c r="F730">
        <v>1</v>
      </c>
      <c r="G730">
        <v>0</v>
      </c>
      <c r="H730" t="s">
        <v>1323</v>
      </c>
      <c r="I730">
        <v>26</v>
      </c>
      <c r="J730" t="s">
        <v>14</v>
      </c>
      <c r="K730">
        <v>0</v>
      </c>
    </row>
    <row r="731" spans="1:11" x14ac:dyDescent="0.25">
      <c r="A731">
        <v>730</v>
      </c>
      <c r="B731">
        <v>3</v>
      </c>
      <c r="C731" t="s">
        <v>1324</v>
      </c>
      <c r="D731" t="s">
        <v>16</v>
      </c>
      <c r="E731">
        <v>25</v>
      </c>
      <c r="F731">
        <v>1</v>
      </c>
      <c r="G731">
        <v>0</v>
      </c>
      <c r="H731" t="s">
        <v>1325</v>
      </c>
      <c r="I731">
        <v>7.92</v>
      </c>
      <c r="J731" t="s">
        <v>14</v>
      </c>
      <c r="K731">
        <v>0</v>
      </c>
    </row>
    <row r="732" spans="1:11" x14ac:dyDescent="0.25">
      <c r="A732">
        <v>731</v>
      </c>
      <c r="B732">
        <v>1</v>
      </c>
      <c r="C732" t="s">
        <v>1326</v>
      </c>
      <c r="D732" t="s">
        <v>16</v>
      </c>
      <c r="E732">
        <v>29</v>
      </c>
      <c r="F732">
        <v>0</v>
      </c>
      <c r="G732">
        <v>0</v>
      </c>
      <c r="H732" t="s">
        <v>1256</v>
      </c>
      <c r="I732">
        <v>211.34</v>
      </c>
      <c r="J732" t="s">
        <v>14</v>
      </c>
      <c r="K732">
        <v>1</v>
      </c>
    </row>
    <row r="733" spans="1:11" x14ac:dyDescent="0.25">
      <c r="A733">
        <v>732</v>
      </c>
      <c r="B733">
        <v>3</v>
      </c>
      <c r="C733" t="s">
        <v>1327</v>
      </c>
      <c r="D733" t="s">
        <v>12</v>
      </c>
      <c r="E733">
        <v>11</v>
      </c>
      <c r="F733">
        <v>0</v>
      </c>
      <c r="G733">
        <v>0</v>
      </c>
      <c r="H733" t="s">
        <v>409</v>
      </c>
      <c r="I733">
        <v>18.79</v>
      </c>
      <c r="J733" t="s">
        <v>18</v>
      </c>
      <c r="K733">
        <v>0</v>
      </c>
    </row>
    <row r="734" spans="1:11" x14ac:dyDescent="0.25">
      <c r="A734">
        <v>733</v>
      </c>
      <c r="B734">
        <v>2</v>
      </c>
      <c r="C734" t="s">
        <v>1328</v>
      </c>
      <c r="D734" t="s">
        <v>12</v>
      </c>
      <c r="E734">
        <v>40</v>
      </c>
      <c r="F734">
        <v>0</v>
      </c>
      <c r="G734">
        <v>0</v>
      </c>
      <c r="H734" t="s">
        <v>1329</v>
      </c>
      <c r="I734">
        <v>0</v>
      </c>
      <c r="J734" t="s">
        <v>14</v>
      </c>
      <c r="K734">
        <v>0</v>
      </c>
    </row>
    <row r="735" spans="1:11" x14ac:dyDescent="0.25">
      <c r="A735">
        <v>734</v>
      </c>
      <c r="B735">
        <v>2</v>
      </c>
      <c r="C735" t="s">
        <v>1330</v>
      </c>
      <c r="D735" t="s">
        <v>12</v>
      </c>
      <c r="E735">
        <v>23</v>
      </c>
      <c r="F735">
        <v>0</v>
      </c>
      <c r="G735">
        <v>0</v>
      </c>
      <c r="H735" t="s">
        <v>1331</v>
      </c>
      <c r="I735">
        <v>13</v>
      </c>
      <c r="J735" t="s">
        <v>14</v>
      </c>
      <c r="K735">
        <v>0</v>
      </c>
    </row>
    <row r="736" spans="1:11" x14ac:dyDescent="0.25">
      <c r="A736">
        <v>735</v>
      </c>
      <c r="B736">
        <v>2</v>
      </c>
      <c r="C736" t="s">
        <v>1332</v>
      </c>
      <c r="D736" t="s">
        <v>12</v>
      </c>
      <c r="E736">
        <v>23</v>
      </c>
      <c r="F736">
        <v>0</v>
      </c>
      <c r="G736">
        <v>0</v>
      </c>
      <c r="H736" t="s">
        <v>1333</v>
      </c>
      <c r="I736">
        <v>13</v>
      </c>
      <c r="J736" t="s">
        <v>14</v>
      </c>
      <c r="K736">
        <v>0</v>
      </c>
    </row>
    <row r="737" spans="1:11" x14ac:dyDescent="0.25">
      <c r="A737">
        <v>736</v>
      </c>
      <c r="B737">
        <v>3</v>
      </c>
      <c r="C737" t="s">
        <v>1334</v>
      </c>
      <c r="D737" t="s">
        <v>12</v>
      </c>
      <c r="E737">
        <v>28</v>
      </c>
      <c r="F737">
        <v>0</v>
      </c>
      <c r="G737">
        <v>0</v>
      </c>
      <c r="H737" t="s">
        <v>1149</v>
      </c>
      <c r="I737">
        <v>16.100000000000001</v>
      </c>
      <c r="J737" t="s">
        <v>14</v>
      </c>
      <c r="K737">
        <v>0</v>
      </c>
    </row>
    <row r="738" spans="1:11" x14ac:dyDescent="0.25">
      <c r="A738">
        <v>737</v>
      </c>
      <c r="B738">
        <v>3</v>
      </c>
      <c r="C738" t="s">
        <v>1335</v>
      </c>
      <c r="D738" t="s">
        <v>16</v>
      </c>
      <c r="E738">
        <v>48</v>
      </c>
      <c r="F738">
        <v>1</v>
      </c>
      <c r="G738">
        <v>3</v>
      </c>
      <c r="H738" t="s">
        <v>187</v>
      </c>
      <c r="I738">
        <v>34.380000000000003</v>
      </c>
      <c r="J738" t="s">
        <v>14</v>
      </c>
      <c r="K738">
        <v>0</v>
      </c>
    </row>
    <row r="739" spans="1:11" x14ac:dyDescent="0.25">
      <c r="A739">
        <v>738</v>
      </c>
      <c r="B739">
        <v>1</v>
      </c>
      <c r="C739" t="s">
        <v>1336</v>
      </c>
      <c r="D739" t="s">
        <v>12</v>
      </c>
      <c r="E739">
        <v>35</v>
      </c>
      <c r="F739">
        <v>0</v>
      </c>
      <c r="G739">
        <v>0</v>
      </c>
      <c r="H739" t="s">
        <v>506</v>
      </c>
      <c r="I739">
        <v>512.33000000000004</v>
      </c>
      <c r="J739" t="s">
        <v>18</v>
      </c>
      <c r="K739">
        <v>1</v>
      </c>
    </row>
    <row r="740" spans="1:11" x14ac:dyDescent="0.25">
      <c r="A740">
        <v>739</v>
      </c>
      <c r="B740">
        <v>3</v>
      </c>
      <c r="C740" t="s">
        <v>1337</v>
      </c>
      <c r="D740" t="s">
        <v>12</v>
      </c>
      <c r="E740">
        <v>40</v>
      </c>
      <c r="F740">
        <v>0</v>
      </c>
      <c r="G740">
        <v>0</v>
      </c>
      <c r="H740" t="s">
        <v>1338</v>
      </c>
      <c r="I740">
        <v>7.9</v>
      </c>
      <c r="J740" t="s">
        <v>14</v>
      </c>
      <c r="K740">
        <v>0</v>
      </c>
    </row>
    <row r="741" spans="1:11" x14ac:dyDescent="0.25">
      <c r="A741">
        <v>740</v>
      </c>
      <c r="B741">
        <v>3</v>
      </c>
      <c r="C741" t="s">
        <v>1339</v>
      </c>
      <c r="D741" t="s">
        <v>12</v>
      </c>
      <c r="E741">
        <v>40</v>
      </c>
      <c r="F741">
        <v>0</v>
      </c>
      <c r="G741">
        <v>0</v>
      </c>
      <c r="H741" t="s">
        <v>1340</v>
      </c>
      <c r="I741">
        <v>7.9</v>
      </c>
      <c r="J741" t="s">
        <v>14</v>
      </c>
      <c r="K741">
        <v>0</v>
      </c>
    </row>
    <row r="742" spans="1:11" x14ac:dyDescent="0.25">
      <c r="A742">
        <v>741</v>
      </c>
      <c r="B742">
        <v>1</v>
      </c>
      <c r="C742" t="s">
        <v>1341</v>
      </c>
      <c r="D742" t="s">
        <v>12</v>
      </c>
      <c r="E742">
        <v>40</v>
      </c>
      <c r="F742">
        <v>0</v>
      </c>
      <c r="G742">
        <v>0</v>
      </c>
      <c r="H742" t="s">
        <v>1342</v>
      </c>
      <c r="I742">
        <v>30</v>
      </c>
      <c r="J742" t="s">
        <v>14</v>
      </c>
      <c r="K742">
        <v>1</v>
      </c>
    </row>
    <row r="743" spans="1:11" x14ac:dyDescent="0.25">
      <c r="A743">
        <v>742</v>
      </c>
      <c r="B743">
        <v>1</v>
      </c>
      <c r="C743" t="s">
        <v>1343</v>
      </c>
      <c r="D743" t="s">
        <v>12</v>
      </c>
      <c r="E743">
        <v>36</v>
      </c>
      <c r="F743">
        <v>1</v>
      </c>
      <c r="G743">
        <v>0</v>
      </c>
      <c r="H743" t="s">
        <v>566</v>
      </c>
      <c r="I743">
        <v>78.849999999999994</v>
      </c>
      <c r="J743" t="s">
        <v>14</v>
      </c>
      <c r="K743">
        <v>0</v>
      </c>
    </row>
    <row r="744" spans="1:11" x14ac:dyDescent="0.25">
      <c r="A744">
        <v>743</v>
      </c>
      <c r="B744">
        <v>1</v>
      </c>
      <c r="C744" t="s">
        <v>1344</v>
      </c>
      <c r="D744" t="s">
        <v>16</v>
      </c>
      <c r="E744">
        <v>21</v>
      </c>
      <c r="F744">
        <v>2</v>
      </c>
      <c r="G744">
        <v>2</v>
      </c>
      <c r="H744" t="s">
        <v>605</v>
      </c>
      <c r="I744">
        <v>262.38</v>
      </c>
      <c r="J744" t="s">
        <v>18</v>
      </c>
      <c r="K744">
        <v>1</v>
      </c>
    </row>
    <row r="745" spans="1:11" x14ac:dyDescent="0.25">
      <c r="A745">
        <v>744</v>
      </c>
      <c r="B745">
        <v>3</v>
      </c>
      <c r="C745" t="s">
        <v>1345</v>
      </c>
      <c r="D745" t="s">
        <v>12</v>
      </c>
      <c r="E745">
        <v>24</v>
      </c>
      <c r="F745">
        <v>1</v>
      </c>
      <c r="G745">
        <v>0</v>
      </c>
      <c r="H745" t="s">
        <v>1346</v>
      </c>
      <c r="I745">
        <v>16.100000000000001</v>
      </c>
      <c r="J745" t="s">
        <v>14</v>
      </c>
      <c r="K745">
        <v>0</v>
      </c>
    </row>
    <row r="746" spans="1:11" x14ac:dyDescent="0.25">
      <c r="A746">
        <v>745</v>
      </c>
      <c r="B746">
        <v>3</v>
      </c>
      <c r="C746" t="s">
        <v>1347</v>
      </c>
      <c r="D746" t="s">
        <v>12</v>
      </c>
      <c r="E746">
        <v>31</v>
      </c>
      <c r="F746">
        <v>0</v>
      </c>
      <c r="G746">
        <v>0</v>
      </c>
      <c r="H746" t="s">
        <v>1348</v>
      </c>
      <c r="I746">
        <v>7.92</v>
      </c>
      <c r="J746" t="s">
        <v>14</v>
      </c>
      <c r="K746">
        <v>1</v>
      </c>
    </row>
    <row r="747" spans="1:11" x14ac:dyDescent="0.25">
      <c r="A747">
        <v>746</v>
      </c>
      <c r="B747">
        <v>1</v>
      </c>
      <c r="C747" t="s">
        <v>1349</v>
      </c>
      <c r="D747" t="s">
        <v>12</v>
      </c>
      <c r="E747">
        <v>70</v>
      </c>
      <c r="F747">
        <v>1</v>
      </c>
      <c r="G747">
        <v>1</v>
      </c>
      <c r="H747" t="s">
        <v>1008</v>
      </c>
      <c r="I747">
        <v>71</v>
      </c>
      <c r="J747" t="s">
        <v>14</v>
      </c>
      <c r="K747">
        <v>0</v>
      </c>
    </row>
    <row r="748" spans="1:11" x14ac:dyDescent="0.25">
      <c r="A748">
        <v>747</v>
      </c>
      <c r="B748">
        <v>3</v>
      </c>
      <c r="C748" t="s">
        <v>1350</v>
      </c>
      <c r="D748" t="s">
        <v>12</v>
      </c>
      <c r="E748">
        <v>16</v>
      </c>
      <c r="F748">
        <v>1</v>
      </c>
      <c r="G748">
        <v>1</v>
      </c>
      <c r="H748" t="s">
        <v>544</v>
      </c>
      <c r="I748">
        <v>20.25</v>
      </c>
      <c r="J748" t="s">
        <v>14</v>
      </c>
      <c r="K748">
        <v>0</v>
      </c>
    </row>
    <row r="749" spans="1:11" x14ac:dyDescent="0.25">
      <c r="A749">
        <v>748</v>
      </c>
      <c r="B749">
        <v>2</v>
      </c>
      <c r="C749" t="s">
        <v>1351</v>
      </c>
      <c r="D749" t="s">
        <v>16</v>
      </c>
      <c r="E749">
        <v>30</v>
      </c>
      <c r="F749">
        <v>0</v>
      </c>
      <c r="G749">
        <v>0</v>
      </c>
      <c r="H749" t="s">
        <v>1352</v>
      </c>
      <c r="I749">
        <v>13</v>
      </c>
      <c r="J749" t="s">
        <v>14</v>
      </c>
      <c r="K749">
        <v>1</v>
      </c>
    </row>
    <row r="750" spans="1:11" x14ac:dyDescent="0.25">
      <c r="A750">
        <v>749</v>
      </c>
      <c r="B750">
        <v>1</v>
      </c>
      <c r="C750" t="s">
        <v>1353</v>
      </c>
      <c r="D750" t="s">
        <v>12</v>
      </c>
      <c r="E750">
        <v>19</v>
      </c>
      <c r="F750">
        <v>1</v>
      </c>
      <c r="G750">
        <v>0</v>
      </c>
      <c r="H750" t="s">
        <v>1354</v>
      </c>
      <c r="I750">
        <v>53.1</v>
      </c>
      <c r="J750" t="s">
        <v>14</v>
      </c>
      <c r="K750">
        <v>0</v>
      </c>
    </row>
    <row r="751" spans="1:11" x14ac:dyDescent="0.25">
      <c r="A751">
        <v>750</v>
      </c>
      <c r="B751">
        <v>3</v>
      </c>
      <c r="C751" t="s">
        <v>1355</v>
      </c>
      <c r="D751" t="s">
        <v>12</v>
      </c>
      <c r="E751">
        <v>31</v>
      </c>
      <c r="F751">
        <v>0</v>
      </c>
      <c r="G751">
        <v>0</v>
      </c>
      <c r="H751" t="s">
        <v>1356</v>
      </c>
      <c r="I751">
        <v>7.75</v>
      </c>
      <c r="J751" t="s">
        <v>27</v>
      </c>
      <c r="K751">
        <v>0</v>
      </c>
    </row>
    <row r="752" spans="1:11" x14ac:dyDescent="0.25">
      <c r="A752">
        <v>751</v>
      </c>
      <c r="B752">
        <v>2</v>
      </c>
      <c r="C752" t="s">
        <v>1357</v>
      </c>
      <c r="D752" t="s">
        <v>16</v>
      </c>
      <c r="E752">
        <v>4</v>
      </c>
      <c r="F752">
        <v>1</v>
      </c>
      <c r="G752">
        <v>1</v>
      </c>
      <c r="H752" t="s">
        <v>1358</v>
      </c>
      <c r="I752">
        <v>23</v>
      </c>
      <c r="J752" t="s">
        <v>14</v>
      </c>
      <c r="K752">
        <v>1</v>
      </c>
    </row>
    <row r="753" spans="1:11" x14ac:dyDescent="0.25">
      <c r="A753">
        <v>752</v>
      </c>
      <c r="B753">
        <v>3</v>
      </c>
      <c r="C753" t="s">
        <v>1359</v>
      </c>
      <c r="D753" t="s">
        <v>12</v>
      </c>
      <c r="E753">
        <v>6</v>
      </c>
      <c r="F753">
        <v>0</v>
      </c>
      <c r="G753">
        <v>1</v>
      </c>
      <c r="H753" t="s">
        <v>1360</v>
      </c>
      <c r="I753">
        <v>12.48</v>
      </c>
      <c r="J753" t="s">
        <v>14</v>
      </c>
      <c r="K753">
        <v>1</v>
      </c>
    </row>
    <row r="754" spans="1:11" x14ac:dyDescent="0.25">
      <c r="A754">
        <v>753</v>
      </c>
      <c r="B754">
        <v>3</v>
      </c>
      <c r="C754" t="s">
        <v>1361</v>
      </c>
      <c r="D754" t="s">
        <v>12</v>
      </c>
      <c r="E754">
        <v>33</v>
      </c>
      <c r="F754">
        <v>0</v>
      </c>
      <c r="G754">
        <v>0</v>
      </c>
      <c r="H754" t="s">
        <v>1362</v>
      </c>
      <c r="I754">
        <v>9.5</v>
      </c>
      <c r="J754" t="s">
        <v>14</v>
      </c>
      <c r="K754">
        <v>0</v>
      </c>
    </row>
    <row r="755" spans="1:11" x14ac:dyDescent="0.25">
      <c r="A755">
        <v>754</v>
      </c>
      <c r="B755">
        <v>3</v>
      </c>
      <c r="C755" t="s">
        <v>1363</v>
      </c>
      <c r="D755" t="s">
        <v>12</v>
      </c>
      <c r="E755">
        <v>23</v>
      </c>
      <c r="F755">
        <v>0</v>
      </c>
      <c r="G755">
        <v>0</v>
      </c>
      <c r="H755" t="s">
        <v>1364</v>
      </c>
      <c r="I755">
        <v>7.9</v>
      </c>
      <c r="J755" t="s">
        <v>14</v>
      </c>
      <c r="K755">
        <v>0</v>
      </c>
    </row>
    <row r="756" spans="1:11" x14ac:dyDescent="0.25">
      <c r="A756">
        <v>755</v>
      </c>
      <c r="B756">
        <v>2</v>
      </c>
      <c r="C756" t="s">
        <v>1365</v>
      </c>
      <c r="D756" t="s">
        <v>16</v>
      </c>
      <c r="E756">
        <v>48</v>
      </c>
      <c r="F756">
        <v>1</v>
      </c>
      <c r="G756">
        <v>2</v>
      </c>
      <c r="H756" t="s">
        <v>1135</v>
      </c>
      <c r="I756">
        <v>65</v>
      </c>
      <c r="J756" t="s">
        <v>14</v>
      </c>
      <c r="K756">
        <v>1</v>
      </c>
    </row>
    <row r="757" spans="1:11" x14ac:dyDescent="0.25">
      <c r="A757">
        <v>756</v>
      </c>
      <c r="B757">
        <v>2</v>
      </c>
      <c r="C757" t="s">
        <v>1366</v>
      </c>
      <c r="D757" t="s">
        <v>12</v>
      </c>
      <c r="E757">
        <v>1</v>
      </c>
      <c r="F757">
        <v>1</v>
      </c>
      <c r="G757">
        <v>1</v>
      </c>
      <c r="H757" t="s">
        <v>485</v>
      </c>
      <c r="I757">
        <v>14.5</v>
      </c>
      <c r="J757" t="s">
        <v>14</v>
      </c>
      <c r="K757">
        <v>1</v>
      </c>
    </row>
    <row r="758" spans="1:11" x14ac:dyDescent="0.25">
      <c r="A758">
        <v>757</v>
      </c>
      <c r="B758">
        <v>3</v>
      </c>
      <c r="C758" t="s">
        <v>1367</v>
      </c>
      <c r="D758" t="s">
        <v>12</v>
      </c>
      <c r="E758">
        <v>28</v>
      </c>
      <c r="F758">
        <v>0</v>
      </c>
      <c r="G758">
        <v>0</v>
      </c>
      <c r="H758" t="s">
        <v>1368</v>
      </c>
      <c r="I758">
        <v>7.8</v>
      </c>
      <c r="J758" t="s">
        <v>14</v>
      </c>
      <c r="K758">
        <v>0</v>
      </c>
    </row>
    <row r="759" spans="1:11" x14ac:dyDescent="0.25">
      <c r="A759">
        <v>758</v>
      </c>
      <c r="B759">
        <v>2</v>
      </c>
      <c r="C759" t="s">
        <v>1369</v>
      </c>
      <c r="D759" t="s">
        <v>12</v>
      </c>
      <c r="E759">
        <v>18</v>
      </c>
      <c r="F759">
        <v>0</v>
      </c>
      <c r="G759">
        <v>0</v>
      </c>
      <c r="H759" t="s">
        <v>1370</v>
      </c>
      <c r="I759">
        <v>11.5</v>
      </c>
      <c r="J759" t="s">
        <v>14</v>
      </c>
      <c r="K759">
        <v>0</v>
      </c>
    </row>
    <row r="760" spans="1:11" x14ac:dyDescent="0.25">
      <c r="A760">
        <v>759</v>
      </c>
      <c r="B760">
        <v>3</v>
      </c>
      <c r="C760" t="s">
        <v>1371</v>
      </c>
      <c r="D760" t="s">
        <v>12</v>
      </c>
      <c r="E760">
        <v>34</v>
      </c>
      <c r="F760">
        <v>0</v>
      </c>
      <c r="G760">
        <v>0</v>
      </c>
      <c r="H760" t="s">
        <v>1372</v>
      </c>
      <c r="I760">
        <v>8.0500000000000007</v>
      </c>
      <c r="J760" t="s">
        <v>14</v>
      </c>
      <c r="K760">
        <v>0</v>
      </c>
    </row>
    <row r="761" spans="1:11" x14ac:dyDescent="0.25">
      <c r="A761">
        <v>760</v>
      </c>
      <c r="B761">
        <v>1</v>
      </c>
      <c r="C761" t="s">
        <v>1373</v>
      </c>
      <c r="D761" t="s">
        <v>16</v>
      </c>
      <c r="E761">
        <v>33</v>
      </c>
      <c r="F761">
        <v>0</v>
      </c>
      <c r="G761">
        <v>0</v>
      </c>
      <c r="H761" t="s">
        <v>504</v>
      </c>
      <c r="I761">
        <v>86.5</v>
      </c>
      <c r="J761" t="s">
        <v>14</v>
      </c>
      <c r="K761">
        <v>1</v>
      </c>
    </row>
    <row r="762" spans="1:11" x14ac:dyDescent="0.25">
      <c r="A762">
        <v>761</v>
      </c>
      <c r="B762">
        <v>3</v>
      </c>
      <c r="C762" t="s">
        <v>1374</v>
      </c>
      <c r="D762" t="s">
        <v>12</v>
      </c>
      <c r="E762">
        <v>40</v>
      </c>
      <c r="F762">
        <v>0</v>
      </c>
      <c r="G762">
        <v>0</v>
      </c>
      <c r="H762" t="s">
        <v>1068</v>
      </c>
      <c r="I762">
        <v>14.5</v>
      </c>
      <c r="J762" t="s">
        <v>14</v>
      </c>
      <c r="K762">
        <v>0</v>
      </c>
    </row>
    <row r="763" spans="1:11" x14ac:dyDescent="0.25">
      <c r="A763">
        <v>762</v>
      </c>
      <c r="B763">
        <v>3</v>
      </c>
      <c r="C763" t="s">
        <v>1375</v>
      </c>
      <c r="D763" t="s">
        <v>12</v>
      </c>
      <c r="E763">
        <v>41</v>
      </c>
      <c r="F763">
        <v>0</v>
      </c>
      <c r="G763">
        <v>0</v>
      </c>
      <c r="H763" t="s">
        <v>1376</v>
      </c>
      <c r="I763">
        <v>7.12</v>
      </c>
      <c r="J763" t="s">
        <v>14</v>
      </c>
      <c r="K763">
        <v>0</v>
      </c>
    </row>
    <row r="764" spans="1:11" x14ac:dyDescent="0.25">
      <c r="A764">
        <v>763</v>
      </c>
      <c r="B764">
        <v>3</v>
      </c>
      <c r="C764" t="s">
        <v>1377</v>
      </c>
      <c r="D764" t="s">
        <v>12</v>
      </c>
      <c r="E764">
        <v>20</v>
      </c>
      <c r="F764">
        <v>0</v>
      </c>
      <c r="G764">
        <v>0</v>
      </c>
      <c r="H764" t="s">
        <v>1378</v>
      </c>
      <c r="I764">
        <v>7.23</v>
      </c>
      <c r="J764" t="s">
        <v>18</v>
      </c>
      <c r="K764">
        <v>1</v>
      </c>
    </row>
    <row r="765" spans="1:11" x14ac:dyDescent="0.25">
      <c r="A765">
        <v>764</v>
      </c>
      <c r="B765">
        <v>1</v>
      </c>
      <c r="C765" t="s">
        <v>1379</v>
      </c>
      <c r="D765" t="s">
        <v>16</v>
      </c>
      <c r="E765">
        <v>36</v>
      </c>
      <c r="F765">
        <v>1</v>
      </c>
      <c r="G765">
        <v>2</v>
      </c>
      <c r="H765" t="s">
        <v>741</v>
      </c>
      <c r="I765">
        <v>120</v>
      </c>
      <c r="J765" t="s">
        <v>14</v>
      </c>
      <c r="K765">
        <v>1</v>
      </c>
    </row>
    <row r="766" spans="1:11" x14ac:dyDescent="0.25">
      <c r="A766">
        <v>765</v>
      </c>
      <c r="B766">
        <v>3</v>
      </c>
      <c r="C766" t="s">
        <v>1380</v>
      </c>
      <c r="D766" t="s">
        <v>12</v>
      </c>
      <c r="E766">
        <v>16</v>
      </c>
      <c r="F766">
        <v>0</v>
      </c>
      <c r="G766">
        <v>0</v>
      </c>
      <c r="H766" t="s">
        <v>1381</v>
      </c>
      <c r="I766">
        <v>7.78</v>
      </c>
      <c r="J766" t="s">
        <v>14</v>
      </c>
      <c r="K766">
        <v>0</v>
      </c>
    </row>
    <row r="767" spans="1:11" x14ac:dyDescent="0.25">
      <c r="A767">
        <v>766</v>
      </c>
      <c r="B767">
        <v>1</v>
      </c>
      <c r="C767" t="s">
        <v>1382</v>
      </c>
      <c r="D767" t="s">
        <v>16</v>
      </c>
      <c r="E767">
        <v>51</v>
      </c>
      <c r="F767">
        <v>1</v>
      </c>
      <c r="G767">
        <v>0</v>
      </c>
      <c r="H767" t="s">
        <v>537</v>
      </c>
      <c r="I767">
        <v>77.959999999999994</v>
      </c>
      <c r="J767" t="s">
        <v>14</v>
      </c>
      <c r="K767">
        <v>1</v>
      </c>
    </row>
    <row r="768" spans="1:11" x14ac:dyDescent="0.25">
      <c r="A768">
        <v>767</v>
      </c>
      <c r="B768">
        <v>1</v>
      </c>
      <c r="C768" t="s">
        <v>1383</v>
      </c>
      <c r="D768" t="s">
        <v>12</v>
      </c>
      <c r="E768">
        <v>40</v>
      </c>
      <c r="F768">
        <v>0</v>
      </c>
      <c r="G768">
        <v>0</v>
      </c>
      <c r="H768" t="s">
        <v>1384</v>
      </c>
      <c r="I768">
        <v>39.6</v>
      </c>
      <c r="J768" t="s">
        <v>18</v>
      </c>
      <c r="K768">
        <v>0</v>
      </c>
    </row>
    <row r="769" spans="1:11" x14ac:dyDescent="0.25">
      <c r="A769">
        <v>768</v>
      </c>
      <c r="B769">
        <v>3</v>
      </c>
      <c r="C769" t="s">
        <v>1385</v>
      </c>
      <c r="D769" t="s">
        <v>16</v>
      </c>
      <c r="E769">
        <v>30</v>
      </c>
      <c r="F769">
        <v>0</v>
      </c>
      <c r="G769">
        <v>0</v>
      </c>
      <c r="H769" t="s">
        <v>1386</v>
      </c>
      <c r="I769">
        <v>7.75</v>
      </c>
      <c r="J769" t="s">
        <v>27</v>
      </c>
      <c r="K769">
        <v>0</v>
      </c>
    </row>
    <row r="770" spans="1:11" x14ac:dyDescent="0.25">
      <c r="A770">
        <v>769</v>
      </c>
      <c r="B770">
        <v>3</v>
      </c>
      <c r="C770" t="s">
        <v>1387</v>
      </c>
      <c r="D770" t="s">
        <v>12</v>
      </c>
      <c r="E770">
        <v>40</v>
      </c>
      <c r="F770">
        <v>1</v>
      </c>
      <c r="G770">
        <v>0</v>
      </c>
      <c r="H770" t="s">
        <v>232</v>
      </c>
      <c r="I770">
        <v>24.15</v>
      </c>
      <c r="J770" t="s">
        <v>27</v>
      </c>
      <c r="K770">
        <v>0</v>
      </c>
    </row>
    <row r="771" spans="1:11" x14ac:dyDescent="0.25">
      <c r="A771">
        <v>770</v>
      </c>
      <c r="B771">
        <v>3</v>
      </c>
      <c r="C771" t="s">
        <v>1388</v>
      </c>
      <c r="D771" t="s">
        <v>12</v>
      </c>
      <c r="E771">
        <v>32</v>
      </c>
      <c r="F771">
        <v>0</v>
      </c>
      <c r="G771">
        <v>0</v>
      </c>
      <c r="H771" t="s">
        <v>1389</v>
      </c>
      <c r="I771">
        <v>8.36</v>
      </c>
      <c r="J771" t="s">
        <v>14</v>
      </c>
      <c r="K771">
        <v>0</v>
      </c>
    </row>
    <row r="772" spans="1:11" x14ac:dyDescent="0.25">
      <c r="A772">
        <v>771</v>
      </c>
      <c r="B772">
        <v>3</v>
      </c>
      <c r="C772" t="s">
        <v>1390</v>
      </c>
      <c r="D772" t="s">
        <v>12</v>
      </c>
      <c r="E772">
        <v>24</v>
      </c>
      <c r="F772">
        <v>0</v>
      </c>
      <c r="G772">
        <v>0</v>
      </c>
      <c r="H772" t="s">
        <v>1391</v>
      </c>
      <c r="I772">
        <v>9.5</v>
      </c>
      <c r="J772" t="s">
        <v>14</v>
      </c>
      <c r="K772">
        <v>0</v>
      </c>
    </row>
    <row r="773" spans="1:11" x14ac:dyDescent="0.25">
      <c r="A773">
        <v>772</v>
      </c>
      <c r="B773">
        <v>3</v>
      </c>
      <c r="C773" t="s">
        <v>1392</v>
      </c>
      <c r="D773" t="s">
        <v>12</v>
      </c>
      <c r="E773">
        <v>48</v>
      </c>
      <c r="F773">
        <v>0</v>
      </c>
      <c r="G773">
        <v>0</v>
      </c>
      <c r="H773" t="s">
        <v>1393</v>
      </c>
      <c r="I773">
        <v>7.85</v>
      </c>
      <c r="J773" t="s">
        <v>14</v>
      </c>
      <c r="K773">
        <v>0</v>
      </c>
    </row>
    <row r="774" spans="1:11" x14ac:dyDescent="0.25">
      <c r="A774">
        <v>773</v>
      </c>
      <c r="B774">
        <v>2</v>
      </c>
      <c r="C774" t="s">
        <v>1394</v>
      </c>
      <c r="D774" t="s">
        <v>16</v>
      </c>
      <c r="E774">
        <v>57</v>
      </c>
      <c r="F774">
        <v>0</v>
      </c>
      <c r="G774">
        <v>0</v>
      </c>
      <c r="H774" t="s">
        <v>1395</v>
      </c>
      <c r="I774">
        <v>10.5</v>
      </c>
      <c r="J774" t="s">
        <v>14</v>
      </c>
      <c r="K774">
        <v>0</v>
      </c>
    </row>
    <row r="775" spans="1:11" x14ac:dyDescent="0.25">
      <c r="A775">
        <v>774</v>
      </c>
      <c r="B775">
        <v>3</v>
      </c>
      <c r="C775" t="s">
        <v>1396</v>
      </c>
      <c r="D775" t="s">
        <v>12</v>
      </c>
      <c r="E775">
        <v>40</v>
      </c>
      <c r="F775">
        <v>0</v>
      </c>
      <c r="G775">
        <v>0</v>
      </c>
      <c r="H775" t="s">
        <v>1397</v>
      </c>
      <c r="I775">
        <v>7.22</v>
      </c>
      <c r="J775" t="s">
        <v>18</v>
      </c>
      <c r="K775">
        <v>0</v>
      </c>
    </row>
    <row r="776" spans="1:11" x14ac:dyDescent="0.25">
      <c r="A776">
        <v>775</v>
      </c>
      <c r="B776">
        <v>2</v>
      </c>
      <c r="C776" t="s">
        <v>1398</v>
      </c>
      <c r="D776" t="s">
        <v>16</v>
      </c>
      <c r="E776">
        <v>54</v>
      </c>
      <c r="F776">
        <v>1</v>
      </c>
      <c r="G776">
        <v>3</v>
      </c>
      <c r="H776" t="s">
        <v>1399</v>
      </c>
      <c r="I776">
        <v>23</v>
      </c>
      <c r="J776" t="s">
        <v>14</v>
      </c>
      <c r="K776">
        <v>1</v>
      </c>
    </row>
    <row r="777" spans="1:11" x14ac:dyDescent="0.25">
      <c r="A777">
        <v>776</v>
      </c>
      <c r="B777">
        <v>3</v>
      </c>
      <c r="C777" t="s">
        <v>1400</v>
      </c>
      <c r="D777" t="s">
        <v>12</v>
      </c>
      <c r="E777">
        <v>18</v>
      </c>
      <c r="F777">
        <v>0</v>
      </c>
      <c r="G777">
        <v>0</v>
      </c>
      <c r="H777" t="s">
        <v>1401</v>
      </c>
      <c r="I777">
        <v>7.75</v>
      </c>
      <c r="J777" t="s">
        <v>14</v>
      </c>
      <c r="K777">
        <v>0</v>
      </c>
    </row>
    <row r="778" spans="1:11" x14ac:dyDescent="0.25">
      <c r="A778">
        <v>777</v>
      </c>
      <c r="B778">
        <v>3</v>
      </c>
      <c r="C778" t="s">
        <v>1402</v>
      </c>
      <c r="D778" t="s">
        <v>12</v>
      </c>
      <c r="E778">
        <v>40</v>
      </c>
      <c r="F778">
        <v>0</v>
      </c>
      <c r="G778">
        <v>0</v>
      </c>
      <c r="H778" t="s">
        <v>1403</v>
      </c>
      <c r="I778">
        <v>7.75</v>
      </c>
      <c r="J778" t="s">
        <v>27</v>
      </c>
      <c r="K778">
        <v>0</v>
      </c>
    </row>
    <row r="779" spans="1:11" x14ac:dyDescent="0.25">
      <c r="A779">
        <v>778</v>
      </c>
      <c r="B779">
        <v>3</v>
      </c>
      <c r="C779" t="s">
        <v>1404</v>
      </c>
      <c r="D779" t="s">
        <v>16</v>
      </c>
      <c r="E779">
        <v>5</v>
      </c>
      <c r="F779">
        <v>0</v>
      </c>
      <c r="G779">
        <v>0</v>
      </c>
      <c r="H779" t="s">
        <v>173</v>
      </c>
      <c r="I779">
        <v>12.48</v>
      </c>
      <c r="J779" t="s">
        <v>14</v>
      </c>
      <c r="K779">
        <v>1</v>
      </c>
    </row>
    <row r="780" spans="1:11" x14ac:dyDescent="0.25">
      <c r="A780">
        <v>779</v>
      </c>
      <c r="B780">
        <v>3</v>
      </c>
      <c r="C780" t="s">
        <v>1405</v>
      </c>
      <c r="D780" t="s">
        <v>12</v>
      </c>
      <c r="E780">
        <v>40</v>
      </c>
      <c r="F780">
        <v>0</v>
      </c>
      <c r="G780">
        <v>0</v>
      </c>
      <c r="H780" t="s">
        <v>1406</v>
      </c>
      <c r="I780">
        <v>7.74</v>
      </c>
      <c r="J780" t="s">
        <v>27</v>
      </c>
      <c r="K780">
        <v>0</v>
      </c>
    </row>
    <row r="781" spans="1:11" x14ac:dyDescent="0.25">
      <c r="A781">
        <v>780</v>
      </c>
      <c r="B781">
        <v>1</v>
      </c>
      <c r="C781" t="s">
        <v>1407</v>
      </c>
      <c r="D781" t="s">
        <v>16</v>
      </c>
      <c r="E781">
        <v>43</v>
      </c>
      <c r="F781">
        <v>0</v>
      </c>
      <c r="G781">
        <v>1</v>
      </c>
      <c r="H781" t="s">
        <v>1256</v>
      </c>
      <c r="I781">
        <v>211.34</v>
      </c>
      <c r="J781" t="s">
        <v>14</v>
      </c>
      <c r="K781">
        <v>1</v>
      </c>
    </row>
    <row r="782" spans="1:11" x14ac:dyDescent="0.25">
      <c r="A782">
        <v>781</v>
      </c>
      <c r="B782">
        <v>3</v>
      </c>
      <c r="C782" t="s">
        <v>1408</v>
      </c>
      <c r="D782" t="s">
        <v>16</v>
      </c>
      <c r="E782">
        <v>13</v>
      </c>
      <c r="F782">
        <v>0</v>
      </c>
      <c r="G782">
        <v>0</v>
      </c>
      <c r="H782" t="s">
        <v>1409</v>
      </c>
      <c r="I782">
        <v>7.23</v>
      </c>
      <c r="J782" t="s">
        <v>18</v>
      </c>
      <c r="K782">
        <v>1</v>
      </c>
    </row>
    <row r="783" spans="1:11" x14ac:dyDescent="0.25">
      <c r="A783">
        <v>782</v>
      </c>
      <c r="B783">
        <v>1</v>
      </c>
      <c r="C783" t="s">
        <v>1410</v>
      </c>
      <c r="D783" t="s">
        <v>16</v>
      </c>
      <c r="E783">
        <v>17</v>
      </c>
      <c r="F783">
        <v>1</v>
      </c>
      <c r="G783">
        <v>0</v>
      </c>
      <c r="H783" t="s">
        <v>1258</v>
      </c>
      <c r="I783">
        <v>57</v>
      </c>
      <c r="J783" t="s">
        <v>14</v>
      </c>
      <c r="K783">
        <v>1</v>
      </c>
    </row>
    <row r="784" spans="1:11" x14ac:dyDescent="0.25">
      <c r="A784">
        <v>783</v>
      </c>
      <c r="B784">
        <v>1</v>
      </c>
      <c r="C784" t="s">
        <v>1411</v>
      </c>
      <c r="D784" t="s">
        <v>12</v>
      </c>
      <c r="E784">
        <v>29</v>
      </c>
      <c r="F784">
        <v>0</v>
      </c>
      <c r="G784">
        <v>0</v>
      </c>
      <c r="H784" t="s">
        <v>1412</v>
      </c>
      <c r="I784">
        <v>30</v>
      </c>
      <c r="J784" t="s">
        <v>14</v>
      </c>
      <c r="K784">
        <v>0</v>
      </c>
    </row>
    <row r="785" spans="1:11" x14ac:dyDescent="0.25">
      <c r="A785">
        <v>784</v>
      </c>
      <c r="B785">
        <v>3</v>
      </c>
      <c r="C785" t="s">
        <v>1413</v>
      </c>
      <c r="D785" t="s">
        <v>12</v>
      </c>
      <c r="E785">
        <v>40</v>
      </c>
      <c r="F785">
        <v>1</v>
      </c>
      <c r="G785">
        <v>2</v>
      </c>
      <c r="H785" t="s">
        <v>1414</v>
      </c>
      <c r="I785">
        <v>23.45</v>
      </c>
      <c r="J785" t="s">
        <v>14</v>
      </c>
      <c r="K785">
        <v>0</v>
      </c>
    </row>
    <row r="786" spans="1:11" x14ac:dyDescent="0.25">
      <c r="A786">
        <v>785</v>
      </c>
      <c r="B786">
        <v>3</v>
      </c>
      <c r="C786" t="s">
        <v>1415</v>
      </c>
      <c r="D786" t="s">
        <v>12</v>
      </c>
      <c r="E786">
        <v>25</v>
      </c>
      <c r="F786">
        <v>0</v>
      </c>
      <c r="G786">
        <v>0</v>
      </c>
      <c r="H786" t="s">
        <v>1416</v>
      </c>
      <c r="I786">
        <v>7.05</v>
      </c>
      <c r="J786" t="s">
        <v>14</v>
      </c>
      <c r="K786">
        <v>0</v>
      </c>
    </row>
    <row r="787" spans="1:11" x14ac:dyDescent="0.25">
      <c r="A787">
        <v>786</v>
      </c>
      <c r="B787">
        <v>3</v>
      </c>
      <c r="C787" t="s">
        <v>1417</v>
      </c>
      <c r="D787" t="s">
        <v>12</v>
      </c>
      <c r="E787">
        <v>25</v>
      </c>
      <c r="F787">
        <v>0</v>
      </c>
      <c r="G787">
        <v>0</v>
      </c>
      <c r="H787" t="s">
        <v>1418</v>
      </c>
      <c r="I787">
        <v>7.25</v>
      </c>
      <c r="J787" t="s">
        <v>14</v>
      </c>
      <c r="K787">
        <v>0</v>
      </c>
    </row>
    <row r="788" spans="1:11" x14ac:dyDescent="0.25">
      <c r="A788">
        <v>787</v>
      </c>
      <c r="B788">
        <v>3</v>
      </c>
      <c r="C788" t="s">
        <v>1419</v>
      </c>
      <c r="D788" t="s">
        <v>16</v>
      </c>
      <c r="E788">
        <v>18</v>
      </c>
      <c r="F788">
        <v>0</v>
      </c>
      <c r="G788">
        <v>0</v>
      </c>
      <c r="H788" t="s">
        <v>1420</v>
      </c>
      <c r="I788">
        <v>7.5</v>
      </c>
      <c r="J788" t="s">
        <v>14</v>
      </c>
      <c r="K788">
        <v>1</v>
      </c>
    </row>
    <row r="789" spans="1:11" x14ac:dyDescent="0.25">
      <c r="A789">
        <v>788</v>
      </c>
      <c r="B789">
        <v>3</v>
      </c>
      <c r="C789" t="s">
        <v>1421</v>
      </c>
      <c r="D789" t="s">
        <v>12</v>
      </c>
      <c r="E789">
        <v>8</v>
      </c>
      <c r="F789">
        <v>4</v>
      </c>
      <c r="G789">
        <v>1</v>
      </c>
      <c r="H789" t="s">
        <v>49</v>
      </c>
      <c r="I789">
        <v>29.12</v>
      </c>
      <c r="J789" t="s">
        <v>27</v>
      </c>
      <c r="K789">
        <v>0</v>
      </c>
    </row>
    <row r="790" spans="1:11" x14ac:dyDescent="0.25">
      <c r="A790">
        <v>789</v>
      </c>
      <c r="B790">
        <v>3</v>
      </c>
      <c r="C790" t="s">
        <v>1422</v>
      </c>
      <c r="D790" t="s">
        <v>12</v>
      </c>
      <c r="E790">
        <v>1</v>
      </c>
      <c r="F790">
        <v>1</v>
      </c>
      <c r="G790">
        <v>2</v>
      </c>
      <c r="H790" t="s">
        <v>200</v>
      </c>
      <c r="I790">
        <v>20.58</v>
      </c>
      <c r="J790" t="s">
        <v>14</v>
      </c>
      <c r="K790">
        <v>1</v>
      </c>
    </row>
    <row r="791" spans="1:11" x14ac:dyDescent="0.25">
      <c r="A791">
        <v>790</v>
      </c>
      <c r="B791">
        <v>1</v>
      </c>
      <c r="C791" t="s">
        <v>1423</v>
      </c>
      <c r="D791" t="s">
        <v>12</v>
      </c>
      <c r="E791">
        <v>46</v>
      </c>
      <c r="F791">
        <v>0</v>
      </c>
      <c r="G791">
        <v>0</v>
      </c>
      <c r="H791" t="s">
        <v>285</v>
      </c>
      <c r="I791">
        <v>79.2</v>
      </c>
      <c r="J791" t="s">
        <v>18</v>
      </c>
      <c r="K791">
        <v>0</v>
      </c>
    </row>
    <row r="792" spans="1:11" x14ac:dyDescent="0.25">
      <c r="A792">
        <v>791</v>
      </c>
      <c r="B792">
        <v>3</v>
      </c>
      <c r="C792" t="s">
        <v>1424</v>
      </c>
      <c r="D792" t="s">
        <v>12</v>
      </c>
      <c r="E792">
        <v>40</v>
      </c>
      <c r="F792">
        <v>0</v>
      </c>
      <c r="G792">
        <v>0</v>
      </c>
      <c r="H792" t="s">
        <v>1425</v>
      </c>
      <c r="I792">
        <v>7.75</v>
      </c>
      <c r="J792" t="s">
        <v>27</v>
      </c>
      <c r="K792">
        <v>0</v>
      </c>
    </row>
    <row r="793" spans="1:11" x14ac:dyDescent="0.25">
      <c r="A793">
        <v>792</v>
      </c>
      <c r="B793">
        <v>2</v>
      </c>
      <c r="C793" t="s">
        <v>1426</v>
      </c>
      <c r="D793" t="s">
        <v>12</v>
      </c>
      <c r="E793">
        <v>16</v>
      </c>
      <c r="F793">
        <v>0</v>
      </c>
      <c r="G793">
        <v>0</v>
      </c>
      <c r="H793" t="s">
        <v>57</v>
      </c>
      <c r="I793">
        <v>26</v>
      </c>
      <c r="J793" t="s">
        <v>14</v>
      </c>
      <c r="K793">
        <v>0</v>
      </c>
    </row>
    <row r="794" spans="1:11" x14ac:dyDescent="0.25">
      <c r="A794">
        <v>793</v>
      </c>
      <c r="B794">
        <v>3</v>
      </c>
      <c r="C794" t="s">
        <v>1427</v>
      </c>
      <c r="D794" t="s">
        <v>16</v>
      </c>
      <c r="E794">
        <v>40</v>
      </c>
      <c r="F794">
        <v>8</v>
      </c>
      <c r="G794">
        <v>2</v>
      </c>
      <c r="H794" t="s">
        <v>324</v>
      </c>
      <c r="I794">
        <v>69.55</v>
      </c>
      <c r="J794" t="s">
        <v>14</v>
      </c>
      <c r="K794">
        <v>0</v>
      </c>
    </row>
    <row r="795" spans="1:11" x14ac:dyDescent="0.25">
      <c r="A795">
        <v>794</v>
      </c>
      <c r="B795">
        <v>1</v>
      </c>
      <c r="C795" t="s">
        <v>1428</v>
      </c>
      <c r="D795" t="s">
        <v>12</v>
      </c>
      <c r="E795">
        <v>40</v>
      </c>
      <c r="F795">
        <v>0</v>
      </c>
      <c r="G795">
        <v>0</v>
      </c>
      <c r="H795" t="s">
        <v>1429</v>
      </c>
      <c r="I795">
        <v>30.7</v>
      </c>
      <c r="J795" t="s">
        <v>18</v>
      </c>
      <c r="K795">
        <v>0</v>
      </c>
    </row>
    <row r="796" spans="1:11" x14ac:dyDescent="0.25">
      <c r="A796">
        <v>795</v>
      </c>
      <c r="B796">
        <v>3</v>
      </c>
      <c r="C796" t="s">
        <v>1430</v>
      </c>
      <c r="D796" t="s">
        <v>12</v>
      </c>
      <c r="E796">
        <v>25</v>
      </c>
      <c r="F796">
        <v>0</v>
      </c>
      <c r="G796">
        <v>0</v>
      </c>
      <c r="H796" t="s">
        <v>1431</v>
      </c>
      <c r="I796">
        <v>7.9</v>
      </c>
      <c r="J796" t="s">
        <v>14</v>
      </c>
      <c r="K796">
        <v>0</v>
      </c>
    </row>
    <row r="797" spans="1:11" x14ac:dyDescent="0.25">
      <c r="A797">
        <v>796</v>
      </c>
      <c r="B797">
        <v>2</v>
      </c>
      <c r="C797" t="s">
        <v>1432</v>
      </c>
      <c r="D797" t="s">
        <v>12</v>
      </c>
      <c r="E797">
        <v>39</v>
      </c>
      <c r="F797">
        <v>0</v>
      </c>
      <c r="G797">
        <v>0</v>
      </c>
      <c r="H797" t="s">
        <v>1433</v>
      </c>
      <c r="I797">
        <v>13</v>
      </c>
      <c r="J797" t="s">
        <v>14</v>
      </c>
      <c r="K797">
        <v>0</v>
      </c>
    </row>
    <row r="798" spans="1:11" x14ac:dyDescent="0.25">
      <c r="A798">
        <v>797</v>
      </c>
      <c r="B798">
        <v>1</v>
      </c>
      <c r="C798" t="s">
        <v>1434</v>
      </c>
      <c r="D798" t="s">
        <v>16</v>
      </c>
      <c r="E798">
        <v>49</v>
      </c>
      <c r="F798">
        <v>0</v>
      </c>
      <c r="G798">
        <v>0</v>
      </c>
      <c r="H798" t="s">
        <v>1435</v>
      </c>
      <c r="I798">
        <v>25.93</v>
      </c>
      <c r="J798" t="s">
        <v>14</v>
      </c>
      <c r="K798">
        <v>1</v>
      </c>
    </row>
    <row r="799" spans="1:11" x14ac:dyDescent="0.25">
      <c r="A799">
        <v>798</v>
      </c>
      <c r="B799">
        <v>3</v>
      </c>
      <c r="C799" t="s">
        <v>1436</v>
      </c>
      <c r="D799" t="s">
        <v>16</v>
      </c>
      <c r="E799">
        <v>31</v>
      </c>
      <c r="F799">
        <v>0</v>
      </c>
      <c r="G799">
        <v>0</v>
      </c>
      <c r="H799" t="s">
        <v>1437</v>
      </c>
      <c r="I799">
        <v>8.68</v>
      </c>
      <c r="J799" t="s">
        <v>14</v>
      </c>
      <c r="K799">
        <v>1</v>
      </c>
    </row>
    <row r="800" spans="1:11" x14ac:dyDescent="0.25">
      <c r="A800">
        <v>799</v>
      </c>
      <c r="B800">
        <v>3</v>
      </c>
      <c r="C800" t="s">
        <v>1438</v>
      </c>
      <c r="D800" t="s">
        <v>12</v>
      </c>
      <c r="E800">
        <v>30</v>
      </c>
      <c r="F800">
        <v>0</v>
      </c>
      <c r="G800">
        <v>0</v>
      </c>
      <c r="H800" t="s">
        <v>1439</v>
      </c>
      <c r="I800">
        <v>7.23</v>
      </c>
      <c r="J800" t="s">
        <v>18</v>
      </c>
      <c r="K800">
        <v>0</v>
      </c>
    </row>
    <row r="801" spans="1:11" x14ac:dyDescent="0.25">
      <c r="A801">
        <v>800</v>
      </c>
      <c r="B801">
        <v>3</v>
      </c>
      <c r="C801" t="s">
        <v>1440</v>
      </c>
      <c r="D801" t="s">
        <v>16</v>
      </c>
      <c r="E801">
        <v>30</v>
      </c>
      <c r="F801">
        <v>1</v>
      </c>
      <c r="G801">
        <v>1</v>
      </c>
      <c r="H801" t="s">
        <v>793</v>
      </c>
      <c r="I801">
        <v>24.15</v>
      </c>
      <c r="J801" t="s">
        <v>14</v>
      </c>
      <c r="K801">
        <v>0</v>
      </c>
    </row>
    <row r="802" spans="1:11" x14ac:dyDescent="0.25">
      <c r="A802">
        <v>801</v>
      </c>
      <c r="B802">
        <v>2</v>
      </c>
      <c r="C802" t="s">
        <v>1441</v>
      </c>
      <c r="D802" t="s">
        <v>12</v>
      </c>
      <c r="E802">
        <v>34</v>
      </c>
      <c r="F802">
        <v>0</v>
      </c>
      <c r="G802">
        <v>0</v>
      </c>
      <c r="H802" t="s">
        <v>1298</v>
      </c>
      <c r="I802">
        <v>13</v>
      </c>
      <c r="J802" t="s">
        <v>14</v>
      </c>
      <c r="K802">
        <v>0</v>
      </c>
    </row>
    <row r="803" spans="1:11" x14ac:dyDescent="0.25">
      <c r="A803">
        <v>802</v>
      </c>
      <c r="B803">
        <v>2</v>
      </c>
      <c r="C803" t="s">
        <v>1442</v>
      </c>
      <c r="D803" t="s">
        <v>16</v>
      </c>
      <c r="E803">
        <v>31</v>
      </c>
      <c r="F803">
        <v>1</v>
      </c>
      <c r="G803">
        <v>1</v>
      </c>
      <c r="H803" t="s">
        <v>466</v>
      </c>
      <c r="I803">
        <v>26.25</v>
      </c>
      <c r="J803" t="s">
        <v>14</v>
      </c>
      <c r="K803">
        <v>1</v>
      </c>
    </row>
    <row r="804" spans="1:11" x14ac:dyDescent="0.25">
      <c r="A804">
        <v>803</v>
      </c>
      <c r="B804">
        <v>1</v>
      </c>
      <c r="C804" t="s">
        <v>1443</v>
      </c>
      <c r="D804" t="s">
        <v>12</v>
      </c>
      <c r="E804">
        <v>11</v>
      </c>
      <c r="F804">
        <v>1</v>
      </c>
      <c r="G804">
        <v>2</v>
      </c>
      <c r="H804" t="s">
        <v>741</v>
      </c>
      <c r="I804">
        <v>120</v>
      </c>
      <c r="J804" t="s">
        <v>14</v>
      </c>
      <c r="K804">
        <v>1</v>
      </c>
    </row>
    <row r="805" spans="1:11" x14ac:dyDescent="0.25">
      <c r="A805">
        <v>804</v>
      </c>
      <c r="B805">
        <v>3</v>
      </c>
      <c r="C805" t="s">
        <v>1444</v>
      </c>
      <c r="D805" t="s">
        <v>12</v>
      </c>
      <c r="E805">
        <v>1</v>
      </c>
      <c r="F805">
        <v>0</v>
      </c>
      <c r="G805">
        <v>1</v>
      </c>
      <c r="H805" t="s">
        <v>1445</v>
      </c>
      <c r="I805">
        <v>8.52</v>
      </c>
      <c r="J805" t="s">
        <v>18</v>
      </c>
      <c r="K805">
        <v>1</v>
      </c>
    </row>
    <row r="806" spans="1:11" x14ac:dyDescent="0.25">
      <c r="A806">
        <v>805</v>
      </c>
      <c r="B806">
        <v>3</v>
      </c>
      <c r="C806" t="s">
        <v>1446</v>
      </c>
      <c r="D806" t="s">
        <v>12</v>
      </c>
      <c r="E806">
        <v>27</v>
      </c>
      <c r="F806">
        <v>0</v>
      </c>
      <c r="G806">
        <v>0</v>
      </c>
      <c r="H806" t="s">
        <v>1447</v>
      </c>
      <c r="I806">
        <v>6.98</v>
      </c>
      <c r="J806" t="s">
        <v>14</v>
      </c>
      <c r="K806">
        <v>1</v>
      </c>
    </row>
    <row r="807" spans="1:11" x14ac:dyDescent="0.25">
      <c r="A807">
        <v>806</v>
      </c>
      <c r="B807">
        <v>3</v>
      </c>
      <c r="C807" t="s">
        <v>1448</v>
      </c>
      <c r="D807" t="s">
        <v>12</v>
      </c>
      <c r="E807">
        <v>31</v>
      </c>
      <c r="F807">
        <v>0</v>
      </c>
      <c r="G807">
        <v>0</v>
      </c>
      <c r="H807" t="s">
        <v>1449</v>
      </c>
      <c r="I807">
        <v>7.78</v>
      </c>
      <c r="J807" t="s">
        <v>14</v>
      </c>
      <c r="K807">
        <v>0</v>
      </c>
    </row>
    <row r="808" spans="1:11" x14ac:dyDescent="0.25">
      <c r="A808">
        <v>807</v>
      </c>
      <c r="B808">
        <v>1</v>
      </c>
      <c r="C808" t="s">
        <v>1450</v>
      </c>
      <c r="D808" t="s">
        <v>12</v>
      </c>
      <c r="E808">
        <v>39</v>
      </c>
      <c r="F808">
        <v>0</v>
      </c>
      <c r="G808">
        <v>0</v>
      </c>
      <c r="H808" t="s">
        <v>1451</v>
      </c>
      <c r="I808">
        <v>0</v>
      </c>
      <c r="J808" t="s">
        <v>14</v>
      </c>
      <c r="K808">
        <v>0</v>
      </c>
    </row>
    <row r="809" spans="1:11" x14ac:dyDescent="0.25">
      <c r="A809">
        <v>808</v>
      </c>
      <c r="B809">
        <v>3</v>
      </c>
      <c r="C809" t="s">
        <v>1452</v>
      </c>
      <c r="D809" t="s">
        <v>16</v>
      </c>
      <c r="E809">
        <v>18</v>
      </c>
      <c r="F809">
        <v>0</v>
      </c>
      <c r="G809">
        <v>0</v>
      </c>
      <c r="H809" t="s">
        <v>1453</v>
      </c>
      <c r="I809">
        <v>7.78</v>
      </c>
      <c r="J809" t="s">
        <v>14</v>
      </c>
      <c r="K809">
        <v>0</v>
      </c>
    </row>
    <row r="810" spans="1:11" x14ac:dyDescent="0.25">
      <c r="A810">
        <v>809</v>
      </c>
      <c r="B810">
        <v>2</v>
      </c>
      <c r="C810" t="s">
        <v>1454</v>
      </c>
      <c r="D810" t="s">
        <v>12</v>
      </c>
      <c r="E810">
        <v>39</v>
      </c>
      <c r="F810">
        <v>0</v>
      </c>
      <c r="G810">
        <v>0</v>
      </c>
      <c r="H810" t="s">
        <v>1455</v>
      </c>
      <c r="I810">
        <v>13</v>
      </c>
      <c r="J810" t="s">
        <v>14</v>
      </c>
      <c r="K810">
        <v>0</v>
      </c>
    </row>
    <row r="811" spans="1:11" x14ac:dyDescent="0.25">
      <c r="A811">
        <v>810</v>
      </c>
      <c r="B811">
        <v>1</v>
      </c>
      <c r="C811" t="s">
        <v>1456</v>
      </c>
      <c r="D811" t="s">
        <v>16</v>
      </c>
      <c r="E811">
        <v>33</v>
      </c>
      <c r="F811">
        <v>1</v>
      </c>
      <c r="G811">
        <v>0</v>
      </c>
      <c r="H811" t="s">
        <v>1316</v>
      </c>
      <c r="I811">
        <v>53.1</v>
      </c>
      <c r="J811" t="s">
        <v>14</v>
      </c>
      <c r="K811">
        <v>1</v>
      </c>
    </row>
    <row r="812" spans="1:11" x14ac:dyDescent="0.25">
      <c r="A812">
        <v>811</v>
      </c>
      <c r="B812">
        <v>3</v>
      </c>
      <c r="C812" t="s">
        <v>1457</v>
      </c>
      <c r="D812" t="s">
        <v>12</v>
      </c>
      <c r="E812">
        <v>26</v>
      </c>
      <c r="F812">
        <v>0</v>
      </c>
      <c r="G812">
        <v>0</v>
      </c>
      <c r="H812" t="s">
        <v>1458</v>
      </c>
      <c r="I812">
        <v>7.89</v>
      </c>
      <c r="J812" t="s">
        <v>14</v>
      </c>
      <c r="K812">
        <v>0</v>
      </c>
    </row>
    <row r="813" spans="1:11" x14ac:dyDescent="0.25">
      <c r="A813">
        <v>812</v>
      </c>
      <c r="B813">
        <v>3</v>
      </c>
      <c r="C813" t="s">
        <v>1459</v>
      </c>
      <c r="D813" t="s">
        <v>12</v>
      </c>
      <c r="E813">
        <v>39</v>
      </c>
      <c r="F813">
        <v>0</v>
      </c>
      <c r="G813">
        <v>0</v>
      </c>
      <c r="H813" t="s">
        <v>1049</v>
      </c>
      <c r="I813">
        <v>24.15</v>
      </c>
      <c r="J813" t="s">
        <v>14</v>
      </c>
      <c r="K813">
        <v>0</v>
      </c>
    </row>
    <row r="814" spans="1:11" x14ac:dyDescent="0.25">
      <c r="A814">
        <v>813</v>
      </c>
      <c r="B814">
        <v>2</v>
      </c>
      <c r="C814" t="s">
        <v>1460</v>
      </c>
      <c r="D814" t="s">
        <v>12</v>
      </c>
      <c r="E814">
        <v>35</v>
      </c>
      <c r="F814">
        <v>0</v>
      </c>
      <c r="G814">
        <v>0</v>
      </c>
      <c r="H814" t="s">
        <v>1461</v>
      </c>
      <c r="I814">
        <v>10.5</v>
      </c>
      <c r="J814" t="s">
        <v>14</v>
      </c>
      <c r="K814">
        <v>0</v>
      </c>
    </row>
    <row r="815" spans="1:11" x14ac:dyDescent="0.25">
      <c r="A815">
        <v>814</v>
      </c>
      <c r="B815">
        <v>3</v>
      </c>
      <c r="C815" t="s">
        <v>1462</v>
      </c>
      <c r="D815" t="s">
        <v>16</v>
      </c>
      <c r="E815">
        <v>6</v>
      </c>
      <c r="F815">
        <v>4</v>
      </c>
      <c r="G815">
        <v>2</v>
      </c>
      <c r="H815" t="s">
        <v>43</v>
      </c>
      <c r="I815">
        <v>31.28</v>
      </c>
      <c r="J815" t="s">
        <v>14</v>
      </c>
      <c r="K815">
        <v>0</v>
      </c>
    </row>
    <row r="816" spans="1:11" x14ac:dyDescent="0.25">
      <c r="A816">
        <v>815</v>
      </c>
      <c r="B816">
        <v>3</v>
      </c>
      <c r="C816" t="s">
        <v>1463</v>
      </c>
      <c r="D816" t="s">
        <v>12</v>
      </c>
      <c r="E816">
        <v>30</v>
      </c>
      <c r="F816">
        <v>0</v>
      </c>
      <c r="G816">
        <v>0</v>
      </c>
      <c r="H816" t="s">
        <v>1464</v>
      </c>
      <c r="I816">
        <v>8.0500000000000007</v>
      </c>
      <c r="J816" t="s">
        <v>14</v>
      </c>
      <c r="K816">
        <v>0</v>
      </c>
    </row>
    <row r="817" spans="1:11" x14ac:dyDescent="0.25">
      <c r="A817">
        <v>816</v>
      </c>
      <c r="B817">
        <v>1</v>
      </c>
      <c r="C817" t="s">
        <v>1465</v>
      </c>
      <c r="D817" t="s">
        <v>12</v>
      </c>
      <c r="E817">
        <v>40</v>
      </c>
      <c r="F817">
        <v>0</v>
      </c>
      <c r="G817">
        <v>0</v>
      </c>
      <c r="H817" t="s">
        <v>1466</v>
      </c>
      <c r="I817">
        <v>0</v>
      </c>
      <c r="J817" t="s">
        <v>14</v>
      </c>
      <c r="K817">
        <v>0</v>
      </c>
    </row>
    <row r="818" spans="1:11" x14ac:dyDescent="0.25">
      <c r="A818">
        <v>817</v>
      </c>
      <c r="B818">
        <v>3</v>
      </c>
      <c r="C818" t="s">
        <v>1467</v>
      </c>
      <c r="D818" t="s">
        <v>16</v>
      </c>
      <c r="E818">
        <v>23</v>
      </c>
      <c r="F818">
        <v>0</v>
      </c>
      <c r="G818">
        <v>0</v>
      </c>
      <c r="H818" t="s">
        <v>1468</v>
      </c>
      <c r="I818">
        <v>7.92</v>
      </c>
      <c r="J818" t="s">
        <v>14</v>
      </c>
      <c r="K818">
        <v>0</v>
      </c>
    </row>
    <row r="819" spans="1:11" x14ac:dyDescent="0.25">
      <c r="A819">
        <v>818</v>
      </c>
      <c r="B819">
        <v>2</v>
      </c>
      <c r="C819" t="s">
        <v>1469</v>
      </c>
      <c r="D819" t="s">
        <v>12</v>
      </c>
      <c r="E819">
        <v>31</v>
      </c>
      <c r="F819">
        <v>1</v>
      </c>
      <c r="G819">
        <v>1</v>
      </c>
      <c r="H819" t="s">
        <v>1470</v>
      </c>
      <c r="I819">
        <v>37</v>
      </c>
      <c r="J819" t="s">
        <v>18</v>
      </c>
      <c r="K819">
        <v>0</v>
      </c>
    </row>
    <row r="820" spans="1:11" x14ac:dyDescent="0.25">
      <c r="A820">
        <v>819</v>
      </c>
      <c r="B820">
        <v>3</v>
      </c>
      <c r="C820" t="s">
        <v>1471</v>
      </c>
      <c r="D820" t="s">
        <v>12</v>
      </c>
      <c r="E820">
        <v>43</v>
      </c>
      <c r="F820">
        <v>0</v>
      </c>
      <c r="G820">
        <v>0</v>
      </c>
      <c r="H820" t="s">
        <v>1472</v>
      </c>
      <c r="I820">
        <v>6.45</v>
      </c>
      <c r="J820" t="s">
        <v>14</v>
      </c>
      <c r="K820">
        <v>0</v>
      </c>
    </row>
    <row r="821" spans="1:11" x14ac:dyDescent="0.25">
      <c r="A821">
        <v>820</v>
      </c>
      <c r="B821">
        <v>3</v>
      </c>
      <c r="C821" t="s">
        <v>1473</v>
      </c>
      <c r="D821" t="s">
        <v>12</v>
      </c>
      <c r="E821">
        <v>10</v>
      </c>
      <c r="F821">
        <v>3</v>
      </c>
      <c r="G821">
        <v>2</v>
      </c>
      <c r="H821" t="s">
        <v>142</v>
      </c>
      <c r="I821">
        <v>27.9</v>
      </c>
      <c r="J821" t="s">
        <v>14</v>
      </c>
      <c r="K821">
        <v>0</v>
      </c>
    </row>
    <row r="822" spans="1:11" x14ac:dyDescent="0.25">
      <c r="A822">
        <v>821</v>
      </c>
      <c r="B822">
        <v>1</v>
      </c>
      <c r="C822" t="s">
        <v>1474</v>
      </c>
      <c r="D822" t="s">
        <v>16</v>
      </c>
      <c r="E822">
        <v>52</v>
      </c>
      <c r="F822">
        <v>1</v>
      </c>
      <c r="G822">
        <v>1</v>
      </c>
      <c r="H822" t="s">
        <v>972</v>
      </c>
      <c r="I822">
        <v>93.5</v>
      </c>
      <c r="J822" t="s">
        <v>14</v>
      </c>
      <c r="K822">
        <v>1</v>
      </c>
    </row>
    <row r="823" spans="1:11" x14ac:dyDescent="0.25">
      <c r="A823">
        <v>822</v>
      </c>
      <c r="B823">
        <v>3</v>
      </c>
      <c r="C823" t="s">
        <v>1475</v>
      </c>
      <c r="D823" t="s">
        <v>12</v>
      </c>
      <c r="E823">
        <v>27</v>
      </c>
      <c r="F823">
        <v>0</v>
      </c>
      <c r="G823">
        <v>0</v>
      </c>
      <c r="H823" t="s">
        <v>1476</v>
      </c>
      <c r="I823">
        <v>8.66</v>
      </c>
      <c r="J823" t="s">
        <v>14</v>
      </c>
      <c r="K823">
        <v>1</v>
      </c>
    </row>
    <row r="824" spans="1:11" x14ac:dyDescent="0.25">
      <c r="A824">
        <v>823</v>
      </c>
      <c r="B824">
        <v>1</v>
      </c>
      <c r="C824" t="s">
        <v>1477</v>
      </c>
      <c r="D824" t="s">
        <v>12</v>
      </c>
      <c r="E824">
        <v>38</v>
      </c>
      <c r="F824">
        <v>0</v>
      </c>
      <c r="G824">
        <v>0</v>
      </c>
      <c r="H824" t="s">
        <v>1478</v>
      </c>
      <c r="I824">
        <v>0</v>
      </c>
      <c r="J824" t="s">
        <v>14</v>
      </c>
      <c r="K824">
        <v>0</v>
      </c>
    </row>
    <row r="825" spans="1:11" x14ac:dyDescent="0.25">
      <c r="A825">
        <v>824</v>
      </c>
      <c r="B825">
        <v>3</v>
      </c>
      <c r="C825" t="s">
        <v>1479</v>
      </c>
      <c r="D825" t="s">
        <v>16</v>
      </c>
      <c r="E825">
        <v>27</v>
      </c>
      <c r="F825">
        <v>0</v>
      </c>
      <c r="G825">
        <v>1</v>
      </c>
      <c r="H825" t="s">
        <v>1360</v>
      </c>
      <c r="I825">
        <v>12.48</v>
      </c>
      <c r="J825" t="s">
        <v>14</v>
      </c>
      <c r="K825">
        <v>1</v>
      </c>
    </row>
    <row r="826" spans="1:11" x14ac:dyDescent="0.25">
      <c r="A826">
        <v>825</v>
      </c>
      <c r="B826">
        <v>3</v>
      </c>
      <c r="C826" t="s">
        <v>1480</v>
      </c>
      <c r="D826" t="s">
        <v>12</v>
      </c>
      <c r="E826">
        <v>2</v>
      </c>
      <c r="F826">
        <v>4</v>
      </c>
      <c r="G826">
        <v>1</v>
      </c>
      <c r="H826" t="s">
        <v>116</v>
      </c>
      <c r="I826">
        <v>39.69</v>
      </c>
      <c r="J826" t="s">
        <v>14</v>
      </c>
      <c r="K826">
        <v>0</v>
      </c>
    </row>
    <row r="827" spans="1:11" x14ac:dyDescent="0.25">
      <c r="A827">
        <v>826</v>
      </c>
      <c r="B827">
        <v>3</v>
      </c>
      <c r="C827" t="s">
        <v>1481</v>
      </c>
      <c r="D827" t="s">
        <v>12</v>
      </c>
      <c r="E827">
        <v>40</v>
      </c>
      <c r="F827">
        <v>0</v>
      </c>
      <c r="G827">
        <v>0</v>
      </c>
      <c r="H827" t="s">
        <v>1482</v>
      </c>
      <c r="I827">
        <v>6.95</v>
      </c>
      <c r="J827" t="s">
        <v>27</v>
      </c>
      <c r="K827">
        <v>0</v>
      </c>
    </row>
    <row r="828" spans="1:11" x14ac:dyDescent="0.25">
      <c r="A828">
        <v>827</v>
      </c>
      <c r="B828">
        <v>3</v>
      </c>
      <c r="C828" t="s">
        <v>1483</v>
      </c>
      <c r="D828" t="s">
        <v>12</v>
      </c>
      <c r="E828">
        <v>40</v>
      </c>
      <c r="F828">
        <v>0</v>
      </c>
      <c r="G828">
        <v>0</v>
      </c>
      <c r="H828" t="s">
        <v>163</v>
      </c>
      <c r="I828">
        <v>56.5</v>
      </c>
      <c r="J828" t="s">
        <v>14</v>
      </c>
      <c r="K828">
        <v>0</v>
      </c>
    </row>
    <row r="829" spans="1:11" x14ac:dyDescent="0.25">
      <c r="A829">
        <v>828</v>
      </c>
      <c r="B829">
        <v>2</v>
      </c>
      <c r="C829" t="s">
        <v>1484</v>
      </c>
      <c r="D829" t="s">
        <v>12</v>
      </c>
      <c r="E829">
        <v>1</v>
      </c>
      <c r="F829">
        <v>0</v>
      </c>
      <c r="G829">
        <v>2</v>
      </c>
      <c r="H829" t="s">
        <v>1470</v>
      </c>
      <c r="I829">
        <v>37</v>
      </c>
      <c r="J829" t="s">
        <v>18</v>
      </c>
      <c r="K829">
        <v>1</v>
      </c>
    </row>
    <row r="830" spans="1:11" x14ac:dyDescent="0.25">
      <c r="A830">
        <v>829</v>
      </c>
      <c r="B830">
        <v>3</v>
      </c>
      <c r="C830" t="s">
        <v>1485</v>
      </c>
      <c r="D830" t="s">
        <v>12</v>
      </c>
      <c r="E830">
        <v>40</v>
      </c>
      <c r="F830">
        <v>0</v>
      </c>
      <c r="G830">
        <v>0</v>
      </c>
      <c r="H830" t="s">
        <v>1486</v>
      </c>
      <c r="I830">
        <v>7.75</v>
      </c>
      <c r="J830" t="s">
        <v>27</v>
      </c>
      <c r="K830">
        <v>1</v>
      </c>
    </row>
    <row r="831" spans="1:11" x14ac:dyDescent="0.25">
      <c r="A831">
        <v>830</v>
      </c>
      <c r="B831">
        <v>1</v>
      </c>
      <c r="C831" t="s">
        <v>1487</v>
      </c>
      <c r="D831" t="s">
        <v>16</v>
      </c>
      <c r="E831">
        <v>62</v>
      </c>
      <c r="F831">
        <v>0</v>
      </c>
      <c r="G831">
        <v>0</v>
      </c>
      <c r="H831" t="s">
        <v>138</v>
      </c>
      <c r="I831">
        <v>80</v>
      </c>
      <c r="J831" t="s">
        <v>14</v>
      </c>
      <c r="K831">
        <v>1</v>
      </c>
    </row>
    <row r="832" spans="1:11" x14ac:dyDescent="0.25">
      <c r="A832">
        <v>831</v>
      </c>
      <c r="B832">
        <v>3</v>
      </c>
      <c r="C832" t="s">
        <v>1488</v>
      </c>
      <c r="D832" t="s">
        <v>16</v>
      </c>
      <c r="E832">
        <v>15</v>
      </c>
      <c r="F832">
        <v>1</v>
      </c>
      <c r="G832">
        <v>0</v>
      </c>
      <c r="H832" t="s">
        <v>1142</v>
      </c>
      <c r="I832">
        <v>14.45</v>
      </c>
      <c r="J832" t="s">
        <v>18</v>
      </c>
      <c r="K832">
        <v>1</v>
      </c>
    </row>
    <row r="833" spans="1:11" x14ac:dyDescent="0.25">
      <c r="A833">
        <v>832</v>
      </c>
      <c r="B833">
        <v>2</v>
      </c>
      <c r="C833" t="s">
        <v>1489</v>
      </c>
      <c r="D833" t="s">
        <v>12</v>
      </c>
      <c r="E833">
        <v>1</v>
      </c>
      <c r="F833">
        <v>1</v>
      </c>
      <c r="G833">
        <v>1</v>
      </c>
      <c r="H833" t="s">
        <v>772</v>
      </c>
      <c r="I833">
        <v>18.75</v>
      </c>
      <c r="J833" t="s">
        <v>14</v>
      </c>
      <c r="K833">
        <v>1</v>
      </c>
    </row>
    <row r="834" spans="1:11" x14ac:dyDescent="0.25">
      <c r="A834">
        <v>833</v>
      </c>
      <c r="B834">
        <v>3</v>
      </c>
      <c r="C834" t="s">
        <v>1490</v>
      </c>
      <c r="D834" t="s">
        <v>12</v>
      </c>
      <c r="E834">
        <v>40</v>
      </c>
      <c r="F834">
        <v>0</v>
      </c>
      <c r="G834">
        <v>0</v>
      </c>
      <c r="H834" t="s">
        <v>1491</v>
      </c>
      <c r="I834">
        <v>7.23</v>
      </c>
      <c r="J834" t="s">
        <v>18</v>
      </c>
      <c r="K834">
        <v>0</v>
      </c>
    </row>
    <row r="835" spans="1:11" x14ac:dyDescent="0.25">
      <c r="A835">
        <v>834</v>
      </c>
      <c r="B835">
        <v>3</v>
      </c>
      <c r="C835" t="s">
        <v>1492</v>
      </c>
      <c r="D835" t="s">
        <v>12</v>
      </c>
      <c r="E835">
        <v>23</v>
      </c>
      <c r="F835">
        <v>0</v>
      </c>
      <c r="G835">
        <v>0</v>
      </c>
      <c r="H835" t="s">
        <v>1493</v>
      </c>
      <c r="I835">
        <v>7.85</v>
      </c>
      <c r="J835" t="s">
        <v>14</v>
      </c>
      <c r="K835">
        <v>0</v>
      </c>
    </row>
    <row r="836" spans="1:11" x14ac:dyDescent="0.25">
      <c r="A836">
        <v>835</v>
      </c>
      <c r="B836">
        <v>3</v>
      </c>
      <c r="C836" t="s">
        <v>1494</v>
      </c>
      <c r="D836" t="s">
        <v>12</v>
      </c>
      <c r="E836">
        <v>18</v>
      </c>
      <c r="F836">
        <v>0</v>
      </c>
      <c r="G836">
        <v>0</v>
      </c>
      <c r="H836" t="s">
        <v>1495</v>
      </c>
      <c r="I836">
        <v>8.3000000000000007</v>
      </c>
      <c r="J836" t="s">
        <v>14</v>
      </c>
      <c r="K836">
        <v>0</v>
      </c>
    </row>
    <row r="837" spans="1:11" x14ac:dyDescent="0.25">
      <c r="A837">
        <v>836</v>
      </c>
      <c r="B837">
        <v>1</v>
      </c>
      <c r="C837" t="s">
        <v>1496</v>
      </c>
      <c r="D837" t="s">
        <v>16</v>
      </c>
      <c r="E837">
        <v>39</v>
      </c>
      <c r="F837">
        <v>1</v>
      </c>
      <c r="G837">
        <v>1</v>
      </c>
      <c r="H837" t="s">
        <v>1497</v>
      </c>
      <c r="I837">
        <v>83.16</v>
      </c>
      <c r="J837" t="s">
        <v>18</v>
      </c>
      <c r="K837">
        <v>1</v>
      </c>
    </row>
    <row r="838" spans="1:11" x14ac:dyDescent="0.25">
      <c r="A838">
        <v>837</v>
      </c>
      <c r="B838">
        <v>3</v>
      </c>
      <c r="C838" t="s">
        <v>1498</v>
      </c>
      <c r="D838" t="s">
        <v>12</v>
      </c>
      <c r="E838">
        <v>21</v>
      </c>
      <c r="F838">
        <v>0</v>
      </c>
      <c r="G838">
        <v>0</v>
      </c>
      <c r="H838" t="s">
        <v>1499</v>
      </c>
      <c r="I838">
        <v>8.66</v>
      </c>
      <c r="J838" t="s">
        <v>14</v>
      </c>
      <c r="K838">
        <v>0</v>
      </c>
    </row>
    <row r="839" spans="1:11" x14ac:dyDescent="0.25">
      <c r="A839">
        <v>838</v>
      </c>
      <c r="B839">
        <v>3</v>
      </c>
      <c r="C839" t="s">
        <v>1500</v>
      </c>
      <c r="D839" t="s">
        <v>12</v>
      </c>
      <c r="E839">
        <v>40</v>
      </c>
      <c r="F839">
        <v>0</v>
      </c>
      <c r="G839">
        <v>0</v>
      </c>
      <c r="H839" t="s">
        <v>1501</v>
      </c>
      <c r="I839">
        <v>8.0500000000000007</v>
      </c>
      <c r="J839" t="s">
        <v>14</v>
      </c>
      <c r="K839">
        <v>0</v>
      </c>
    </row>
    <row r="840" spans="1:11" x14ac:dyDescent="0.25">
      <c r="A840">
        <v>839</v>
      </c>
      <c r="B840">
        <v>3</v>
      </c>
      <c r="C840" t="s">
        <v>1502</v>
      </c>
      <c r="D840" t="s">
        <v>12</v>
      </c>
      <c r="E840">
        <v>32</v>
      </c>
      <c r="F840">
        <v>0</v>
      </c>
      <c r="G840">
        <v>0</v>
      </c>
      <c r="H840" t="s">
        <v>163</v>
      </c>
      <c r="I840">
        <v>56.5</v>
      </c>
      <c r="J840" t="s">
        <v>14</v>
      </c>
      <c r="K840">
        <v>1</v>
      </c>
    </row>
    <row r="841" spans="1:11" x14ac:dyDescent="0.25">
      <c r="A841">
        <v>840</v>
      </c>
      <c r="B841">
        <v>1</v>
      </c>
      <c r="C841" t="s">
        <v>1503</v>
      </c>
      <c r="D841" t="s">
        <v>12</v>
      </c>
      <c r="E841">
        <v>40</v>
      </c>
      <c r="F841">
        <v>0</v>
      </c>
      <c r="G841">
        <v>0</v>
      </c>
      <c r="H841" t="s">
        <v>1504</v>
      </c>
      <c r="I841">
        <v>29.7</v>
      </c>
      <c r="J841" t="s">
        <v>18</v>
      </c>
      <c r="K841">
        <v>1</v>
      </c>
    </row>
    <row r="842" spans="1:11" x14ac:dyDescent="0.25">
      <c r="A842">
        <v>841</v>
      </c>
      <c r="B842">
        <v>3</v>
      </c>
      <c r="C842" t="s">
        <v>1505</v>
      </c>
      <c r="D842" t="s">
        <v>12</v>
      </c>
      <c r="E842">
        <v>20</v>
      </c>
      <c r="F842">
        <v>0</v>
      </c>
      <c r="G842">
        <v>0</v>
      </c>
      <c r="H842" t="s">
        <v>1506</v>
      </c>
      <c r="I842">
        <v>7.92</v>
      </c>
      <c r="J842" t="s">
        <v>14</v>
      </c>
      <c r="K842">
        <v>0</v>
      </c>
    </row>
    <row r="843" spans="1:11" x14ac:dyDescent="0.25">
      <c r="A843">
        <v>842</v>
      </c>
      <c r="B843">
        <v>2</v>
      </c>
      <c r="C843" t="s">
        <v>1507</v>
      </c>
      <c r="D843" t="s">
        <v>12</v>
      </c>
      <c r="E843">
        <v>16</v>
      </c>
      <c r="F843">
        <v>0</v>
      </c>
      <c r="G843">
        <v>0</v>
      </c>
      <c r="H843" t="s">
        <v>1395</v>
      </c>
      <c r="I843">
        <v>10.5</v>
      </c>
      <c r="J843" t="s">
        <v>14</v>
      </c>
      <c r="K843">
        <v>0</v>
      </c>
    </row>
    <row r="844" spans="1:11" x14ac:dyDescent="0.25">
      <c r="A844">
        <v>843</v>
      </c>
      <c r="B844">
        <v>1</v>
      </c>
      <c r="C844" t="s">
        <v>1508</v>
      </c>
      <c r="D844" t="s">
        <v>16</v>
      </c>
      <c r="E844">
        <v>30</v>
      </c>
      <c r="F844">
        <v>0</v>
      </c>
      <c r="G844">
        <v>0</v>
      </c>
      <c r="H844" t="s">
        <v>528</v>
      </c>
      <c r="I844">
        <v>31</v>
      </c>
      <c r="J844" t="s">
        <v>18</v>
      </c>
      <c r="K844">
        <v>1</v>
      </c>
    </row>
    <row r="845" spans="1:11" x14ac:dyDescent="0.25">
      <c r="A845">
        <v>844</v>
      </c>
      <c r="B845">
        <v>3</v>
      </c>
      <c r="C845" t="s">
        <v>1509</v>
      </c>
      <c r="D845" t="s">
        <v>12</v>
      </c>
      <c r="E845">
        <v>34</v>
      </c>
      <c r="F845">
        <v>0</v>
      </c>
      <c r="G845">
        <v>0</v>
      </c>
      <c r="H845" t="s">
        <v>1510</v>
      </c>
      <c r="I845">
        <v>6.44</v>
      </c>
      <c r="J845" t="s">
        <v>18</v>
      </c>
      <c r="K845">
        <v>0</v>
      </c>
    </row>
    <row r="846" spans="1:11" x14ac:dyDescent="0.25">
      <c r="A846">
        <v>845</v>
      </c>
      <c r="B846">
        <v>3</v>
      </c>
      <c r="C846" t="s">
        <v>1511</v>
      </c>
      <c r="D846" t="s">
        <v>12</v>
      </c>
      <c r="E846">
        <v>17</v>
      </c>
      <c r="F846">
        <v>0</v>
      </c>
      <c r="G846">
        <v>0</v>
      </c>
      <c r="H846" t="s">
        <v>1512</v>
      </c>
      <c r="I846">
        <v>8.66</v>
      </c>
      <c r="J846" t="s">
        <v>14</v>
      </c>
      <c r="K846">
        <v>0</v>
      </c>
    </row>
    <row r="847" spans="1:11" x14ac:dyDescent="0.25">
      <c r="A847">
        <v>846</v>
      </c>
      <c r="B847">
        <v>3</v>
      </c>
      <c r="C847" t="s">
        <v>1513</v>
      </c>
      <c r="D847" t="s">
        <v>12</v>
      </c>
      <c r="E847">
        <v>42</v>
      </c>
      <c r="F847">
        <v>0</v>
      </c>
      <c r="G847">
        <v>0</v>
      </c>
      <c r="H847" t="s">
        <v>1514</v>
      </c>
      <c r="I847">
        <v>7.55</v>
      </c>
      <c r="J847" t="s">
        <v>14</v>
      </c>
      <c r="K847">
        <v>0</v>
      </c>
    </row>
    <row r="848" spans="1:11" x14ac:dyDescent="0.25">
      <c r="A848">
        <v>847</v>
      </c>
      <c r="B848">
        <v>3</v>
      </c>
      <c r="C848" t="s">
        <v>1515</v>
      </c>
      <c r="D848" t="s">
        <v>12</v>
      </c>
      <c r="E848">
        <v>40</v>
      </c>
      <c r="F848">
        <v>8</v>
      </c>
      <c r="G848">
        <v>2</v>
      </c>
      <c r="H848" t="s">
        <v>324</v>
      </c>
      <c r="I848">
        <v>69.55</v>
      </c>
      <c r="J848" t="s">
        <v>14</v>
      </c>
      <c r="K848">
        <v>0</v>
      </c>
    </row>
    <row r="849" spans="1:11" x14ac:dyDescent="0.25">
      <c r="A849">
        <v>848</v>
      </c>
      <c r="B849">
        <v>3</v>
      </c>
      <c r="C849" t="s">
        <v>1516</v>
      </c>
      <c r="D849" t="s">
        <v>12</v>
      </c>
      <c r="E849">
        <v>35</v>
      </c>
      <c r="F849">
        <v>0</v>
      </c>
      <c r="G849">
        <v>0</v>
      </c>
      <c r="H849" t="s">
        <v>1517</v>
      </c>
      <c r="I849">
        <v>7.9</v>
      </c>
      <c r="J849" t="s">
        <v>18</v>
      </c>
      <c r="K849">
        <v>0</v>
      </c>
    </row>
    <row r="850" spans="1:11" x14ac:dyDescent="0.25">
      <c r="A850">
        <v>849</v>
      </c>
      <c r="B850">
        <v>2</v>
      </c>
      <c r="C850" t="s">
        <v>1518</v>
      </c>
      <c r="D850" t="s">
        <v>12</v>
      </c>
      <c r="E850">
        <v>28</v>
      </c>
      <c r="F850">
        <v>0</v>
      </c>
      <c r="G850">
        <v>1</v>
      </c>
      <c r="H850" t="s">
        <v>1104</v>
      </c>
      <c r="I850">
        <v>33</v>
      </c>
      <c r="J850" t="s">
        <v>14</v>
      </c>
      <c r="K850">
        <v>0</v>
      </c>
    </row>
    <row r="851" spans="1:11" x14ac:dyDescent="0.25">
      <c r="A851">
        <v>850</v>
      </c>
      <c r="B851">
        <v>1</v>
      </c>
      <c r="C851" t="s">
        <v>1519</v>
      </c>
      <c r="D851" t="s">
        <v>16</v>
      </c>
      <c r="E851">
        <v>40</v>
      </c>
      <c r="F851">
        <v>1</v>
      </c>
      <c r="G851">
        <v>0</v>
      </c>
      <c r="H851" t="s">
        <v>853</v>
      </c>
      <c r="I851">
        <v>89.1</v>
      </c>
      <c r="J851" t="s">
        <v>18</v>
      </c>
      <c r="K851">
        <v>1</v>
      </c>
    </row>
    <row r="852" spans="1:11" x14ac:dyDescent="0.25">
      <c r="A852">
        <v>851</v>
      </c>
      <c r="B852">
        <v>3</v>
      </c>
      <c r="C852" t="s">
        <v>1520</v>
      </c>
      <c r="D852" t="s">
        <v>12</v>
      </c>
      <c r="E852">
        <v>4</v>
      </c>
      <c r="F852">
        <v>4</v>
      </c>
      <c r="G852">
        <v>2</v>
      </c>
      <c r="H852" t="s">
        <v>43</v>
      </c>
      <c r="I852">
        <v>31.28</v>
      </c>
      <c r="J852" t="s">
        <v>14</v>
      </c>
      <c r="K852">
        <v>0</v>
      </c>
    </row>
    <row r="853" spans="1:11" x14ac:dyDescent="0.25">
      <c r="A853">
        <v>852</v>
      </c>
      <c r="B853">
        <v>3</v>
      </c>
      <c r="C853" t="s">
        <v>1521</v>
      </c>
      <c r="D853" t="s">
        <v>12</v>
      </c>
      <c r="E853">
        <v>74</v>
      </c>
      <c r="F853">
        <v>0</v>
      </c>
      <c r="G853">
        <v>0</v>
      </c>
      <c r="H853" t="s">
        <v>1522</v>
      </c>
      <c r="I853">
        <v>7.78</v>
      </c>
      <c r="J853" t="s">
        <v>14</v>
      </c>
      <c r="K853">
        <v>0</v>
      </c>
    </row>
    <row r="854" spans="1:11" x14ac:dyDescent="0.25">
      <c r="A854">
        <v>853</v>
      </c>
      <c r="B854">
        <v>3</v>
      </c>
      <c r="C854" t="s">
        <v>1523</v>
      </c>
      <c r="D854" t="s">
        <v>16</v>
      </c>
      <c r="E854">
        <v>9</v>
      </c>
      <c r="F854">
        <v>1</v>
      </c>
      <c r="G854">
        <v>1</v>
      </c>
      <c r="H854" t="s">
        <v>287</v>
      </c>
      <c r="I854">
        <v>15.25</v>
      </c>
      <c r="J854" t="s">
        <v>18</v>
      </c>
      <c r="K854">
        <v>0</v>
      </c>
    </row>
    <row r="855" spans="1:11" x14ac:dyDescent="0.25">
      <c r="A855">
        <v>854</v>
      </c>
      <c r="B855">
        <v>1</v>
      </c>
      <c r="C855" t="s">
        <v>1524</v>
      </c>
      <c r="D855" t="s">
        <v>16</v>
      </c>
      <c r="E855">
        <v>16</v>
      </c>
      <c r="F855">
        <v>0</v>
      </c>
      <c r="G855">
        <v>1</v>
      </c>
      <c r="H855" t="s">
        <v>1525</v>
      </c>
      <c r="I855">
        <v>39.4</v>
      </c>
      <c r="J855" t="s">
        <v>14</v>
      </c>
      <c r="K855">
        <v>1</v>
      </c>
    </row>
    <row r="856" spans="1:11" x14ac:dyDescent="0.25">
      <c r="A856">
        <v>855</v>
      </c>
      <c r="B856">
        <v>2</v>
      </c>
      <c r="C856" t="s">
        <v>1526</v>
      </c>
      <c r="D856" t="s">
        <v>16</v>
      </c>
      <c r="E856">
        <v>44</v>
      </c>
      <c r="F856">
        <v>1</v>
      </c>
      <c r="G856">
        <v>0</v>
      </c>
      <c r="H856" t="s">
        <v>489</v>
      </c>
      <c r="I856">
        <v>26</v>
      </c>
      <c r="J856" t="s">
        <v>14</v>
      </c>
      <c r="K856">
        <v>0</v>
      </c>
    </row>
    <row r="857" spans="1:11" x14ac:dyDescent="0.25">
      <c r="A857">
        <v>856</v>
      </c>
      <c r="B857">
        <v>3</v>
      </c>
      <c r="C857" t="s">
        <v>1527</v>
      </c>
      <c r="D857" t="s">
        <v>16</v>
      </c>
      <c r="E857">
        <v>18</v>
      </c>
      <c r="F857">
        <v>0</v>
      </c>
      <c r="G857">
        <v>1</v>
      </c>
      <c r="H857" t="s">
        <v>1528</v>
      </c>
      <c r="I857">
        <v>9.35</v>
      </c>
      <c r="J857" t="s">
        <v>14</v>
      </c>
      <c r="K857">
        <v>1</v>
      </c>
    </row>
    <row r="858" spans="1:11" x14ac:dyDescent="0.25">
      <c r="A858">
        <v>857</v>
      </c>
      <c r="B858">
        <v>1</v>
      </c>
      <c r="C858" t="s">
        <v>1529</v>
      </c>
      <c r="D858" t="s">
        <v>16</v>
      </c>
      <c r="E858">
        <v>45</v>
      </c>
      <c r="F858">
        <v>1</v>
      </c>
      <c r="G858">
        <v>1</v>
      </c>
      <c r="H858" t="s">
        <v>618</v>
      </c>
      <c r="I858">
        <v>164.87</v>
      </c>
      <c r="J858" t="s">
        <v>14</v>
      </c>
      <c r="K858">
        <v>1</v>
      </c>
    </row>
    <row r="859" spans="1:11" x14ac:dyDescent="0.25">
      <c r="A859">
        <v>858</v>
      </c>
      <c r="B859">
        <v>1</v>
      </c>
      <c r="C859" t="s">
        <v>1530</v>
      </c>
      <c r="D859" t="s">
        <v>12</v>
      </c>
      <c r="E859">
        <v>51</v>
      </c>
      <c r="F859">
        <v>0</v>
      </c>
      <c r="G859">
        <v>0</v>
      </c>
      <c r="H859" t="s">
        <v>1531</v>
      </c>
      <c r="I859">
        <v>26.55</v>
      </c>
      <c r="J859" t="s">
        <v>14</v>
      </c>
      <c r="K859">
        <v>1</v>
      </c>
    </row>
    <row r="860" spans="1:11" x14ac:dyDescent="0.25">
      <c r="A860">
        <v>859</v>
      </c>
      <c r="B860">
        <v>3</v>
      </c>
      <c r="C860" t="s">
        <v>1532</v>
      </c>
      <c r="D860" t="s">
        <v>16</v>
      </c>
      <c r="E860">
        <v>24</v>
      </c>
      <c r="F860">
        <v>0</v>
      </c>
      <c r="G860">
        <v>3</v>
      </c>
      <c r="H860" t="s">
        <v>844</v>
      </c>
      <c r="I860">
        <v>19.260000000000002</v>
      </c>
      <c r="J860" t="s">
        <v>18</v>
      </c>
      <c r="K860">
        <v>1</v>
      </c>
    </row>
    <row r="861" spans="1:11" x14ac:dyDescent="0.25">
      <c r="A861">
        <v>860</v>
      </c>
      <c r="B861">
        <v>3</v>
      </c>
      <c r="C861" t="s">
        <v>1533</v>
      </c>
      <c r="D861" t="s">
        <v>12</v>
      </c>
      <c r="E861">
        <v>40</v>
      </c>
      <c r="F861">
        <v>0</v>
      </c>
      <c r="G861">
        <v>0</v>
      </c>
      <c r="H861" t="s">
        <v>1534</v>
      </c>
      <c r="I861">
        <v>7.23</v>
      </c>
      <c r="J861" t="s">
        <v>18</v>
      </c>
      <c r="K861">
        <v>0</v>
      </c>
    </row>
    <row r="862" spans="1:11" x14ac:dyDescent="0.25">
      <c r="A862">
        <v>861</v>
      </c>
      <c r="B862">
        <v>3</v>
      </c>
      <c r="C862" t="s">
        <v>1535</v>
      </c>
      <c r="D862" t="s">
        <v>12</v>
      </c>
      <c r="E862">
        <v>41</v>
      </c>
      <c r="F862">
        <v>2</v>
      </c>
      <c r="G862">
        <v>0</v>
      </c>
      <c r="H862" t="s">
        <v>1536</v>
      </c>
      <c r="I862">
        <v>14.11</v>
      </c>
      <c r="J862" t="s">
        <v>14</v>
      </c>
      <c r="K862">
        <v>0</v>
      </c>
    </row>
    <row r="863" spans="1:11" x14ac:dyDescent="0.25">
      <c r="A863">
        <v>862</v>
      </c>
      <c r="B863">
        <v>2</v>
      </c>
      <c r="C863" t="s">
        <v>1537</v>
      </c>
      <c r="D863" t="s">
        <v>12</v>
      </c>
      <c r="E863">
        <v>21</v>
      </c>
      <c r="F863">
        <v>1</v>
      </c>
      <c r="G863">
        <v>0</v>
      </c>
      <c r="H863" t="s">
        <v>1538</v>
      </c>
      <c r="I863">
        <v>11.5</v>
      </c>
      <c r="J863" t="s">
        <v>14</v>
      </c>
      <c r="K863">
        <v>0</v>
      </c>
    </row>
    <row r="864" spans="1:11" x14ac:dyDescent="0.25">
      <c r="A864">
        <v>863</v>
      </c>
      <c r="B864">
        <v>1</v>
      </c>
      <c r="C864" t="s">
        <v>1539</v>
      </c>
      <c r="D864" t="s">
        <v>16</v>
      </c>
      <c r="E864">
        <v>48</v>
      </c>
      <c r="F864">
        <v>0</v>
      </c>
      <c r="G864">
        <v>0</v>
      </c>
      <c r="H864" t="s">
        <v>1540</v>
      </c>
      <c r="I864">
        <v>25.93</v>
      </c>
      <c r="J864" t="s">
        <v>14</v>
      </c>
      <c r="K864">
        <v>1</v>
      </c>
    </row>
    <row r="865" spans="1:11" x14ac:dyDescent="0.25">
      <c r="A865">
        <v>864</v>
      </c>
      <c r="B865">
        <v>3</v>
      </c>
      <c r="C865" t="s">
        <v>1541</v>
      </c>
      <c r="D865" t="s">
        <v>16</v>
      </c>
      <c r="E865">
        <v>40</v>
      </c>
      <c r="F865">
        <v>8</v>
      </c>
      <c r="G865">
        <v>2</v>
      </c>
      <c r="H865" t="s">
        <v>324</v>
      </c>
      <c r="I865">
        <v>69.55</v>
      </c>
      <c r="J865" t="s">
        <v>14</v>
      </c>
      <c r="K865">
        <v>0</v>
      </c>
    </row>
    <row r="866" spans="1:11" x14ac:dyDescent="0.25">
      <c r="A866">
        <v>865</v>
      </c>
      <c r="B866">
        <v>2</v>
      </c>
      <c r="C866" t="s">
        <v>1542</v>
      </c>
      <c r="D866" t="s">
        <v>12</v>
      </c>
      <c r="E866">
        <v>24</v>
      </c>
      <c r="F866">
        <v>0</v>
      </c>
      <c r="G866">
        <v>0</v>
      </c>
      <c r="H866" t="s">
        <v>1543</v>
      </c>
      <c r="I866">
        <v>13</v>
      </c>
      <c r="J866" t="s">
        <v>14</v>
      </c>
      <c r="K866">
        <v>0</v>
      </c>
    </row>
    <row r="867" spans="1:11" x14ac:dyDescent="0.25">
      <c r="A867">
        <v>866</v>
      </c>
      <c r="B867">
        <v>2</v>
      </c>
      <c r="C867" t="s">
        <v>1544</v>
      </c>
      <c r="D867" t="s">
        <v>16</v>
      </c>
      <c r="E867">
        <v>42</v>
      </c>
      <c r="F867">
        <v>0</v>
      </c>
      <c r="G867">
        <v>0</v>
      </c>
      <c r="H867" t="s">
        <v>1545</v>
      </c>
      <c r="I867">
        <v>13</v>
      </c>
      <c r="J867" t="s">
        <v>14</v>
      </c>
      <c r="K867">
        <v>1</v>
      </c>
    </row>
    <row r="868" spans="1:11" x14ac:dyDescent="0.25">
      <c r="A868">
        <v>867</v>
      </c>
      <c r="B868">
        <v>2</v>
      </c>
      <c r="C868" t="s">
        <v>1546</v>
      </c>
      <c r="D868" t="s">
        <v>16</v>
      </c>
      <c r="E868">
        <v>27</v>
      </c>
      <c r="F868">
        <v>1</v>
      </c>
      <c r="G868">
        <v>0</v>
      </c>
      <c r="H868" t="s">
        <v>1547</v>
      </c>
      <c r="I868">
        <v>13.86</v>
      </c>
      <c r="J868" t="s">
        <v>18</v>
      </c>
      <c r="K868">
        <v>1</v>
      </c>
    </row>
    <row r="869" spans="1:11" x14ac:dyDescent="0.25">
      <c r="A869">
        <v>868</v>
      </c>
      <c r="B869">
        <v>1</v>
      </c>
      <c r="C869" t="s">
        <v>1548</v>
      </c>
      <c r="D869" t="s">
        <v>12</v>
      </c>
      <c r="E869">
        <v>31</v>
      </c>
      <c r="F869">
        <v>0</v>
      </c>
      <c r="G869">
        <v>0</v>
      </c>
      <c r="H869" t="s">
        <v>1549</v>
      </c>
      <c r="I869">
        <v>50.5</v>
      </c>
      <c r="J869" t="s">
        <v>14</v>
      </c>
      <c r="K869">
        <v>0</v>
      </c>
    </row>
    <row r="870" spans="1:11" x14ac:dyDescent="0.25">
      <c r="A870">
        <v>869</v>
      </c>
      <c r="B870">
        <v>3</v>
      </c>
      <c r="C870" t="s">
        <v>1550</v>
      </c>
      <c r="D870" t="s">
        <v>12</v>
      </c>
      <c r="E870">
        <v>40</v>
      </c>
      <c r="F870">
        <v>0</v>
      </c>
      <c r="G870">
        <v>0</v>
      </c>
      <c r="H870" t="s">
        <v>1551</v>
      </c>
      <c r="I870">
        <v>9.5</v>
      </c>
      <c r="J870" t="s">
        <v>14</v>
      </c>
      <c r="K870">
        <v>0</v>
      </c>
    </row>
    <row r="871" spans="1:11" x14ac:dyDescent="0.25">
      <c r="A871">
        <v>870</v>
      </c>
      <c r="B871">
        <v>3</v>
      </c>
      <c r="C871" t="s">
        <v>1552</v>
      </c>
      <c r="D871" t="s">
        <v>12</v>
      </c>
      <c r="E871">
        <v>4</v>
      </c>
      <c r="F871">
        <v>1</v>
      </c>
      <c r="G871">
        <v>1</v>
      </c>
      <c r="H871" t="s">
        <v>33</v>
      </c>
      <c r="I871">
        <v>11.13</v>
      </c>
      <c r="J871" t="s">
        <v>14</v>
      </c>
      <c r="K871">
        <v>1</v>
      </c>
    </row>
    <row r="872" spans="1:11" x14ac:dyDescent="0.25">
      <c r="A872">
        <v>871</v>
      </c>
      <c r="B872">
        <v>3</v>
      </c>
      <c r="C872" t="s">
        <v>1553</v>
      </c>
      <c r="D872" t="s">
        <v>12</v>
      </c>
      <c r="E872">
        <v>26</v>
      </c>
      <c r="F872">
        <v>0</v>
      </c>
      <c r="G872">
        <v>0</v>
      </c>
      <c r="H872" t="s">
        <v>1554</v>
      </c>
      <c r="I872">
        <v>7.9</v>
      </c>
      <c r="J872" t="s">
        <v>14</v>
      </c>
      <c r="K872">
        <v>0</v>
      </c>
    </row>
    <row r="873" spans="1:11" x14ac:dyDescent="0.25">
      <c r="A873">
        <v>872</v>
      </c>
      <c r="B873">
        <v>1</v>
      </c>
      <c r="C873" t="s">
        <v>1555</v>
      </c>
      <c r="D873" t="s">
        <v>16</v>
      </c>
      <c r="E873">
        <v>47</v>
      </c>
      <c r="F873">
        <v>1</v>
      </c>
      <c r="G873">
        <v>1</v>
      </c>
      <c r="H873" t="s">
        <v>487</v>
      </c>
      <c r="I873">
        <v>52.55</v>
      </c>
      <c r="J873" t="s">
        <v>14</v>
      </c>
      <c r="K873">
        <v>1</v>
      </c>
    </row>
    <row r="874" spans="1:11" x14ac:dyDescent="0.25">
      <c r="A874">
        <v>873</v>
      </c>
      <c r="B874">
        <v>1</v>
      </c>
      <c r="C874" t="s">
        <v>1556</v>
      </c>
      <c r="D874" t="s">
        <v>12</v>
      </c>
      <c r="E874">
        <v>33</v>
      </c>
      <c r="F874">
        <v>0</v>
      </c>
      <c r="G874">
        <v>0</v>
      </c>
      <c r="H874" t="s">
        <v>1557</v>
      </c>
      <c r="I874">
        <v>5</v>
      </c>
      <c r="J874" t="s">
        <v>14</v>
      </c>
      <c r="K874">
        <v>0</v>
      </c>
    </row>
    <row r="875" spans="1:11" x14ac:dyDescent="0.25">
      <c r="A875">
        <v>874</v>
      </c>
      <c r="B875">
        <v>3</v>
      </c>
      <c r="C875" t="s">
        <v>1558</v>
      </c>
      <c r="D875" t="s">
        <v>12</v>
      </c>
      <c r="E875">
        <v>47</v>
      </c>
      <c r="F875">
        <v>0</v>
      </c>
      <c r="G875">
        <v>0</v>
      </c>
      <c r="H875" t="s">
        <v>1559</v>
      </c>
      <c r="I875">
        <v>9</v>
      </c>
      <c r="J875" t="s">
        <v>14</v>
      </c>
      <c r="K875">
        <v>0</v>
      </c>
    </row>
    <row r="876" spans="1:11" x14ac:dyDescent="0.25">
      <c r="A876">
        <v>875</v>
      </c>
      <c r="B876">
        <v>2</v>
      </c>
      <c r="C876" t="s">
        <v>1560</v>
      </c>
      <c r="D876" t="s">
        <v>16</v>
      </c>
      <c r="E876">
        <v>28</v>
      </c>
      <c r="F876">
        <v>1</v>
      </c>
      <c r="G876">
        <v>0</v>
      </c>
      <c r="H876" t="s">
        <v>599</v>
      </c>
      <c r="I876">
        <v>24</v>
      </c>
      <c r="J876" t="s">
        <v>18</v>
      </c>
      <c r="K876">
        <v>1</v>
      </c>
    </row>
    <row r="877" spans="1:11" x14ac:dyDescent="0.25">
      <c r="A877">
        <v>876</v>
      </c>
      <c r="B877">
        <v>3</v>
      </c>
      <c r="C877" t="s">
        <v>1561</v>
      </c>
      <c r="D877" t="s">
        <v>16</v>
      </c>
      <c r="E877">
        <v>15</v>
      </c>
      <c r="F877">
        <v>0</v>
      </c>
      <c r="G877">
        <v>0</v>
      </c>
      <c r="H877" t="s">
        <v>1562</v>
      </c>
      <c r="I877">
        <v>7.22</v>
      </c>
      <c r="J877" t="s">
        <v>18</v>
      </c>
      <c r="K877">
        <v>1</v>
      </c>
    </row>
    <row r="878" spans="1:11" x14ac:dyDescent="0.25">
      <c r="A878">
        <v>877</v>
      </c>
      <c r="B878">
        <v>3</v>
      </c>
      <c r="C878" t="s">
        <v>1563</v>
      </c>
      <c r="D878" t="s">
        <v>12</v>
      </c>
      <c r="E878">
        <v>20</v>
      </c>
      <c r="F878">
        <v>0</v>
      </c>
      <c r="G878">
        <v>0</v>
      </c>
      <c r="H878" t="s">
        <v>283</v>
      </c>
      <c r="I878">
        <v>9.85</v>
      </c>
      <c r="J878" t="s">
        <v>14</v>
      </c>
      <c r="K878">
        <v>0</v>
      </c>
    </row>
    <row r="879" spans="1:11" x14ac:dyDescent="0.25">
      <c r="A879">
        <v>878</v>
      </c>
      <c r="B879">
        <v>3</v>
      </c>
      <c r="C879" t="s">
        <v>1564</v>
      </c>
      <c r="D879" t="s">
        <v>12</v>
      </c>
      <c r="E879">
        <v>19</v>
      </c>
      <c r="F879">
        <v>0</v>
      </c>
      <c r="G879">
        <v>0</v>
      </c>
      <c r="H879" t="s">
        <v>1565</v>
      </c>
      <c r="I879">
        <v>7.9</v>
      </c>
      <c r="J879" t="s">
        <v>14</v>
      </c>
      <c r="K879">
        <v>0</v>
      </c>
    </row>
    <row r="880" spans="1:11" x14ac:dyDescent="0.25">
      <c r="A880">
        <v>879</v>
      </c>
      <c r="B880">
        <v>3</v>
      </c>
      <c r="C880" t="s">
        <v>1566</v>
      </c>
      <c r="D880" t="s">
        <v>12</v>
      </c>
      <c r="E880">
        <v>40</v>
      </c>
      <c r="F880">
        <v>0</v>
      </c>
      <c r="G880">
        <v>0</v>
      </c>
      <c r="H880" t="s">
        <v>1567</v>
      </c>
      <c r="I880">
        <v>7.9</v>
      </c>
      <c r="J880" t="s">
        <v>14</v>
      </c>
      <c r="K880">
        <v>0</v>
      </c>
    </row>
    <row r="881" spans="1:11" x14ac:dyDescent="0.25">
      <c r="A881">
        <v>880</v>
      </c>
      <c r="B881">
        <v>1</v>
      </c>
      <c r="C881" t="s">
        <v>1568</v>
      </c>
      <c r="D881" t="s">
        <v>16</v>
      </c>
      <c r="E881">
        <v>56</v>
      </c>
      <c r="F881">
        <v>0</v>
      </c>
      <c r="G881">
        <v>1</v>
      </c>
      <c r="H881" t="s">
        <v>603</v>
      </c>
      <c r="I881">
        <v>83.16</v>
      </c>
      <c r="J881" t="s">
        <v>18</v>
      </c>
      <c r="K881">
        <v>1</v>
      </c>
    </row>
    <row r="882" spans="1:11" x14ac:dyDescent="0.25">
      <c r="A882">
        <v>881</v>
      </c>
      <c r="B882">
        <v>2</v>
      </c>
      <c r="C882" t="s">
        <v>1569</v>
      </c>
      <c r="D882" t="s">
        <v>16</v>
      </c>
      <c r="E882">
        <v>25</v>
      </c>
      <c r="F882">
        <v>0</v>
      </c>
      <c r="G882">
        <v>1</v>
      </c>
      <c r="H882" t="s">
        <v>508</v>
      </c>
      <c r="I882">
        <v>26</v>
      </c>
      <c r="J882" t="s">
        <v>14</v>
      </c>
      <c r="K882">
        <v>1</v>
      </c>
    </row>
    <row r="883" spans="1:11" x14ac:dyDescent="0.25">
      <c r="A883">
        <v>882</v>
      </c>
      <c r="B883">
        <v>3</v>
      </c>
      <c r="C883" t="s">
        <v>1570</v>
      </c>
      <c r="D883" t="s">
        <v>12</v>
      </c>
      <c r="E883">
        <v>33</v>
      </c>
      <c r="F883">
        <v>0</v>
      </c>
      <c r="G883">
        <v>0</v>
      </c>
      <c r="H883" t="s">
        <v>1571</v>
      </c>
      <c r="I883">
        <v>7.9</v>
      </c>
      <c r="J883" t="s">
        <v>14</v>
      </c>
      <c r="K883">
        <v>0</v>
      </c>
    </row>
    <row r="884" spans="1:11" x14ac:dyDescent="0.25">
      <c r="A884">
        <v>883</v>
      </c>
      <c r="B884">
        <v>3</v>
      </c>
      <c r="C884" t="s">
        <v>1572</v>
      </c>
      <c r="D884" t="s">
        <v>16</v>
      </c>
      <c r="E884">
        <v>22</v>
      </c>
      <c r="F884">
        <v>0</v>
      </c>
      <c r="G884">
        <v>0</v>
      </c>
      <c r="H884" t="s">
        <v>1573</v>
      </c>
      <c r="I884">
        <v>10.52</v>
      </c>
      <c r="J884" t="s">
        <v>14</v>
      </c>
      <c r="K884">
        <v>0</v>
      </c>
    </row>
    <row r="885" spans="1:11" x14ac:dyDescent="0.25">
      <c r="A885">
        <v>884</v>
      </c>
      <c r="B885">
        <v>2</v>
      </c>
      <c r="C885" t="s">
        <v>1574</v>
      </c>
      <c r="D885" t="s">
        <v>12</v>
      </c>
      <c r="E885">
        <v>28</v>
      </c>
      <c r="F885">
        <v>0</v>
      </c>
      <c r="G885">
        <v>0</v>
      </c>
      <c r="H885" t="s">
        <v>1575</v>
      </c>
      <c r="I885">
        <v>10.5</v>
      </c>
      <c r="J885" t="s">
        <v>14</v>
      </c>
      <c r="K885">
        <v>0</v>
      </c>
    </row>
    <row r="886" spans="1:11" x14ac:dyDescent="0.25">
      <c r="A886">
        <v>885</v>
      </c>
      <c r="B886">
        <v>3</v>
      </c>
      <c r="C886" t="s">
        <v>1576</v>
      </c>
      <c r="D886" t="s">
        <v>12</v>
      </c>
      <c r="E886">
        <v>25</v>
      </c>
      <c r="F886">
        <v>0</v>
      </c>
      <c r="G886">
        <v>0</v>
      </c>
      <c r="H886" t="s">
        <v>1577</v>
      </c>
      <c r="I886">
        <v>7.05</v>
      </c>
      <c r="J886" t="s">
        <v>14</v>
      </c>
      <c r="K886">
        <v>0</v>
      </c>
    </row>
    <row r="887" spans="1:11" x14ac:dyDescent="0.25">
      <c r="A887">
        <v>886</v>
      </c>
      <c r="B887">
        <v>3</v>
      </c>
      <c r="C887" t="s">
        <v>1578</v>
      </c>
      <c r="D887" t="s">
        <v>16</v>
      </c>
      <c r="E887">
        <v>39</v>
      </c>
      <c r="F887">
        <v>0</v>
      </c>
      <c r="G887">
        <v>5</v>
      </c>
      <c r="H887" t="s">
        <v>49</v>
      </c>
      <c r="I887">
        <v>29.12</v>
      </c>
      <c r="J887" t="s">
        <v>27</v>
      </c>
      <c r="K887">
        <v>0</v>
      </c>
    </row>
    <row r="888" spans="1:11" x14ac:dyDescent="0.25">
      <c r="A888">
        <v>887</v>
      </c>
      <c r="B888">
        <v>2</v>
      </c>
      <c r="C888" t="s">
        <v>1579</v>
      </c>
      <c r="D888" t="s">
        <v>12</v>
      </c>
      <c r="E888">
        <v>27</v>
      </c>
      <c r="F888">
        <v>0</v>
      </c>
      <c r="G888">
        <v>0</v>
      </c>
      <c r="H888" t="s">
        <v>1580</v>
      </c>
      <c r="I888">
        <v>13</v>
      </c>
      <c r="J888" t="s">
        <v>14</v>
      </c>
      <c r="K888">
        <v>0</v>
      </c>
    </row>
    <row r="889" spans="1:11" x14ac:dyDescent="0.25">
      <c r="A889">
        <v>888</v>
      </c>
      <c r="B889">
        <v>1</v>
      </c>
      <c r="C889" t="s">
        <v>1581</v>
      </c>
      <c r="D889" t="s">
        <v>16</v>
      </c>
      <c r="E889">
        <v>19</v>
      </c>
      <c r="F889">
        <v>0</v>
      </c>
      <c r="G889">
        <v>0</v>
      </c>
      <c r="H889" t="s">
        <v>1582</v>
      </c>
      <c r="I889">
        <v>30</v>
      </c>
      <c r="J889" t="s">
        <v>14</v>
      </c>
      <c r="K889">
        <v>1</v>
      </c>
    </row>
    <row r="890" spans="1:11" x14ac:dyDescent="0.25">
      <c r="A890">
        <v>889</v>
      </c>
      <c r="B890">
        <v>3</v>
      </c>
      <c r="C890" t="s">
        <v>1583</v>
      </c>
      <c r="D890" t="s">
        <v>16</v>
      </c>
      <c r="E890">
        <v>40</v>
      </c>
      <c r="F890">
        <v>1</v>
      </c>
      <c r="G890">
        <v>2</v>
      </c>
      <c r="H890" t="s">
        <v>1414</v>
      </c>
      <c r="I890">
        <v>23.45</v>
      </c>
      <c r="J890" t="s">
        <v>14</v>
      </c>
      <c r="K890">
        <v>0</v>
      </c>
    </row>
    <row r="891" spans="1:11" x14ac:dyDescent="0.25">
      <c r="A891">
        <v>890</v>
      </c>
      <c r="B891">
        <v>1</v>
      </c>
      <c r="C891" t="s">
        <v>1584</v>
      </c>
      <c r="D891" t="s">
        <v>12</v>
      </c>
      <c r="E891">
        <v>26</v>
      </c>
      <c r="F891">
        <v>0</v>
      </c>
      <c r="G891">
        <v>0</v>
      </c>
      <c r="H891" t="s">
        <v>1585</v>
      </c>
      <c r="I891">
        <v>30</v>
      </c>
      <c r="J891" t="s">
        <v>18</v>
      </c>
      <c r="K891">
        <v>1</v>
      </c>
    </row>
    <row r="892" spans="1:11" x14ac:dyDescent="0.25">
      <c r="A892">
        <v>891</v>
      </c>
      <c r="B892">
        <v>3</v>
      </c>
      <c r="C892" t="s">
        <v>1586</v>
      </c>
      <c r="D892" t="s">
        <v>12</v>
      </c>
      <c r="E892">
        <v>32</v>
      </c>
      <c r="F892">
        <v>0</v>
      </c>
      <c r="G892">
        <v>0</v>
      </c>
      <c r="H892" t="s">
        <v>1587</v>
      </c>
      <c r="I892">
        <v>7.75</v>
      </c>
      <c r="J892" t="s">
        <v>27</v>
      </c>
      <c r="K892">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V27"/>
  <sheetViews>
    <sheetView topLeftCell="BT7" workbookViewId="0">
      <selection activeCell="A26" sqref="A26"/>
    </sheetView>
  </sheetViews>
  <sheetFormatPr defaultRowHeight="15" x14ac:dyDescent="0.25"/>
  <cols>
    <col min="1" max="1" width="19" bestFit="1" customWidth="1"/>
    <col min="5" max="5" width="9.140625" style="6"/>
    <col min="6" max="6" width="38.85546875" bestFit="1" customWidth="1"/>
    <col min="7" max="7" width="11.42578125" bestFit="1" customWidth="1"/>
    <col min="11" max="11" width="13.140625" bestFit="1" customWidth="1"/>
    <col min="12" max="12" width="11.42578125" bestFit="1" customWidth="1"/>
    <col min="17" max="17" width="13.140625" bestFit="1" customWidth="1"/>
    <col min="18" max="18" width="11.42578125" bestFit="1" customWidth="1"/>
    <col min="23" max="23" width="13.140625" bestFit="1" customWidth="1"/>
    <col min="24" max="24" width="16.28515625" bestFit="1" customWidth="1"/>
    <col min="25" max="27" width="6.5703125" bestFit="1" customWidth="1"/>
    <col min="28" max="29" width="8.140625" bestFit="1" customWidth="1"/>
    <col min="30" max="30" width="9.140625" bestFit="1" customWidth="1"/>
    <col min="31" max="31" width="11.28515625" bestFit="1" customWidth="1"/>
    <col min="34" max="34" width="13.140625" bestFit="1" customWidth="1"/>
    <col min="35" max="35" width="11.42578125" bestFit="1" customWidth="1"/>
    <col min="42" max="42" width="9.140625" style="6"/>
    <col min="43" max="43" width="13.140625" bestFit="1" customWidth="1"/>
    <col min="44" max="44" width="19" bestFit="1" customWidth="1"/>
    <col min="49" max="49" width="13.140625" bestFit="1" customWidth="1"/>
    <col min="50" max="50" width="19" bestFit="1" customWidth="1"/>
    <col min="55" max="55" width="19" bestFit="1" customWidth="1"/>
    <col min="56" max="56" width="16.28515625" bestFit="1" customWidth="1"/>
    <col min="57" max="57" width="2" bestFit="1" customWidth="1"/>
    <col min="58" max="59" width="3" bestFit="1" customWidth="1"/>
    <col min="60" max="60" width="4" bestFit="1" customWidth="1"/>
    <col min="61" max="61" width="11.28515625" bestFit="1" customWidth="1"/>
    <col min="62" max="62" width="2" bestFit="1" customWidth="1"/>
    <col min="63" max="63" width="11.28515625" bestFit="1" customWidth="1"/>
    <col min="67" max="67" width="13.140625" bestFit="1" customWidth="1"/>
    <col min="68" max="68" width="19" bestFit="1" customWidth="1"/>
    <col min="73" max="73" width="9.140625" style="6"/>
    <col min="74" max="74" width="13.140625" bestFit="1" customWidth="1"/>
    <col min="75" max="75" width="22.85546875" bestFit="1" customWidth="1"/>
    <col min="80" max="80" width="13.140625" bestFit="1" customWidth="1"/>
    <col min="81" max="81" width="22.85546875" bestFit="1" customWidth="1"/>
    <col min="86" max="86" width="22.85546875" bestFit="1" customWidth="1"/>
    <col min="87" max="87" width="16.28515625" bestFit="1" customWidth="1"/>
    <col min="88" max="90" width="2" bestFit="1" customWidth="1"/>
    <col min="91" max="92" width="3" bestFit="1" customWidth="1"/>
    <col min="93" max="93" width="4" bestFit="1" customWidth="1"/>
    <col min="94" max="94" width="11.28515625" bestFit="1" customWidth="1"/>
    <col min="99" max="99" width="13.140625" bestFit="1" customWidth="1"/>
    <col min="100" max="100" width="22.85546875" bestFit="1" customWidth="1"/>
  </cols>
  <sheetData>
    <row r="2" spans="1:100" x14ac:dyDescent="0.25">
      <c r="A2" t="s">
        <v>1588</v>
      </c>
      <c r="F2" t="s">
        <v>1598</v>
      </c>
      <c r="K2" t="s">
        <v>1602</v>
      </c>
      <c r="Q2" t="s">
        <v>1604</v>
      </c>
      <c r="W2" t="s">
        <v>1606</v>
      </c>
      <c r="AH2" t="s">
        <v>1609</v>
      </c>
      <c r="AQ2" t="s">
        <v>1611</v>
      </c>
      <c r="AW2" t="s">
        <v>1613</v>
      </c>
      <c r="BC2" t="s">
        <v>1615</v>
      </c>
      <c r="BO2" t="s">
        <v>1617</v>
      </c>
      <c r="BV2" t="s">
        <v>1619</v>
      </c>
      <c r="CB2" t="s">
        <v>1621</v>
      </c>
      <c r="CH2" t="s">
        <v>1623</v>
      </c>
      <c r="CU2" t="s">
        <v>1625</v>
      </c>
    </row>
    <row r="3" spans="1:100" x14ac:dyDescent="0.25">
      <c r="A3" t="s">
        <v>1589</v>
      </c>
      <c r="F3" s="7" t="s">
        <v>1599</v>
      </c>
      <c r="G3" t="s">
        <v>1601</v>
      </c>
      <c r="K3" s="7" t="s">
        <v>1599</v>
      </c>
      <c r="L3" t="s">
        <v>1601</v>
      </c>
      <c r="Q3" s="7" t="s">
        <v>1599</v>
      </c>
      <c r="R3" t="s">
        <v>1601</v>
      </c>
      <c r="W3" s="7" t="s">
        <v>1601</v>
      </c>
      <c r="X3" s="7" t="s">
        <v>1607</v>
      </c>
      <c r="AH3" s="7" t="s">
        <v>1599</v>
      </c>
      <c r="AI3" t="s">
        <v>1601</v>
      </c>
      <c r="AQ3" s="7" t="s">
        <v>1599</v>
      </c>
      <c r="AR3" t="s">
        <v>1595</v>
      </c>
      <c r="AW3" s="7" t="s">
        <v>1599</v>
      </c>
      <c r="AX3" t="s">
        <v>1595</v>
      </c>
      <c r="BC3" s="7" t="s">
        <v>1595</v>
      </c>
      <c r="BD3" s="7" t="s">
        <v>1607</v>
      </c>
      <c r="BO3" s="7" t="s">
        <v>1599</v>
      </c>
      <c r="BP3" t="s">
        <v>1595</v>
      </c>
      <c r="BV3" s="7" t="s">
        <v>1599</v>
      </c>
      <c r="BW3" t="s">
        <v>1597</v>
      </c>
      <c r="CB3" s="7" t="s">
        <v>1599</v>
      </c>
      <c r="CC3" t="s">
        <v>1597</v>
      </c>
      <c r="CH3" s="7" t="s">
        <v>1597</v>
      </c>
      <c r="CI3" s="7" t="s">
        <v>1607</v>
      </c>
      <c r="CU3" s="7" t="s">
        <v>1599</v>
      </c>
      <c r="CV3" t="s">
        <v>1597</v>
      </c>
    </row>
    <row r="4" spans="1:100" x14ac:dyDescent="0.25">
      <c r="A4" s="1">
        <v>512.33000000000004</v>
      </c>
      <c r="F4" s="8">
        <v>119</v>
      </c>
      <c r="G4" s="1"/>
      <c r="K4" s="8">
        <v>1</v>
      </c>
      <c r="L4" s="1">
        <v>18177.400000000001</v>
      </c>
      <c r="Q4" s="8" t="s">
        <v>12</v>
      </c>
      <c r="R4" s="1">
        <v>14727.39</v>
      </c>
      <c r="W4" s="7" t="s">
        <v>1599</v>
      </c>
      <c r="X4">
        <v>6</v>
      </c>
      <c r="Y4">
        <v>3</v>
      </c>
      <c r="Z4">
        <v>5</v>
      </c>
      <c r="AA4">
        <v>4</v>
      </c>
      <c r="AB4">
        <v>2</v>
      </c>
      <c r="AC4">
        <v>1</v>
      </c>
      <c r="AD4">
        <v>0</v>
      </c>
      <c r="AE4" t="s">
        <v>1600</v>
      </c>
      <c r="AH4" s="8" t="s">
        <v>14</v>
      </c>
      <c r="AI4" s="1">
        <v>17599.62</v>
      </c>
      <c r="AQ4" s="8">
        <v>1</v>
      </c>
      <c r="AR4" s="4">
        <v>136</v>
      </c>
      <c r="AW4" s="8" t="s">
        <v>16</v>
      </c>
      <c r="AX4" s="4">
        <v>233</v>
      </c>
      <c r="BC4" s="7" t="s">
        <v>1599</v>
      </c>
      <c r="BD4">
        <v>5</v>
      </c>
      <c r="BE4">
        <v>3</v>
      </c>
      <c r="BF4">
        <v>2</v>
      </c>
      <c r="BG4">
        <v>1</v>
      </c>
      <c r="BH4">
        <v>0</v>
      </c>
      <c r="BI4" t="s">
        <v>1600</v>
      </c>
      <c r="BO4" s="8" t="s">
        <v>14</v>
      </c>
      <c r="BP4" s="4">
        <v>219</v>
      </c>
      <c r="BV4" s="8">
        <v>3</v>
      </c>
      <c r="BW4" s="4">
        <v>372</v>
      </c>
      <c r="CB4" s="8" t="s">
        <v>12</v>
      </c>
      <c r="CC4" s="4">
        <v>468</v>
      </c>
      <c r="CH4" s="7" t="s">
        <v>1599</v>
      </c>
      <c r="CI4">
        <v>6</v>
      </c>
      <c r="CJ4">
        <v>3</v>
      </c>
      <c r="CK4">
        <v>4</v>
      </c>
      <c r="CL4">
        <v>5</v>
      </c>
      <c r="CM4">
        <v>2</v>
      </c>
      <c r="CN4">
        <v>1</v>
      </c>
      <c r="CO4">
        <v>0</v>
      </c>
      <c r="CP4" t="s">
        <v>1600</v>
      </c>
      <c r="CU4" s="8" t="s">
        <v>14</v>
      </c>
      <c r="CV4" s="4">
        <v>427</v>
      </c>
    </row>
    <row r="5" spans="1:100" x14ac:dyDescent="0.25">
      <c r="A5">
        <f>GETPIVOTDATA("[Measures].[Max Fare]",$A$3)</f>
        <v>512.33000000000004</v>
      </c>
      <c r="F5" s="9" t="s">
        <v>248</v>
      </c>
      <c r="G5" s="1">
        <v>247.52</v>
      </c>
      <c r="K5" s="8">
        <v>3</v>
      </c>
      <c r="L5" s="1">
        <v>6714.85</v>
      </c>
      <c r="Q5" s="8" t="s">
        <v>16</v>
      </c>
      <c r="R5" s="1">
        <v>13966.7</v>
      </c>
      <c r="W5" s="8">
        <v>5</v>
      </c>
      <c r="X5" s="1"/>
      <c r="Y5" s="1"/>
      <c r="Z5" s="1"/>
      <c r="AA5" s="1"/>
      <c r="AB5" s="1">
        <v>234.5</v>
      </c>
      <c r="AC5" s="1"/>
      <c r="AD5" s="1"/>
      <c r="AE5" s="1">
        <v>234.5</v>
      </c>
      <c r="AH5" s="8" t="s">
        <v>18</v>
      </c>
      <c r="AI5" s="1">
        <v>10072.24</v>
      </c>
      <c r="AQ5" s="8">
        <v>3</v>
      </c>
      <c r="AR5" s="4">
        <v>119</v>
      </c>
      <c r="AW5" s="8" t="s">
        <v>12</v>
      </c>
      <c r="AX5" s="4">
        <v>109</v>
      </c>
      <c r="BC5" s="8">
        <v>4</v>
      </c>
      <c r="BD5" s="4"/>
      <c r="BE5" s="4"/>
      <c r="BF5" s="4">
        <v>3</v>
      </c>
      <c r="BG5" s="4"/>
      <c r="BH5" s="4"/>
      <c r="BI5" s="4">
        <v>3</v>
      </c>
      <c r="BO5" s="8" t="s">
        <v>18</v>
      </c>
      <c r="BP5" s="4">
        <v>93</v>
      </c>
      <c r="BV5" s="8">
        <v>2</v>
      </c>
      <c r="BW5" s="4">
        <v>97</v>
      </c>
      <c r="CB5" s="8" t="s">
        <v>16</v>
      </c>
      <c r="CC5" s="4">
        <v>81</v>
      </c>
      <c r="CH5" s="8">
        <v>5</v>
      </c>
      <c r="CI5" s="4"/>
      <c r="CJ5" s="4"/>
      <c r="CK5" s="4"/>
      <c r="CL5" s="4"/>
      <c r="CM5" s="4">
        <v>5</v>
      </c>
      <c r="CN5" s="4"/>
      <c r="CO5" s="4"/>
      <c r="CP5" s="4">
        <v>5</v>
      </c>
      <c r="CU5" s="8" t="s">
        <v>18</v>
      </c>
      <c r="CV5" s="4">
        <v>75</v>
      </c>
    </row>
    <row r="6" spans="1:100" x14ac:dyDescent="0.25">
      <c r="F6" s="8">
        <v>312</v>
      </c>
      <c r="G6" s="1"/>
      <c r="K6" s="8">
        <v>2</v>
      </c>
      <c r="L6" s="1">
        <v>3801.84</v>
      </c>
      <c r="Q6" s="8" t="s">
        <v>1600</v>
      </c>
      <c r="R6" s="1">
        <v>28694.09</v>
      </c>
      <c r="W6" s="8">
        <v>8</v>
      </c>
      <c r="X6" s="1"/>
      <c r="Y6" s="1"/>
      <c r="Z6" s="1"/>
      <c r="AA6" s="1"/>
      <c r="AB6" s="1">
        <v>486.85</v>
      </c>
      <c r="AC6" s="1"/>
      <c r="AD6" s="1"/>
      <c r="AE6" s="1">
        <v>486.85</v>
      </c>
      <c r="AH6" s="8" t="s">
        <v>27</v>
      </c>
      <c r="AI6" s="1">
        <v>1022.23</v>
      </c>
      <c r="AQ6" s="8">
        <v>2</v>
      </c>
      <c r="AR6" s="4">
        <v>87</v>
      </c>
      <c r="AW6" s="8" t="s">
        <v>1600</v>
      </c>
      <c r="AX6" s="4">
        <v>342</v>
      </c>
      <c r="BC6" s="8">
        <v>3</v>
      </c>
      <c r="BD6" s="4"/>
      <c r="BE6" s="4"/>
      <c r="BF6" s="4">
        <v>2</v>
      </c>
      <c r="BG6" s="4"/>
      <c r="BH6" s="4">
        <v>2</v>
      </c>
      <c r="BI6" s="4">
        <v>4</v>
      </c>
      <c r="BO6" s="8" t="s">
        <v>27</v>
      </c>
      <c r="BP6" s="4">
        <v>30</v>
      </c>
      <c r="BV6" s="8">
        <v>1</v>
      </c>
      <c r="BW6" s="4">
        <v>80</v>
      </c>
      <c r="CB6" s="8" t="s">
        <v>1600</v>
      </c>
      <c r="CC6" s="4">
        <v>549</v>
      </c>
      <c r="CH6" s="8">
        <v>8</v>
      </c>
      <c r="CI6" s="4"/>
      <c r="CJ6" s="4"/>
      <c r="CK6" s="4"/>
      <c r="CL6" s="4"/>
      <c r="CM6" s="4">
        <v>7</v>
      </c>
      <c r="CN6" s="4"/>
      <c r="CO6" s="4"/>
      <c r="CP6" s="4">
        <v>7</v>
      </c>
      <c r="CU6" s="8" t="s">
        <v>27</v>
      </c>
      <c r="CV6" s="4">
        <v>47</v>
      </c>
    </row>
    <row r="7" spans="1:100" x14ac:dyDescent="0.25">
      <c r="F7" s="9" t="s">
        <v>604</v>
      </c>
      <c r="G7" s="1">
        <v>262.38</v>
      </c>
      <c r="K7" s="8" t="s">
        <v>1600</v>
      </c>
      <c r="L7" s="1">
        <v>28694.09</v>
      </c>
      <c r="Q7" s="8" t="s">
        <v>1605</v>
      </c>
      <c r="W7" s="8">
        <v>4</v>
      </c>
      <c r="X7" s="1"/>
      <c r="Y7" s="1"/>
      <c r="Z7" s="1"/>
      <c r="AA7" s="1"/>
      <c r="AB7" s="1">
        <v>258.49</v>
      </c>
      <c r="AC7" s="1">
        <v>314.93</v>
      </c>
      <c r="AD7" s="1"/>
      <c r="AE7" s="1">
        <v>573.41999999999996</v>
      </c>
      <c r="AH7" s="8" t="s">
        <v>1600</v>
      </c>
      <c r="AI7" s="1">
        <v>28694.09</v>
      </c>
      <c r="AQ7" s="8" t="s">
        <v>1600</v>
      </c>
      <c r="AR7" s="4">
        <v>342</v>
      </c>
      <c r="AW7" s="8" t="s">
        <v>1614</v>
      </c>
      <c r="BC7" s="8">
        <v>2</v>
      </c>
      <c r="BD7" s="4"/>
      <c r="BE7" s="4">
        <v>1</v>
      </c>
      <c r="BF7" s="4">
        <v>2</v>
      </c>
      <c r="BG7" s="4">
        <v>6</v>
      </c>
      <c r="BH7" s="4">
        <v>4</v>
      </c>
      <c r="BI7" s="4">
        <v>13</v>
      </c>
      <c r="BO7" s="8" t="s">
        <v>1600</v>
      </c>
      <c r="BP7" s="4">
        <v>342</v>
      </c>
      <c r="BV7" s="8" t="s">
        <v>1600</v>
      </c>
      <c r="BW7" s="4">
        <v>549</v>
      </c>
      <c r="CB7" s="8" t="s">
        <v>1622</v>
      </c>
      <c r="CH7" s="8">
        <v>3</v>
      </c>
      <c r="CI7" s="4"/>
      <c r="CJ7" s="4"/>
      <c r="CK7" s="4"/>
      <c r="CL7" s="4"/>
      <c r="CM7" s="4">
        <v>5</v>
      </c>
      <c r="CN7" s="4">
        <v>7</v>
      </c>
      <c r="CO7" s="4"/>
      <c r="CP7" s="4">
        <v>12</v>
      </c>
      <c r="CU7" s="8" t="s">
        <v>1600</v>
      </c>
      <c r="CV7" s="4">
        <v>549</v>
      </c>
    </row>
    <row r="8" spans="1:100" x14ac:dyDescent="0.25">
      <c r="A8" t="s">
        <v>1590</v>
      </c>
      <c r="F8" s="8">
        <v>743</v>
      </c>
      <c r="G8" s="1"/>
      <c r="K8" t="s">
        <v>1603</v>
      </c>
      <c r="W8" s="8">
        <v>3</v>
      </c>
      <c r="X8" s="1"/>
      <c r="Y8" s="1"/>
      <c r="Z8" s="1"/>
      <c r="AA8" s="1"/>
      <c r="AB8" s="1">
        <v>900.6</v>
      </c>
      <c r="AC8" s="1">
        <v>165.12</v>
      </c>
      <c r="AD8" s="1">
        <v>36.85</v>
      </c>
      <c r="AE8" s="1">
        <v>1102.57</v>
      </c>
      <c r="AH8" s="8" t="s">
        <v>1610</v>
      </c>
      <c r="AQ8" t="s">
        <v>1612</v>
      </c>
      <c r="BC8" s="8">
        <v>1</v>
      </c>
      <c r="BD8" s="4">
        <v>1</v>
      </c>
      <c r="BE8" s="4">
        <v>1</v>
      </c>
      <c r="BF8" s="4">
        <v>12</v>
      </c>
      <c r="BG8" s="4">
        <v>34</v>
      </c>
      <c r="BH8" s="4">
        <v>64</v>
      </c>
      <c r="BI8" s="4">
        <v>112</v>
      </c>
      <c r="BO8" s="8" t="s">
        <v>1618</v>
      </c>
      <c r="BV8" t="s">
        <v>1620</v>
      </c>
      <c r="CH8" s="8">
        <v>4</v>
      </c>
      <c r="CI8" s="4"/>
      <c r="CJ8" s="4"/>
      <c r="CK8" s="4"/>
      <c r="CL8" s="4"/>
      <c r="CM8" s="4">
        <v>6</v>
      </c>
      <c r="CN8" s="4">
        <v>9</v>
      </c>
      <c r="CO8" s="4"/>
      <c r="CP8" s="4">
        <v>15</v>
      </c>
      <c r="CU8" s="8" t="s">
        <v>1626</v>
      </c>
    </row>
    <row r="9" spans="1:100" x14ac:dyDescent="0.25">
      <c r="A9" t="s">
        <v>1591</v>
      </c>
      <c r="F9" s="9" t="s">
        <v>1344</v>
      </c>
      <c r="G9" s="1">
        <v>262.38</v>
      </c>
      <c r="W9" s="8">
        <v>2</v>
      </c>
      <c r="X9" s="1"/>
      <c r="Y9" s="1">
        <v>18.75</v>
      </c>
      <c r="Z9" s="1"/>
      <c r="AA9" s="1"/>
      <c r="AB9" s="1">
        <v>593.52</v>
      </c>
      <c r="AC9" s="1">
        <v>174.28</v>
      </c>
      <c r="AD9" s="1">
        <v>662.57</v>
      </c>
      <c r="AE9" s="1">
        <v>1449.12</v>
      </c>
      <c r="BC9" s="8">
        <v>0</v>
      </c>
      <c r="BD9" s="4"/>
      <c r="BE9" s="4">
        <v>1</v>
      </c>
      <c r="BF9" s="4">
        <v>21</v>
      </c>
      <c r="BG9" s="4">
        <v>25</v>
      </c>
      <c r="BH9" s="4">
        <v>163</v>
      </c>
      <c r="BI9" s="4">
        <v>210</v>
      </c>
      <c r="CH9" s="8">
        <v>2</v>
      </c>
      <c r="CI9" s="4"/>
      <c r="CJ9" s="4"/>
      <c r="CK9" s="4"/>
      <c r="CL9" s="4"/>
      <c r="CM9" s="4">
        <v>2</v>
      </c>
      <c r="CN9" s="4">
        <v>1</v>
      </c>
      <c r="CO9" s="4">
        <v>12</v>
      </c>
      <c r="CP9" s="4">
        <v>15</v>
      </c>
    </row>
    <row r="10" spans="1:100" x14ac:dyDescent="0.25">
      <c r="A10" s="2">
        <v>32.204365881032551</v>
      </c>
      <c r="F10" s="8">
        <v>342</v>
      </c>
      <c r="G10" s="1"/>
      <c r="W10" s="8">
        <v>1</v>
      </c>
      <c r="X10" s="1">
        <v>46.9</v>
      </c>
      <c r="Y10" s="1">
        <v>91.76</v>
      </c>
      <c r="Z10" s="1">
        <v>93.95</v>
      </c>
      <c r="AA10" s="1">
        <v>318.8</v>
      </c>
      <c r="AB10" s="1">
        <v>1360.7</v>
      </c>
      <c r="AC10" s="1">
        <v>2073.62</v>
      </c>
      <c r="AD10" s="1">
        <v>5241.0600000000004</v>
      </c>
      <c r="AE10" s="1">
        <v>9226.7900000000009</v>
      </c>
      <c r="BC10" s="8" t="s">
        <v>1600</v>
      </c>
      <c r="BD10" s="4">
        <v>1</v>
      </c>
      <c r="BE10" s="4">
        <v>3</v>
      </c>
      <c r="BF10" s="4">
        <v>40</v>
      </c>
      <c r="BG10" s="4">
        <v>65</v>
      </c>
      <c r="BH10" s="4">
        <v>233</v>
      </c>
      <c r="BI10" s="4">
        <v>342</v>
      </c>
      <c r="CH10" s="8">
        <v>1</v>
      </c>
      <c r="CI10" s="4">
        <v>1</v>
      </c>
      <c r="CJ10" s="4">
        <v>2</v>
      </c>
      <c r="CK10" s="4">
        <v>3</v>
      </c>
      <c r="CL10" s="4">
        <v>2</v>
      </c>
      <c r="CM10" s="4">
        <v>7</v>
      </c>
      <c r="CN10" s="4">
        <v>23</v>
      </c>
      <c r="CO10" s="4">
        <v>59</v>
      </c>
      <c r="CP10" s="4">
        <v>97</v>
      </c>
    </row>
    <row r="11" spans="1:100" x14ac:dyDescent="0.25">
      <c r="A11" s="3">
        <f>GETPIVOTDATA("[Measures].[Averarge of Fare]",$A$9)</f>
        <v>32.204365881032551</v>
      </c>
      <c r="F11" s="9" t="s">
        <v>653</v>
      </c>
      <c r="G11" s="1">
        <v>263</v>
      </c>
      <c r="W11" s="8">
        <v>0</v>
      </c>
      <c r="X11" s="1"/>
      <c r="Y11" s="1">
        <v>19.260000000000002</v>
      </c>
      <c r="Z11" s="1">
        <v>68.81</v>
      </c>
      <c r="AA11" s="1">
        <v>21.08</v>
      </c>
      <c r="AB11" s="1">
        <v>1312.4</v>
      </c>
      <c r="AC11" s="1">
        <v>2791.89</v>
      </c>
      <c r="AD11" s="1">
        <v>11407.4</v>
      </c>
      <c r="AE11" s="1">
        <v>15620.84</v>
      </c>
      <c r="BC11" t="s">
        <v>1616</v>
      </c>
      <c r="CH11" s="8">
        <v>0</v>
      </c>
      <c r="CI11" s="4"/>
      <c r="CJ11" s="4"/>
      <c r="CK11" s="4">
        <v>1</v>
      </c>
      <c r="CL11" s="4">
        <v>2</v>
      </c>
      <c r="CM11" s="4">
        <v>8</v>
      </c>
      <c r="CN11" s="4">
        <v>13</v>
      </c>
      <c r="CO11" s="4">
        <v>374</v>
      </c>
      <c r="CP11" s="4">
        <v>398</v>
      </c>
    </row>
    <row r="12" spans="1:100" x14ac:dyDescent="0.25">
      <c r="F12" s="8">
        <v>439</v>
      </c>
      <c r="G12" s="1"/>
      <c r="W12" s="8" t="s">
        <v>1600</v>
      </c>
      <c r="X12" s="1">
        <v>46.9</v>
      </c>
      <c r="Y12" s="1">
        <v>129.77000000000001</v>
      </c>
      <c r="Z12" s="1">
        <v>162.76</v>
      </c>
      <c r="AA12" s="1">
        <v>339.88</v>
      </c>
      <c r="AB12" s="1">
        <v>5147.0600000000004</v>
      </c>
      <c r="AC12" s="1">
        <v>5519.84</v>
      </c>
      <c r="AD12" s="1">
        <v>17347.88</v>
      </c>
      <c r="AE12" s="1">
        <v>28694.09</v>
      </c>
      <c r="CH12" s="8" t="s">
        <v>1600</v>
      </c>
      <c r="CI12" s="4">
        <v>1</v>
      </c>
      <c r="CJ12" s="4">
        <v>2</v>
      </c>
      <c r="CK12" s="4">
        <v>4</v>
      </c>
      <c r="CL12" s="4">
        <v>4</v>
      </c>
      <c r="CM12" s="4">
        <v>40</v>
      </c>
      <c r="CN12" s="4">
        <v>53</v>
      </c>
      <c r="CO12" s="4">
        <v>445</v>
      </c>
      <c r="CP12" s="4">
        <v>549</v>
      </c>
    </row>
    <row r="13" spans="1:100" x14ac:dyDescent="0.25">
      <c r="F13" s="9" t="s">
        <v>826</v>
      </c>
      <c r="G13" s="1">
        <v>263</v>
      </c>
      <c r="W13" t="s">
        <v>1608</v>
      </c>
      <c r="CH13" t="s">
        <v>1624</v>
      </c>
    </row>
    <row r="14" spans="1:100" x14ac:dyDescent="0.25">
      <c r="A14" t="s">
        <v>1592</v>
      </c>
      <c r="F14" s="8">
        <v>89</v>
      </c>
      <c r="G14" s="1"/>
    </row>
    <row r="15" spans="1:100" x14ac:dyDescent="0.25">
      <c r="A15" t="s">
        <v>1593</v>
      </c>
      <c r="F15" s="9" t="s">
        <v>190</v>
      </c>
      <c r="G15" s="1">
        <v>263</v>
      </c>
    </row>
    <row r="16" spans="1:100" x14ac:dyDescent="0.25">
      <c r="A16" s="4">
        <v>31.741863075196409</v>
      </c>
      <c r="F16" s="8">
        <v>28</v>
      </c>
      <c r="G16" s="1"/>
    </row>
    <row r="17" spans="1:7" x14ac:dyDescent="0.25">
      <c r="A17" s="5">
        <f>GETPIVOTDATA("[Measures].[Average of Ages]",$A$15)</f>
        <v>31.741863075196409</v>
      </c>
      <c r="F17" s="9" t="s">
        <v>69</v>
      </c>
      <c r="G17" s="1">
        <v>263</v>
      </c>
    </row>
    <row r="18" spans="1:7" x14ac:dyDescent="0.25">
      <c r="F18" s="8">
        <v>680</v>
      </c>
      <c r="G18" s="1"/>
    </row>
    <row r="19" spans="1:7" x14ac:dyDescent="0.25">
      <c r="A19" t="s">
        <v>1594</v>
      </c>
      <c r="F19" s="9" t="s">
        <v>1241</v>
      </c>
      <c r="G19" s="1">
        <v>512.33000000000004</v>
      </c>
    </row>
    <row r="20" spans="1:7" x14ac:dyDescent="0.25">
      <c r="A20" t="s">
        <v>1595</v>
      </c>
      <c r="F20" s="8">
        <v>738</v>
      </c>
      <c r="G20" s="1"/>
    </row>
    <row r="21" spans="1:7" x14ac:dyDescent="0.25">
      <c r="A21" s="4">
        <v>342</v>
      </c>
      <c r="F21" s="9" t="s">
        <v>1336</v>
      </c>
      <c r="G21" s="1">
        <v>512.33000000000004</v>
      </c>
    </row>
    <row r="22" spans="1:7" x14ac:dyDescent="0.25">
      <c r="A22">
        <f>GETPIVOTDATA("[Measures].[Number of Survived]",$A$20)</f>
        <v>342</v>
      </c>
      <c r="F22" s="8">
        <v>259</v>
      </c>
      <c r="G22" s="1"/>
    </row>
    <row r="23" spans="1:7" x14ac:dyDescent="0.25">
      <c r="F23" s="9" t="s">
        <v>505</v>
      </c>
      <c r="G23" s="1">
        <v>512.33000000000004</v>
      </c>
    </row>
    <row r="24" spans="1:7" x14ac:dyDescent="0.25">
      <c r="A24" t="s">
        <v>1596</v>
      </c>
      <c r="F24" s="8" t="s">
        <v>1600</v>
      </c>
      <c r="G24" s="1">
        <v>3361.27</v>
      </c>
    </row>
    <row r="25" spans="1:7" x14ac:dyDescent="0.25">
      <c r="A25" t="s">
        <v>1597</v>
      </c>
    </row>
    <row r="26" spans="1:7" x14ac:dyDescent="0.25">
      <c r="A26" s="4">
        <v>549</v>
      </c>
    </row>
    <row r="27" spans="1:7" x14ac:dyDescent="0.25">
      <c r="A27">
        <f>GETPIVOTDATA("[Measures].[Number of Not Survived]",$A$25)</f>
        <v>549</v>
      </c>
    </row>
  </sheetData>
  <pageMargins left="0.7" right="0.7" top="0.75" bottom="0.75" header="0.3" footer="0.3"/>
  <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70F31-76A7-4E34-B5C2-383EFA15D9E2}">
  <dimension ref="A1"/>
  <sheetViews>
    <sheetView tabSelected="1" workbookViewId="0">
      <selection activeCell="V24" sqref="V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i t a n i c ] ] > < / C u s t o m C o n t e n t > < / G e m i n i > 
</file>

<file path=customXml/item10.xml>��< ? x m l   v e r s i o n = " 1 . 0 "   e n c o d i n g = " U T F - 1 6 " ? > < G e m i n i   x m l n s = " h t t p : / / g e m i n i / p i v o t c u s t o m i z a t i o n / M a n u a l C a l c M o d e " > < 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 t i t a n i c 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0 0 9 c 4 0 f 6 - 5 1 d 5 - 4 5 7 3 - b 6 5 4 - 5 f 0 9 0 2 b 5 0 7 e 9 " > < 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13.xml>��< ? x m l   v e r s i o n = " 1 . 0 "   e n c o d i n g = " U T F - 1 6 " ? > < G e m i n i   x m l n s = " h t t p : / / g e m i n i / p i v o t c u s t o m i z a t i o n / 7 d 0 0 1 1 4 6 - e 3 9 6 - 4 7 a 3 - 8 4 4 6 - 9 3 1 2 c 8 6 9 3 9 b 5 " > < 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14.xml>��< ? x m l   v e r s i o n = " 1 . 0 "   e n c o d i n g = " U T F - 1 6 " ? > < G e m i n i   x m l n s = " h t t p : / / g e m i n i / p i v o t c u s t o m i z a t i o n / d 0 f 4 1 2 d 2 - e d d 4 - 4 3 5 5 - b 3 c c - 5 c 5 d b 6 8 c 3 1 0 b " > < 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15.xml>��< ? x m l   v e r s i o n = " 1 . 0 "   e n c o d i n g = " U T F - 1 6 " ? > < G e m i n i   x m l n s = " h t t p : / / g e m i n i / p i v o t c u s t o m i z a t i o n / a d 6 0 f 1 4 d - 4 7 a 3 - 4 d 3 c - a d a 4 - f d 5 2 3 8 a b 4 8 8 e " > < 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16.xml>��< ? x m l   v e r s i o n = " 1 . 0 "   e n c o d i n g = " U T F - 1 6 " ? > < G e m i n i   x m l n s = " h t t p : / / g e m i n i / p i v o t c u s t o m i z a t i o n / T a b l e O r d e r " > < C u s t o m C o n t e n t > < ! [ C D A T A [ t i t a n i c ] ] > < / 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 T a g s \ T a b l e s \ & l t ; T a b l e s \ t i t a n i c & g t ; < / K e y > < / D i a g r a m O b j e c t K e y > < D i a g r a m O b j e c t K e y > < K e y > T a b l e s \ t i t a n i c < / K e y > < / D i a g r a m O b j e c t K e y > < D i a g r a m O b j e c t K e y > < K e y > T a b l e s \ t i t a n i c \ C o l u m n s \ P a s s e n g e r I d < / K e y > < / D i a g r a m O b j e c t K e y > < D i a g r a m O b j e c t K e y > < K e y > T a b l e s \ t i t a n i c \ C o l u m n s \ P c l a s s < / K e y > < / D i a g r a m O b j e c t K e y > < D i a g r a m O b j e c t K e y > < K e y > T a b l e s \ t i t a n i c \ C o l u m n s \ N a m e < / K e y > < / D i a g r a m O b j e c t K e y > < D i a g r a m O b j e c t K e y > < K e y > T a b l e s \ t i t a n i c \ C o l u m n s \ S e x < / K e y > < / D i a g r a m O b j e c t K e y > < D i a g r a m O b j e c t K e y > < K e y > T a b l e s \ t i t a n i c \ C o l u m n s \ A g e < / K e y > < / D i a g r a m O b j e c t K e y > < D i a g r a m O b j e c t K e y > < K e y > T a b l e s \ t i t a n i c \ C o l u m n s \ S i b S p < / K e y > < / D i a g r a m O b j e c t K e y > < D i a g r a m O b j e c t K e y > < K e y > T a b l e s \ t i t a n i c \ C o l u m n s \ P a r c h < / K e y > < / D i a g r a m O b j e c t K e y > < D i a g r a m O b j e c t K e y > < K e y > T a b l e s \ t i t a n i c \ C o l u m n s \ T i c k e t < / K e y > < / D i a g r a m O b j e c t K e y > < D i a g r a m O b j e c t K e y > < K e y > T a b l e s \ t i t a n i c \ C o l u m n s \ F a r e < / K e y > < / D i a g r a m O b j e c t K e y > < D i a g r a m O b j e c t K e y > < K e y > T a b l e s \ t i t a n i c \ C o l u m n s \ E m b a r k e d < / K e y > < / D i a g r a m O b j e c t K e y > < D i a g r a m O b j e c t K e y > < K e y > T a b l e s \ t i t a n i c \ C o l u m n s \ S u r v i v e d < / 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 T a g s \ T a b l e s \ & l t ; T a b l e s \ t i t a n i c & g t ; < / K e y > < / a : K e y > < a : V a l u e   i : t y p e = " D i a g r a m D i s p l a y T a g V i e w S t a t e " > < I s N o t F i l t e r e d O u t > t r u e < / I s N o t F i l t e r e d O u t > < / a : V a l u e > < / a : K e y V a l u e O f D i a g r a m O b j e c t K e y a n y T y p e z b w N T n L X > < a : K e y V a l u e O f D i a g r a m O b j e c t K e y a n y T y p e z b w N T n L X > < a : K e y > < K e y > T a b l e s \ t i t a n i c < / K e y > < / a : K e y > < a : V a l u e   i : t y p e = " D i a g r a m D i s p l a y N o d e V i e w S t a t e " > < H e i g h t > 1 5 0 < / H e i g h t > < I s E x p a n d e d > t r u e < / I s E x p a n d e d > < L a y e d O u t > t r u e < / L a y e d O u t > < W i d t h > 2 0 0 < / W i d t h > < / a : V a l u e > < / a : K e y V a l u e O f D i a g r a m O b j e c t K e y a n y T y p e z b w N T n L X > < a : K e y V a l u e O f D i a g r a m O b j e c t K e y a n y T y p e z b w N T n L X > < a : K e y > < K e y > T a b l e s \ t i t a n i c \ C o l u m n s \ P a s s e n g e r I d < / K e y > < / a : K e y > < a : V a l u e   i : t y p e = " D i a g r a m D i s p l a y N o d e V i e w S t a t e " > < H e i g h t > 1 5 0 < / H e i g h t > < I s E x p a n d e d > t r u e < / I s E x p a n d e d > < W i d t h > 2 0 0 < / W i d t h > < / a : V a l u e > < / a : K e y V a l u e O f D i a g r a m O b j e c t K e y a n y T y p e z b w N T n L X > < a : K e y V a l u e O f D i a g r a m O b j e c t K e y a n y T y p e z b w N T n L X > < a : K e y > < K e y > T a b l e s \ t i t a n i c \ C o l u m n s \ P c l a s s < / K e y > < / a : K e y > < a : V a l u e   i : t y p e = " D i a g r a m D i s p l a y N o d e V i e w S t a t e " > < H e i g h t > 1 5 0 < / H e i g h t > < I s E x p a n d e d > t r u e < / I s E x p a n d e d > < W i d t h > 2 0 0 < / W i d t h > < / a : V a l u e > < / a : K e y V a l u e O f D i a g r a m O b j e c t K e y a n y T y p e z b w N T n L X > < a : K e y V a l u e O f D i a g r a m O b j e c t K e y a n y T y p e z b w N T n L X > < a : K e y > < K e y > T a b l e s \ t i t a n i c \ C o l u m n s \ N a m e < / K e y > < / a : K e y > < a : V a l u e   i : t y p e = " D i a g r a m D i s p l a y N o d e V i e w S t a t e " > < H e i g h t > 1 5 0 < / H e i g h t > < I s E x p a n d e d > t r u e < / I s E x p a n d e d > < W i d t h > 2 0 0 < / W i d t h > < / a : V a l u e > < / a : K e y V a l u e O f D i a g r a m O b j e c t K e y a n y T y p e z b w N T n L X > < a : K e y V a l u e O f D i a g r a m O b j e c t K e y a n y T y p e z b w N T n L X > < a : K e y > < K e y > T a b l e s \ t i t a n i c \ C o l u m n s \ S e x < / K e y > < / a : K e y > < a : V a l u e   i : t y p e = " D i a g r a m D i s p l a y N o d e V i e w S t a t e " > < H e i g h t > 1 5 0 < / H e i g h t > < I s E x p a n d e d > t r u e < / I s E x p a n d e d > < W i d t h > 2 0 0 < / W i d t h > < / a : V a l u e > < / a : K e y V a l u e O f D i a g r a m O b j e c t K e y a n y T y p e z b w N T n L X > < a : K e y V a l u e O f D i a g r a m O b j e c t K e y a n y T y p e z b w N T n L X > < a : K e y > < K e y > T a b l e s \ t i t a n i c \ C o l u m n s \ A g e < / K e y > < / a : K e y > < a : V a l u e   i : t y p e = " D i a g r a m D i s p l a y N o d e V i e w S t a t e " > < H e i g h t > 1 5 0 < / H e i g h t > < I s E x p a n d e d > t r u e < / I s E x p a n d e d > < W i d t h > 2 0 0 < / W i d t h > < / a : V a l u e > < / a : K e y V a l u e O f D i a g r a m O b j e c t K e y a n y T y p e z b w N T n L X > < a : K e y V a l u e O f D i a g r a m O b j e c t K e y a n y T y p e z b w N T n L X > < a : K e y > < K e y > T a b l e s \ t i t a n i c \ C o l u m n s \ S i b S p < / K e y > < / a : K e y > < a : V a l u e   i : t y p e = " D i a g r a m D i s p l a y N o d e V i e w S t a t e " > < H e i g h t > 1 5 0 < / H e i g h t > < I s E x p a n d e d > t r u e < / I s E x p a n d e d > < W i d t h > 2 0 0 < / W i d t h > < / a : V a l u e > < / a : K e y V a l u e O f D i a g r a m O b j e c t K e y a n y T y p e z b w N T n L X > < a : K e y V a l u e O f D i a g r a m O b j e c t K e y a n y T y p e z b w N T n L X > < a : K e y > < K e y > T a b l e s \ t i t a n i c \ C o l u m n s \ P a r c h < / K e y > < / a : K e y > < a : V a l u e   i : t y p e = " D i a g r a m D i s p l a y N o d e V i e w S t a t e " > < H e i g h t > 1 5 0 < / H e i g h t > < I s E x p a n d e d > t r u e < / I s E x p a n d e d > < W i d t h > 2 0 0 < / W i d t h > < / a : V a l u e > < / a : K e y V a l u e O f D i a g r a m O b j e c t K e y a n y T y p e z b w N T n L X > < a : K e y V a l u e O f D i a g r a m O b j e c t K e y a n y T y p e z b w N T n L X > < a : K e y > < K e y > T a b l e s \ t i t a n i c \ C o l u m n s \ T i c k e t < / K e y > < / a : K e y > < a : V a l u e   i : t y p e = " D i a g r a m D i s p l a y N o d e V i e w S t a t e " > < H e i g h t > 1 5 0 < / H e i g h t > < I s E x p a n d e d > t r u e < / I s E x p a n d e d > < W i d t h > 2 0 0 < / W i d t h > < / a : V a l u e > < / a : K e y V a l u e O f D i a g r a m O b j e c t K e y a n y T y p e z b w N T n L X > < a : K e y V a l u e O f D i a g r a m O b j e c t K e y a n y T y p e z b w N T n L X > < a : K e y > < K e y > T a b l e s \ t i t a n i c \ C o l u m n s \ F a r e < / K e y > < / a : K e y > < a : V a l u e   i : t y p e = " D i a g r a m D i s p l a y N o d e V i e w S t a t e " > < H e i g h t > 1 5 0 < / H e i g h t > < I s E x p a n d e d > t r u e < / I s E x p a n d e d > < W i d t h > 2 0 0 < / W i d t h > < / a : V a l u e > < / a : K e y V a l u e O f D i a g r a m O b j e c t K e y a n y T y p e z b w N T n L X > < a : K e y V a l u e O f D i a g r a m O b j e c t K e y a n y T y p e z b w N T n L X > < a : K e y > < K e y > T a b l e s \ t i t a n i c \ C o l u m n s \ E m b a r k e d < / K e y > < / a : K e y > < a : V a l u e   i : t y p e = " D i a g r a m D i s p l a y N o d e V i e w S t a t e " > < H e i g h t > 1 5 0 < / H e i g h t > < I s E x p a n d e d > t r u e < / I s E x p a n d e d > < W i d t h > 2 0 0 < / W i d t h > < / a : V a l u e > < / a : K e y V a l u e O f D i a g r a m O b j e c t K e y a n y T y p e z b w N T n L X > < a : K e y V a l u e O f D i a g r a m O b j e c t K e y a n y T y p e z b w N T n L X > < a : K e y > < K e y > T a b l e s \ t i t a n i c \ C o l u m n s \ S u r v i v e d < / K e y > < / a : K e y > < a : V a l u e   i : t y p e = " D i a g r a m D i s p l a y N o d e V i e w S t a t e " > < H e i g h t > 1 5 0 < / H e i g h t > < I s E x p a n d e d > t r u e < / I s E x p a n d e d > < W i d t h > 2 0 0 < / W i d t h > < / a : V a l u e > < / a : K e y V a l u e O f D i a g r a m O b j e c t K e y a n y T y p e z b w N T n L X > < / V i e w S t a t e s > < / D i a g r a m M a n a g e r . S e r i a l i z a b l e D i a g r a m > < D i a g r a m M a n a g e r . S e r i a l i z a b l e D i a g r a m > < A d a p t e r   i : t y p e = " M e a s u r e D i a g r a m S a n d b o x A d a p t e r " > < T a b l e N a m e > t i t a n i c 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 t i t a n i c 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 M e a s u r e s \ M a x   F a r e < / K e y > < / D i a g r a m O b j e c t K e y > < D i a g r a m O b j e c t K e y > < K e y > M e a s u r e s \ M a x   F a r e \ T a g I n f o \ F o r m u l a < / K e y > < / D i a g r a m O b j e c t K e y > < D i a g r a m O b j e c t K e y > < K e y > M e a s u r e s \ M a x   F a r e \ T a g I n f o \ V a l u e < / K e y > < / D i a g r a m O b j e c t K e y > < D i a g r a m O b j e c t K e y > < K e y > M e a s u r e s \ A v e r a g e   o f   A g e s < / K e y > < / D i a g r a m O b j e c t K e y > < D i a g r a m O b j e c t K e y > < K e y > M e a s u r e s \ A v e r a g e   o f   A g e s \ T a g I n f o \ F o r m u l a < / K e y > < / D i a g r a m O b j e c t K e y > < D i a g r a m O b j e c t K e y > < K e y > M e a s u r e s \ A v e r a g e   o f   A g e s \ T a g I n f o \ V a l u e < / K e y > < / D i a g r a m O b j e c t K e y > < D i a g r a m O b j e c t K e y > < K e y > M e a s u r e s \ N u m b e r   o f   S u r v i v e d < / K e y > < / D i a g r a m O b j e c t K e y > < D i a g r a m O b j e c t K e y > < K e y > M e a s u r e s \ N u m b e r   o f   S u r v i v e d \ T a g I n f o \ F o r m u l a < / K e y > < / D i a g r a m O b j e c t K e y > < D i a g r a m O b j e c t K e y > < K e y > M e a s u r e s \ N u m b e r   o f   S u r v i v e d \ T a g I n f o \ V a l u e < / K e y > < / D i a g r a m O b j e c t K e y > < D i a g r a m O b j e c t K e y > < K e y > M e a s u r e s \ N u m b e r   o f   N o t   S u r v i v e d < / K e y > < / D i a g r a m O b j e c t K e y > < D i a g r a m O b j e c t K e y > < K e y > M e a s u r e s \ N u m b e r   o f   N o t   S u r v i v e d \ T a g I n f o \ F o r m u l a < / K e y > < / D i a g r a m O b j e c t K e y > < D i a g r a m O b j e c t K e y > < K e y > M e a s u r e s \ N u m b e r   o f   N o t   S u r v i v e d \ T a g I n f o \ V a l u e < / K e y > < / D i a g r a m O b j e c t K e y > < D i a g r a m O b j e c t K e y > < K e y > M e a s u r e s \ A v e r a r g e   o f   F a r e < / K e y > < / D i a g r a m O b j e c t K e y > < D i a g r a m O b j e c t K e y > < K e y > M e a s u r e s \ A v e r a r g e   o f   F a r e \ T a g I n f o \ F o r m u l a < / K e y > < / D i a g r a m O b j e c t K e y > < D i a g r a m O b j e c t K e y > < K e y > M e a s u r e s \ A v e r a r g e   o f   F a r e \ T a g I n f o \ V a l u e < / K e y > < / D i a g r a m O b j e c t K e y > < D i a g r a m O b j e c t K e y > < K e y > C o l u m n s \ P a s s e n g e r I d < / K e y > < / D i a g r a m O b j e c t K e y > < D i a g r a m O b j e c t K e y > < K e y > C o l u m n s \ P c l a s s < / K e y > < / D i a g r a m O b j e c t K e y > < D i a g r a m O b j e c t K e y > < K e y > C o l u m n s \ N a m e < / K e y > < / D i a g r a m O b j e c t K e y > < D i a g r a m O b j e c t K e y > < K e y > C o l u m n s \ S e x < / K e y > < / D i a g r a m O b j e c t K e y > < D i a g r a m O b j e c t K e y > < K e y > C o l u m n s \ A g e < / K e y > < / D i a g r a m O b j e c t K e y > < D i a g r a m O b j e c t K e y > < K e y > C o l u m n s \ S i b S p < / K e y > < / D i a g r a m O b j e c t K e y > < D i a g r a m O b j e c t K e y > < K e y > C o l u m n s \ P a r c h < / K e y > < / D i a g r a m O b j e c t K e y > < D i a g r a m O b j e c t K e y > < K e y > C o l u m n s \ T i c k e t < / K e y > < / D i a g r a m O b j e c t K e y > < D i a g r a m O b j e c t K e y > < K e y > C o l u m n s \ F a r e < / K e y > < / D i a g r a m O b j e c t K e y > < D i a g r a m O b j e c t K e y > < K e y > C o l u m n s \ E m b a r k e d < / K e y > < / D i a g r a m O b j e c t K e y > < D i a g r a m O b j e c t K e y > < K e y > C o l u m n s \ S u r v i v e d 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 M e a s u r e s \ M a x   F a r e < / K e y > < / a : K e y > < a : V a l u e   i : t y p e = " M e a s u r e G r i d N o d e V i e w S t a t e " > < L a y e d O u t > t r u e < / L a y e d O u t > < / a : V a l u e > < / a : K e y V a l u e O f D i a g r a m O b j e c t K e y a n y T y p e z b w N T n L X > < a : K e y V a l u e O f D i a g r a m O b j e c t K e y a n y T y p e z b w N T n L X > < a : K e y > < K e y > M e a s u r e s \ M a x   F a r e \ T a g I n f o \ F o r m u l a < / K e y > < / a : K e y > < a : V a l u e   i : t y p e = " M e a s u r e G r i d V i e w S t a t e I D i a g r a m T a g A d d i t i o n a l I n f o " / > < / a : K e y V a l u e O f D i a g r a m O b j e c t K e y a n y T y p e z b w N T n L X > < a : K e y V a l u e O f D i a g r a m O b j e c t K e y a n y T y p e z b w N T n L X > < a : K e y > < K e y > M e a s u r e s \ M a x   F a r e \ T a g I n f o \ V a l u e < / K e y > < / a : K e y > < a : V a l u e   i : t y p e = " M e a s u r e G r i d V i e w S t a t e I D i a g r a m T a g A d d i t i o n a l I n f o " / > < / a : K e y V a l u e O f D i a g r a m O b j e c t K e y a n y T y p e z b w N T n L X > < a : K e y V a l u e O f D i a g r a m O b j e c t K e y a n y T y p e z b w N T n L X > < a : K e y > < K e y > M e a s u r e s \ A v e r a g e   o f   A g e s < / K e y > < / a : K e y > < a : V a l u e   i : t y p e = " M e a s u r e G r i d N o d e V i e w S t a t e " > < L a y e d O u t > t r u e < / L a y e d O u t > < R o w > 1 < / R o w > < / a : V a l u e > < / a : K e y V a l u e O f D i a g r a m O b j e c t K e y a n y T y p e z b w N T n L X > < a : K e y V a l u e O f D i a g r a m O b j e c t K e y a n y T y p e z b w N T n L X > < a : K e y > < K e y > M e a s u r e s \ A v e r a g e   o f   A g e s \ T a g I n f o \ F o r m u l a < / K e y > < / a : K e y > < a : V a l u e   i : t y p e = " M e a s u r e G r i d V i e w S t a t e I D i a g r a m T a g A d d i t i o n a l I n f o " / > < / a : K e y V a l u e O f D i a g r a m O b j e c t K e y a n y T y p e z b w N T n L X > < a : K e y V a l u e O f D i a g r a m O b j e c t K e y a n y T y p e z b w N T n L X > < a : K e y > < K e y > M e a s u r e s \ A v e r a g e   o f   A g e s \ T a g I n f o \ V a l u e < / K e y > < / a : K e y > < a : V a l u e   i : t y p e = " M e a s u r e G r i d V i e w S t a t e I D i a g r a m T a g A d d i t i o n a l I n f o " / > < / a : K e y V a l u e O f D i a g r a m O b j e c t K e y a n y T y p e z b w N T n L X > < a : K e y V a l u e O f D i a g r a m O b j e c t K e y a n y T y p e z b w N T n L X > < a : K e y > < K e y > M e a s u r e s \ N u m b e r   o f   S u r v i v e d < / K e y > < / a : K e y > < a : V a l u e   i : t y p e = " M e a s u r e G r i d N o d e V i e w S t a t e " > < L a y e d O u t > t r u e < / L a y e d O u t > < R o w > 2 < / R o w > < / a : V a l u e > < / a : K e y V a l u e O f D i a g r a m O b j e c t K e y a n y T y p e z b w N T n L X > < a : K e y V a l u e O f D i a g r a m O b j e c t K e y a n y T y p e z b w N T n L X > < a : K e y > < K e y > M e a s u r e s \ N u m b e r   o f   S u r v i v e d \ T a g I n f o \ F o r m u l a < / K e y > < / a : K e y > < a : V a l u e   i : t y p e = " M e a s u r e G r i d V i e w S t a t e I D i a g r a m T a g A d d i t i o n a l I n f o " / > < / a : K e y V a l u e O f D i a g r a m O b j e c t K e y a n y T y p e z b w N T n L X > < a : K e y V a l u e O f D i a g r a m O b j e c t K e y a n y T y p e z b w N T n L X > < a : K e y > < K e y > M e a s u r e s \ N u m b e r   o f   S u r v i v e d \ T a g I n f o \ V a l u e < / K e y > < / a : K e y > < a : V a l u e   i : t y p e = " M e a s u r e G r i d V i e w S t a t e I D i a g r a m T a g A d d i t i o n a l I n f o " / > < / a : K e y V a l u e O f D i a g r a m O b j e c t K e y a n y T y p e z b w N T n L X > < a : K e y V a l u e O f D i a g r a m O b j e c t K e y a n y T y p e z b w N T n L X > < a : K e y > < K e y > M e a s u r e s \ N u m b e r   o f   N o t   S u r v i v e d < / K e y > < / a : K e y > < a : V a l u e   i : t y p e = " M e a s u r e G r i d N o d e V i e w S t a t e " > < L a y e d O u t > t r u e < / L a y e d O u t > < R o w > 3 < / R o w > < / a : V a l u e > < / a : K e y V a l u e O f D i a g r a m O b j e c t K e y a n y T y p e z b w N T n L X > < a : K e y V a l u e O f D i a g r a m O b j e c t K e y a n y T y p e z b w N T n L X > < a : K e y > < K e y > M e a s u r e s \ N u m b e r   o f   N o t   S u r v i v e d \ T a g I n f o \ F o r m u l a < / K e y > < / a : K e y > < a : V a l u e   i : t y p e = " M e a s u r e G r i d V i e w S t a t e I D i a g r a m T a g A d d i t i o n a l I n f o " / > < / a : K e y V a l u e O f D i a g r a m O b j e c t K e y a n y T y p e z b w N T n L X > < a : K e y V a l u e O f D i a g r a m O b j e c t K e y a n y T y p e z b w N T n L X > < a : K e y > < K e y > M e a s u r e s \ N u m b e r   o f   N o t   S u r v i v e d \ T a g I n f o \ V a l u e < / K e y > < / a : K e y > < a : V a l u e   i : t y p e = " M e a s u r e G r i d V i e w S t a t e I D i a g r a m T a g A d d i t i o n a l I n f o " / > < / a : K e y V a l u e O f D i a g r a m O b j e c t K e y a n y T y p e z b w N T n L X > < a : K e y V a l u e O f D i a g r a m O b j e c t K e y a n y T y p e z b w N T n L X > < a : K e y > < K e y > M e a s u r e s \ A v e r a r g e   o f   F a r e < / K e y > < / a : K e y > < a : V a l u e   i : t y p e = " M e a s u r e G r i d N o d e V i e w S t a t e " > < L a y e d O u t > t r u e < / L a y e d O u t > < R o w > 4 < / R o w > < / a : V a l u e > < / a : K e y V a l u e O f D i a g r a m O b j e c t K e y a n y T y p e z b w N T n L X > < a : K e y V a l u e O f D i a g r a m O b j e c t K e y a n y T y p e z b w N T n L X > < a : K e y > < K e y > M e a s u r e s \ A v e r a r g e   o f   F a r e \ T a g I n f o \ F o r m u l a < / K e y > < / a : K e y > < a : V a l u e   i : t y p e = " M e a s u r e G r i d V i e w S t a t e I D i a g r a m T a g A d d i t i o n a l I n f o " / > < / a : K e y V a l u e O f D i a g r a m O b j e c t K e y a n y T y p e z b w N T n L X > < a : K e y V a l u e O f D i a g r a m O b j e c t K e y a n y T y p e z b w N T n L X > < a : K e y > < K e y > M e a s u r e s \ A v e r a r g e   o f   F a r e \ T a g I n f o \ V a l u e < / K e y > < / a : K e y > < a : V a l u e   i : t y p e = " M e a s u r e G r i d V i e w S t a t e I D i a g r a m T a g A d d i t i o n a l I n f o " / > < / a : K e y V a l u e O f D i a g r a m O b j e c t K e y a n y T y p e z b w N T n L X > < a : K e y V a l u e O f D i a g r a m O b j e c t K e y a n y T y p e z b w N T n L X > < a : K e y > < K e y > C o l u m n s \ P a s s e n g e r I d < / K e y > < / a : K e y > < a : V a l u e   i : t y p e = " M e a s u r e G r i d N o d e V i e w S t a t e " > < L a y e d O u t > t r u e < / L a y e d O u t > < / a : V a l u e > < / a : K e y V a l u e O f D i a g r a m O b j e c t K e y a n y T y p e z b w N T n L X > < a : K e y V a l u e O f D i a g r a m O b j e c t K e y a n y T y p e z b w N T n L X > < a : K e y > < K e y > C o l u m n s \ P c l a s s < / 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 C o l u m n s \ S e x < / 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 C o l u m n s \ S i b S p < / K e y > < / a : K e y > < a : V a l u e   i : t y p e = " M e a s u r e G r i d N o d e V i e w S t a t e " > < C o l u m n > 5 < / C o l u m n > < L a y e d O u t > t r u e < / L a y e d O u t > < / a : V a l u e > < / a : K e y V a l u e O f D i a g r a m O b j e c t K e y a n y T y p e z b w N T n L X > < a : K e y V a l u e O f D i a g r a m O b j e c t K e y a n y T y p e z b w N T n L X > < a : K e y > < K e y > C o l u m n s \ P a r c h < / K e y > < / a : K e y > < a : V a l u e   i : t y p e = " M e a s u r e G r i d N o d e V i e w S t a t e " > < C o l u m n > 6 < / C o l u m n > < L a y e d O u t > t r u e < / L a y e d O u t > < / a : V a l u e > < / a : K e y V a l u e O f D i a g r a m O b j e c t K e y a n y T y p e z b w N T n L X > < a : K e y V a l u e O f D i a g r a m O b j e c t K e y a n y T y p e z b w N T n L X > < a : K e y > < K e y > C o l u m n s \ T i c k e t < / K e y > < / a : K e y > < a : V a l u e   i : t y p e = " M e a s u r e G r i d N o d e V i e w S t a t e " > < C o l u m n > 7 < / C o l u m n > < L a y e d O u t > t r u e < / L a y e d O u t > < / a : V a l u e > < / a : K e y V a l u e O f D i a g r a m O b j e c t K e y a n y T y p e z b w N T n L X > < a : K e y V a l u e O f D i a g r a m O b j e c t K e y a n y T y p e z b w N T n L X > < a : K e y > < K e y > C o l u m n s \ F a r e < / K e y > < / a : K e y > < a : V a l u e   i : t y p e = " M e a s u r e G r i d N o d e V i e w S t a t e " > < C o l u m n > 8 < / C o l u m n > < L a y e d O u t > t r u e < / L a y e d O u t > < / a : V a l u e > < / a : K e y V a l u e O f D i a g r a m O b j e c t K e y a n y T y p e z b w N T n L X > < a : K e y V a l u e O f D i a g r a m O b j e c t K e y a n y T y p e z b w N T n L X > < a : K e y > < K e y > C o l u m n s \ E m b a r k e d < / K e y > < / a : K e y > < a : V a l u e   i : t y p e = " M e a s u r e G r i d N o d e V i e w S t a t e " > < C o l u m n > 9 < / C o l u m n > < L a y e d O u t > t r u e < / L a y e d O u t > < / a : V a l u e > < / a : K e y V a l u e O f D i a g r a m O b j e c t K e y a n y T y p e z b w N T n L X > < a : K e y V a l u e O f D i a g r a m O b j e c t K e y a n y T y p e z b w N T n L X > < a : K e y > < K e y > C o l u m n s \ S u r v i v e d < / K e y > < / a : K e y > < a : V a l u e   i : t y p e = " M e a s u r e G r i d N o d e V i e w S t a t e " > < C o l u m n > 1 0 < / C o l u m n > < L a y e d O u t > t r u e < / L a y e d O u t > < / a : V a l u e > < / a : K e y V a l u e O f D i a g r a m O b j e c t K e y a n y T y p e z b w N T n L X > < / V i e w S t a t e s > < / D i a g r a m M a n a g e r . S e r i a l i z a b l e D i a g r a m > < / A r r a y O f D i a g r a m M a n a g e r . S e r i a l i z a b l e D i a g r a m > ] ] > < / C u s t o m C o n t e n t > < / G e m i n i > 
</file>

<file path=customXml/item18.xml>��< ? x m l   v e r s i o n = " 1 . 0 "   e n c o d i n g = " U T F - 1 6 " ? > < G e m i n i   x m l n s = " h t t p : / / g e m i n i / p i v o t c u s t o m i z a t i o n / 1 8 a 1 3 7 f 4 - 1 1 3 f - 4 4 6 d - 9 f 1 6 - 5 4 3 c 5 3 6 d 6 5 b 3 " > < 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1 0 e f 7 2 6 b - 5 0 9 f - 4 5 2 7 - 8 7 8 1 - 9 e 2 f 8 2 e 5 a 4 0 e " > < 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21.xml>��< ? x m l   v e r s i o n = " 1 . 0 "   e n c o d i n g = " U T F - 1 6 " ? > < G e m i n i   x m l n s = " h t t p : / / g e m i n i / p i v o t c u s t o m i z a t i o n / c d 8 f e 8 4 2 - c 8 a 1 - 4 2 f 7 - 9 2 e 3 - c 5 c 7 0 e d b c 5 2 e " > < 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22.xml>��< ? x m l   v e r s i o n = " 1 . 0 "   e n c o d i n g = " U T F - 1 6 " ? > < G e m i n i   x m l n s = " h t t p : / / g e m i n i / p i v o t c u s t o m i z a t i o n / T a b l e X M L _ t i t a n i c " > < C u s t o m C o n t e n t > < ! [ C D A T A [ < T a b l e W i d g e t G r i d S e r i a l i z a t i o n   x m l n s : x s d = " h t t p : / / w w w . w 3 . o r g / 2 0 0 1 / X M L S c h e m a "   x m l n s : x s i = " h t t p : / / w w w . w 3 . o r g / 2 0 0 1 / X M L S c h e m a - i n s t a n c e " > < C o l u m n S u g g e s t e d T y p e   / > < C o l u m n F o r m a t   / > < C o l u m n A c c u r a c y   / > < C o l u m n C u r r e n c y S y m b o l   / > < C o l u m n P o s i t i v e P a t t e r n   / > < C o l u m n N e g a t i v e P a t t e r n   / > < C o l u m n W i d t h s > < i t e m > < k e y > < s t r i n g > P a s s e n g e r I d < / s t r i n g > < / k e y > < v a l u e > < i n t > 1 1 7 < / i n t > < / v a l u e > < / i t e m > < i t e m > < k e y > < s t r i n g > P c l a s s < / s t r i n g > < / k e y > < v a l u e > < i n t > 8 0 < / i n t > < / v a l u e > < / i t e m > < i t e m > < k e y > < s t r i n g > N a m e < / s t r i n g > < / k e y > < v a l u e > < i n t > 7 5 < / i n t > < / v a l u e > < / i t e m > < i t e m > < k e y > < s t r i n g > S e x < / s t r i n g > < / k e y > < v a l u e > < i n t > 6 0 < / i n t > < / v a l u e > < / i t e m > < i t e m > < k e y > < s t r i n g > A g e < / s t r i n g > < / k e y > < v a l u e > < i n t > 6 0 < / i n t > < / v a l u e > < / i t e m > < i t e m > < k e y > < s t r i n g > S i b S p < / s t r i n g > < / k e y > < v a l u e > < i n t > 7 4 < / i n t > < / v a l u e > < / i t e m > < i t e m > < k e y > < s t r i n g > P a r c h < / s t r i n g > < / k e y > < v a l u e > < i n t > 7 4 < / i n t > < / v a l u e > < / i t e m > < i t e m > < k e y > < s t r i n g > T i c k e t < / s t r i n g > < / k e y > < v a l u e > < i n t > 7 5 < / i n t > < / v a l u e > < / i t e m > < i t e m > < k e y > < s t r i n g > F a r e < / s t r i n g > < / k e y > < v a l u e > < i n t > 6 5 < / i n t > < / v a l u e > < / i t e m > < i t e m > < k e y > < s t r i n g > E m b a r k e d < / s t r i n g > < / k e y > < v a l u e > < i n t > 1 0 3 < / i n t > < / v a l u e > < / i t e m > < i t e m > < k e y > < s t r i n g > S u r v i v e d < / s t r i n g > < / k e y > < v a l u e > < i n t > 9 1 < / i n t > < / v a l u e > < / i t e m > < / C o l u m n W i d t h s > < C o l u m n D i s p l a y I n d e x > < i t e m > < k e y > < s t r i n g > P a s s e n g e r I d < / s t r i n g > < / k e y > < v a l u e > < i n t > 0 < / i n t > < / v a l u e > < / i t e m > < i t e m > < k e y > < s t r i n g > P c l a s s < / s t r i n g > < / k e y > < v a l u e > < i n t > 1 < / i n t > < / v a l u e > < / i t e m > < i t e m > < k e y > < s t r i n g > N a m e < / s t r i n g > < / k e y > < v a l u e > < i n t > 2 < / i n t > < / v a l u e > < / i t e m > < i t e m > < k e y > < s t r i n g > S e x < / s t r i n g > < / k e y > < v a l u e > < i n t > 3 < / i n t > < / v a l u e > < / i t e m > < i t e m > < k e y > < s t r i n g > A g e < / s t r i n g > < / k e y > < v a l u e > < i n t > 4 < / i n t > < / v a l u e > < / i t e m > < i t e m > < k e y > < s t r i n g > S i b S p < / s t r i n g > < / k e y > < v a l u e > < i n t > 5 < / i n t > < / v a l u e > < / i t e m > < i t e m > < k e y > < s t r i n g > P a r c h < / s t r i n g > < / k e y > < v a l u e > < i n t > 6 < / i n t > < / v a l u e > < / i t e m > < i t e m > < k e y > < s t r i n g > T i c k e t < / s t r i n g > < / k e y > < v a l u e > < i n t > 7 < / i n t > < / v a l u e > < / i t e m > < i t e m > < k e y > < s t r i n g > F a r e < / s t r i n g > < / k e y > < v a l u e > < i n t > 8 < / i n t > < / v a l u e > < / i t e m > < i t e m > < k e y > < s t r i n g > E m b a r k e d < / s t r i n g > < / k e y > < v a l u e > < i n t > 9 < / i n t > < / v a l u e > < / i t e m > < i t e m > < k e y > < s t r i n g > S u r v i v e d < / s t r i n g > < / k e y > < v a l u e > < i n t > 1 0 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4.xml>��< ? x m l   v e r s i o n = " 1 . 0 "   e n c o d i n g = " U T F - 1 6 " ? > < G e m i n i   x m l n s = " h t t p : / / g e m i n i / p i v o t c u s t o m i z a t i o n / 5 7 3 6 2 c 8 c - a 8 1 d - 4 b d a - a a c 3 - d d 8 9 9 6 d 3 8 a b 6 " > < 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S h o w H i d d e n " > < C u s t o m C o n t e n t > < ! [ C D A T A [ T r u e ] ] > < / C u s t o m C o n t e n t > < / G e m i n i > 
</file>

<file path=customXml/item27.xml>��< ? x m l   v e r s i o n = " 1 . 0 "   e n c o d i n g = " U T F - 1 6 " ? > < G e m i n i   x m l n s = " h t t p : / / g e m i n i / p i v o t c u s t o m i z a t i o n / 7 5 7 1 e 4 f 9 - 8 a f c - 4 f 4 d - 9 a 9 2 - 3 3 9 b b a 9 d a e 2 0 " > < 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28.xml>��< ? x m l   v e r s i o n = " 1 . 0 "   e n c o d i n g = " U T F - 1 6 " ? > < G e m i n i   x m l n s = " h t t p : / / g e m i n i / p i v o t c u s t o m i z a t i o n / b 5 5 0 e 8 f 8 - 6 b c 6 - 4 f 1 5 - b a b 0 - 5 2 9 e e a 6 f b 1 0 0 " > < 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d f 2 b 3 c 0 5 - c b 8 0 - 4 9 1 b - a e 8 b - 5 b b 8 8 c d b 8 6 2 7 " > < 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S u b c o l u m n s > < i t e m > < R o l e > V a l u e < / R o l e > < D i s p l a y N a m e > A v e r a r g e   o f   F a r e   V a l u e < / D i s p l a y N a m e > < V i s i b l e > F a l s e < / V i s i b l e > < / i t e m > < i t e m > < R o l e > S t a t u s < / R o l e > < D i s p l a y N a m e > A v e r a r g e   o f   F a r e   S t a t u s < / D i s p l a y N a m e > < V i s i b l e > F a l s e < / V i s i b l e > < / i t e m > < i t e m > < R o l e > G o a l < / R o l e > < D i s p l a y N a m e > A v e r a r g e   o f   F a r e   T a r g e t < / D i s p l a y N a m e > < V i s i b l e > F a l s e < / V i s i b l e > < / i t e m > < / S u b c o l u m n s > < / i t e m > < / C a l c u l a t e d F i e l d s > < S A H o s t H a s h > 0 < / S A H o s t H a s h > < G e m i n i F i e l d L i s t V i s i b l e > T r u e < / G e m i n i F i e l d L i s t V i s i b l e > < / S e t t i n g s > ] ] > < / 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 t i t a n i c 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 t i t a n i c 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 C o l u m n s \ P a s s e n g e r I d < / K e y > < / a : K e y > < a : V a l u e   i : t y p e = " T a b l e W i d g e t B a s e V i e w S t a t e " / > < / a : K e y V a l u e O f D i a g r a m O b j e c t K e y a n y T y p e z b w N T n L X > < a : K e y V a l u e O f D i a g r a m O b j e c t K e y a n y T y p e z b w N T n L X > < a : K e y > < K e y > C o l u m n s \ P c l a s s < / 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 C o l u m n s \ S i b S p < / K e y > < / a : K e y > < a : V a l u e   i : t y p e = " T a b l e W i d g e t B a s e V i e w S t a t e " / > < / a : K e y V a l u e O f D i a g r a m O b j e c t K e y a n y T y p e z b w N T n L X > < a : K e y V a l u e O f D i a g r a m O b j e c t K e y a n y T y p e z b w N T n L X > < a : K e y > < K e y > C o l u m n s \ P a r c h < / K e y > < / a : K e y > < a : V a l u e   i : t y p e = " T a b l e W i d g e t B a s e V i e w S t a t e " / > < / a : K e y V a l u e O f D i a g r a m O b j e c t K e y a n y T y p e z b w N T n L X > < a : K e y V a l u e O f D i a g r a m O b j e c t K e y a n y T y p e z b w N T n L X > < a : K e y > < K e y > C o l u m n s \ T i c k e t < / K e y > < / a : K e y > < a : V a l u e   i : t y p e = " T a b l e W i d g e t B a s e V i e w S t a t e " / > < / a : K e y V a l u e O f D i a g r a m O b j e c t K e y a n y T y p e z b w N T n L X > < a : K e y V a l u e O f D i a g r a m O b j e c t K e y a n y T y p e z b w N T n L X > < a : K e y > < K e y > C o l u m n s \ F a r e < / K e y > < / a : K e y > < a : V a l u e   i : t y p e = " T a b l e W i d g e t B a s e V i e w S t a t e " / > < / a : K e y V a l u e O f D i a g r a m O b j e c t K e y a n y T y p e z b w N T n L X > < a : K e y V a l u e O f D i a g r a m O b j e c t K e y a n y T y p e z b w N T n L X > < a : K e y > < K e y > C o l u m n s \ E m b a r k e d < / K e y > < / a : K e y > < a : V a l u e   i : t y p e = " T a b l e W i d g e t B a s e V i e w S t a t e " / > < / a : K e y V a l u e O f D i a g r a m O b j e c t K e y a n y T y p e z b w N T n L X > < a : K e y V a l u e O f D i a g r a m O b j e c t K e y a n y T y p e z b w N T n L X > < a : K e y > < K e y > C o l u m n s \ S u r v i v e d 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6 e 0 3 8 8 1 3 - 3 b 6 2 - 4 3 7 6 - 9 a 5 6 - e 8 d 4 b c 1 f 9 7 a c " > < 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33.xml>��< ? x m l   v e r s i o n = " 1 . 0 "   e n c o d i n g = " U T F - 1 6 " ? > < G e m i n i   x m l n s = " h t t p : / / g e m i n i / p i v o t c u s t o m i z a t i o n / e b f 9 b b 2 c - 7 0 5 7 - 4 d 4 d - 8 b 9 d - 5 5 a 7 4 0 c 1 f c 8 2 " > < 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34.xml>��< ? x m l   v e r s i o n = " 1 . 0 "   e n c o d i n g = " U T F - 1 6 " ? > < G e m i n i   x m l n s = " h t t p : / / g e m i n i / p i v o t c u s t o m i z a t i o n / 9 f 5 2 f 2 b e - 6 a 4 1 - 4 4 3 2 - a 4 c f - 8 3 b 2 2 7 c 8 1 8 e b " > < 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35.xml>��< ? x m l   v e r s i o n = " 1 . 0 "   e n c o d i n g = " U T F - 1 6 " ? > < G e m i n i   x m l n s = " h t t p : / / g e m i n i / p i v o t c u s t o m i z a t i o n / 6 6 9 6 d 9 2 1 - f f 6 4 - 4 6 f 7 - b 7 6 c - 1 f a 3 0 c 4 7 7 5 a 1 " > < 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4.xml>��< ? x m l   v e r s i o n = " 1 . 0 "   e n c o d i n g = " U T F - 1 6 " ? > < G e m i n i   x m l n s = " h t t p : / / g e m i n i / p i v o t c u s t o m i z a t i o n / c a c 3 d 4 4 3 - a 2 e 3 - 4 f f 5 - 8 7 d c - 3 2 0 2 0 0 b 2 3 7 f e " > < 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S u b c o l u m n s > < i t e m > < R o l e > V a l u e < / R o l e > < D i s p l a y N a m e > A v e r a r g e   o f   F a r e   V a l u e < / D i s p l a y N a m e > < V i s i b l e > F a l s e < / V i s i b l e > < / i t e m > < i t e m > < R o l e > S t a t u s < / R o l e > < D i s p l a y N a m e > A v e r a r g e   o f   F a r e   S t a t u s < / D i s p l a y N a m e > < V i s i b l e > F a l s e < / V i s i b l e > < / i t e m > < i t e m > < R o l e > G o a l < / R o l e > < D i s p l a y N a m e > A v e r a r g e   o f   F a r e   T a r g e t < / D i s p l a y N a m e > < V i s i b l e > F a l s e < / V i s i b l e > < / i t e m > < / S u b c o l u m n s > < / i t e m > < / C a l c u l a t e d F i e l d s > < S A H o s t H a s h > 0 < / S A H o s t H a s h > < G e m i n i F i e l d L i s t V i s i b l e > T r u e < / G e m i n i F i e l d L i s t V i s i b l e > < / S e t t i n g s > ] ] > < / C u s t o m C o n t e n t > < / G e m i n i > 
</file>

<file path=customXml/item5.xml>��< ? x m l   v e r s i o n = " 1 . 0 "   e n c o d i n g = " U T F - 1 6 " ? > < G e m i n i   x m l n s = " h t t p : / / g e m i n i / p i v o t c u s t o m i z a t i o n / e 0 b 8 f 7 d 5 - 2 b 0 8 - 4 4 e f - 9 a 1 1 - 3 c b c 4 3 d 7 9 8 8 c " > < 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6.xml>��< ? x m l   v e r s i o n = " 1 . 0 "   e n c o d i n g = " U T F - 1 6 " ? > < G e m i n i   x m l n s = " h t t p : / / g e m i n i / p i v o t c u s t o m i z a t i o n / 4 8 9 a d f b 4 - 9 9 1 7 - 4 1 1 3 - a a 2 8 - 4 e 1 8 1 0 1 1 5 e 6 d " > < C u s t o m C o n t e n t > < ! [ C D A T A [ < ? x m l   v e r s i o n = " 1 . 0 "   e n c o d i n g = " u t f - 1 6 " ? > < S e t t i n g s > < C a l c u l a t e d F i e l d s > < i t e m > < M e a s u r e N a m e > M a x   F a r e < / M e a s u r e N a m e > < D i s p l a y N a m e > M a x   F a r e < / D i s p l a y N a m e > < V i s i b l e > F a l s e < / V i s i b l e > < / i t e m > < i t e m > < M e a s u r e N a m e > A v e r a g e   o f   A g e s < / M e a s u r e N a m e > < D i s p l a y N a m e > A v e r a g e   o f   A g e s < / D i s p l a y N a m e > < V i s i b l e > F a l s e < / V i s i b l e > < / i t e m > < i t e m > < M e a s u r e N a m e > N u m b e r   o f   S u r v i v e d < / M e a s u r e N a m e > < D i s p l a y N a m e > N u m b e r   o f   S u r v i v e d < / D i s p l a y N a m e > < V i s i b l e > F a l s e < / V i s i b l e > < / i t e m > < i t e m > < M e a s u r e N a m e > N u m b e r   o f   N o t   S u r v i v e d < / M e a s u r e N a m e > < D i s p l a y N a m e > N u m b e r   o f   N o t   S u r v i v e d < / D i s p l a y N a m e > < V i s i b l e > F a l s e < / V i s i b l e > < / i t e m > < i t e m > < M e a s u r e N a m e > A v e r a r g e   o f   F a r e < / M e a s u r e N a m e > < D i s p l a y N a m e > A v e r a r g e   o f   F a r e < / 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 2 0 2 4 - 1 0 - 1 5 T 1 3 : 3 7 : 2 1 . 5 2 6 9 3 9 8 + 0 3 : 0 0 < / L a s t P r o c e s s e d T i m e > < / D a t a M o d e l i n g S a n d b o x . S e r i a l i z e d S a n d b o x E r r o r C a c h e > ] ] > < / C u s t o m C o n t e n t > < / G e m i n i > 
</file>

<file path=customXml/item9.xml>��< ? x m l   v e r s i o n = " 1 . 0 "   e n c o d i n g = " u t f - 1 6 " ? > < D a t a M a s h u p   x m l n s = " h t t p : / / s c h e m a s . m i c r o s o f t . c o m / D a t a M a s h u p " > A A A A A C s F A A B Q S w M E F A A C A A g A r W N P 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C t Y 0 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W N P W e T / W G I m A g A A B w Y A A B M A H A B G b 3 J t d W x h c y 9 T Z W N 0 a W 9 u M S 5 t I K I Y A C i g F A A A A A A A A A A A A A A A A A A A A A A A A A A A A I 1 U T Y / a M B S 8 I / E f r P Q S J A s R t O 2 h K w 4 I W J U L p R v U y 1 J V x n m A u 4 6 N b I f u C u 1 / 7 8 s X I S R U R E j B 8 1 7 m j W e c W O B O a E X C / B 4 8 d j v d j t 0 z A x F x w j E l O B k R C a 7 b I X i F O j E c E J n Y Y 3 + q e R K D c v 6 T k N C f a O V w Y X 1 v 9 n U 9 n p M J t l p Y T 5 l j x H I B i s N 6 a f Q f H L R e F c z l u p j U 5 / b o 9 e j L F K S I h Q M z 8 q h H k U k m s b K j Y E j J T H E d C b X D x W d c / k i 0 g 9 C 9 S x h V f / s L r e B X j + a S P 3 k 4 J c Z a R L 4 B i 8 B Y D / W v 2 A Y b i 0 q B + / n u K H k p 8 L G U I W e S G T t y J r m k n O y Z 2 i H j 6 v 0 A F d 3 K M G W 3 2 s S 5 4 r R o / Z b 5 9 H T y l s x a Q A 4 z j 3 C L c + W + P P T T B z 4 o O X l h Y o 7 i C C 2 V J Z f 4 Y B N f s B g Q d b g m D t 5 c T g N v D W y 8 O / e p J N 6 A y T v F J j y 0 T G O G 7 5 v w S v B X c A 3 q J z w 1 L d w T t h G q 0 T y L N 8 y 8 Z l u s C h + V w 8 8 Q a 3 S g D L 8 y O S 8 U s H 8 V B S 3 H 1 Z i 0 Q d v b u b J S R X Y 9 l V 4 H V Q V Q W l 6 4 X B h 7 d v L s X e V W a d D l 3 q u o L x X r R E W o 4 v t 2 e / N w 5 W q v d 5 a e r F w I M L 4 n i y y F f s b n / 6 Z k 0 K v H U 3 P p I B l H q p 9 M J n B p U Y Z n q F + X R g c 0 o E X d 1 B p p r u I m f X C b v y 6 D q k R K + j C 4 d w x + i V x m y L P + e 5 F z C B I / M y n W G B G U X q V v e G s E w X 8 z q E 9 M / S 9 S b g 1 g e G 8 A w 3 s S Q O 0 e / k L v p j 3 n k / b R 6 3 a E u j X r 8 R 9 Q S w E C L Q A U A A I A C A C t Y 0 9 Z e M x E Y q M A A A D 1 A A A A E g A A A A A A A A A A A A A A A A A A A A A A Q 2 9 u Z m l n L 1 B h Y 2 t h Z 2 U u e G 1 s U E s B A i 0 A F A A C A A g A r W N P W Q / K 6 a u k A A A A 6 Q A A A B M A A A A A A A A A A A A A A A A A 7 w A A A F t D b 2 5 0 Z W 5 0 X 1 R 5 c G V z X S 5 4 b W x Q S w E C L Q A U A A I A C A C t Y 0 9 Z 5 P 9 Y Y i Y C A A A H B g A A E w A A A A A A A A A A A A A A A A D g A Q A A R m 9 y b X V s Y X M v U 2 V j d G l v b j E u b V B L B Q Y A A A A A A w A D A M I A A A B T 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c E g A A A A A A A H o 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G l 0 Y W 5 p Y z w v S X R l b V B h d G g + P C 9 J d G V t T G 9 j Y X R p b 2 4 + P F N 0 Y W J s Z U V u d H J p Z X M + P E V u d H J 5 I F R 5 c G U 9 I k l z U H J p d m F 0 Z S I g V m F s d W U 9 I m w w I i A v P j x F b n R y e S B U e X B l P S J R d W V y e U l E I i B W Y W x 1 Z T 0 i c 2 Y 0 Y z U 5 N m V h L W Q z Z D k t N D I 3 Y S 1 h M D M 0 L T F i N z V j M j A y M W Q 0 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l 0 Y W 5 p Y y I g L z 4 8 R W 5 0 c n k g V H l w Z T 0 i R m l s b G V k Q 2 9 t c G x l d G V S Z X N 1 b H R U b 1 d v c m t z a G V l d C I g V m F s d W U 9 I m w x I i A v P j x F b n R y e S B U e X B l P S J B Z G R l Z F R v R G F 0 Y U 1 v Z G V s I i B W Y W x 1 Z T 0 i b D A i I C 8 + P E V u d H J 5 I F R 5 c G U 9 I k Z p b G x D b 3 V u d C I g V m F s d W U 9 I m w 4 O T E i I C 8 + P E V u d H J 5 I F R 5 c G U 9 I k Z p b G x F c n J v c k N v Z G U i I F Z h b H V l P S J z V W 5 r b m 9 3 b i I g L z 4 8 R W 5 0 c n k g V H l w Z T 0 i R m l s b E V y c m 9 y Q 2 9 1 b n Q i I F Z h b H V l P S J s M C I g L z 4 8 R W 5 0 c n k g V H l w Z T 0 i R m l s b E x h c 3 R V c G R h d G V k I i B W Y W x 1 Z T 0 i Z D I w M j Q t M T A t M T V U M D k 6 M j k 6 M j c u O D E 4 M D A x N V o i I C 8 + P E V u d H J 5 I F R 5 c G U 9 I k Z p b G x D b 2 x 1 b W 5 U e X B l c y I g V m F s d W U 9 I n N B d 0 1 H Q m d V R E F 3 W U Z C Z 0 0 9 I i A v P j x F b n R y e S B U e X B l P S J G a W x s Q 2 9 s d W 1 u T m F t Z X M i I F Z h b H V l P S J z W y Z x d W 9 0 O 1 B h c 3 N l b m d l c k l k J n F 1 b 3 Q 7 L C Z x d W 9 0 O 1 B j b G F z c y Z x d W 9 0 O y w m c X V v d D t O Y W 1 l J n F 1 b 3 Q 7 L C Z x d W 9 0 O 1 N l e C Z x d W 9 0 O y w m c X V v d D t B Z 2 U m c X V v d D s s J n F 1 b 3 Q 7 U 2 l i U 3 A m c X V v d D s s J n F 1 b 3 Q 7 U G F y Y 2 g m c X V v d D s s J n F 1 b 3 Q 7 V G l j a 2 V 0 J n F 1 b 3 Q 7 L C Z x d W 9 0 O 0 Z h c m U m c X V v d D s s J n F 1 b 3 Q 7 R W 1 i Y X J r Z W Q m c X V v d D s s J n F 1 b 3 Q 7 U 3 V y d m l 2 Z W 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l 0 Y W 5 p Y y 9 B d X R v U m V t b 3 Z l Z E N v b H V t b n M x L n t Q Y X N z Z W 5 n Z X J J Z C w w f S Z x d W 9 0 O y w m c X V v d D t T Z W N 0 a W 9 u M S 9 0 a X R h b m l j L 0 F 1 d G 9 S Z W 1 v d m V k Q 2 9 s d W 1 u c z E u e 1 B j b G F z c y w x f S Z x d W 9 0 O y w m c X V v d D t T Z W N 0 a W 9 u M S 9 0 a X R h b m l j L 0 F 1 d G 9 S Z W 1 v d m V k Q 2 9 s d W 1 u c z E u e 0 5 h b W U s M n 0 m c X V v d D s s J n F 1 b 3 Q 7 U 2 V j d G l v b j E v d G l 0 Y W 5 p Y y 9 B d X R v U m V t b 3 Z l Z E N v b H V t b n M x L n t T Z X g s M 3 0 m c X V v d D s s J n F 1 b 3 Q 7 U 2 V j d G l v b j E v d G l 0 Y W 5 p Y y 9 B d X R v U m V t b 3 Z l Z E N v b H V t b n M x L n t B Z 2 U s N H 0 m c X V v d D s s J n F 1 b 3 Q 7 U 2 V j d G l v b j E v d G l 0 Y W 5 p Y y 9 B d X R v U m V t b 3 Z l Z E N v b H V t b n M x L n t T a W J T c C w 1 f S Z x d W 9 0 O y w m c X V v d D t T Z W N 0 a W 9 u M S 9 0 a X R h b m l j L 0 F 1 d G 9 S Z W 1 v d m V k Q 2 9 s d W 1 u c z E u e 1 B h c m N o L D Z 9 J n F 1 b 3 Q 7 L C Z x d W 9 0 O 1 N l Y 3 R p b 2 4 x L 3 R p d G F u a W M v Q X V 0 b 1 J l b W 9 2 Z W R D b 2 x 1 b W 5 z M S 5 7 V G l j a 2 V 0 L D d 9 J n F 1 b 3 Q 7 L C Z x d W 9 0 O 1 N l Y 3 R p b 2 4 x L 3 R p d G F u a W M v Q X V 0 b 1 J l b W 9 2 Z W R D b 2 x 1 b W 5 z M S 5 7 R m F y Z S w 4 f S Z x d W 9 0 O y w m c X V v d D t T Z W N 0 a W 9 u M S 9 0 a X R h b m l j L 0 F 1 d G 9 S Z W 1 v d m V k Q 2 9 s d W 1 u c z E u e 0 V t Y m F y a 2 V k L D l 9 J n F 1 b 3 Q 7 L C Z x d W 9 0 O 1 N l Y 3 R p b 2 4 x L 3 R p d G F u a W M v Q X V 0 b 1 J l b W 9 2 Z W R D b 2 x 1 b W 5 z M S 5 7 U 3 V y d m l 2 Z W Q s M T B 9 J n F 1 b 3 Q 7 X S w m c X V v d D t D b 2 x 1 b W 5 D b 3 V u d C Z x d W 9 0 O z o x M S w m c X V v d D t L Z X l D b 2 x 1 b W 5 O Y W 1 l c y Z x d W 9 0 O z p b X S w m c X V v d D t D b 2 x 1 b W 5 J Z G V u d G l 0 a W V z J n F 1 b 3 Q 7 O l s m c X V v d D t T Z W N 0 a W 9 u M S 9 0 a X R h b m l j L 0 F 1 d G 9 S Z W 1 v d m V k Q 2 9 s d W 1 u c z E u e 1 B h c 3 N l b m d l c k l k L D B 9 J n F 1 b 3 Q 7 L C Z x d W 9 0 O 1 N l Y 3 R p b 2 4 x L 3 R p d G F u a W M v Q X V 0 b 1 J l b W 9 2 Z W R D b 2 x 1 b W 5 z M S 5 7 U G N s Y X N z L D F 9 J n F 1 b 3 Q 7 L C Z x d W 9 0 O 1 N l Y 3 R p b 2 4 x L 3 R p d G F u a W M v Q X V 0 b 1 J l b W 9 2 Z W R D b 2 x 1 b W 5 z M S 5 7 T m F t Z S w y f S Z x d W 9 0 O y w m c X V v d D t T Z W N 0 a W 9 u M S 9 0 a X R h b m l j L 0 F 1 d G 9 S Z W 1 v d m V k Q 2 9 s d W 1 u c z E u e 1 N l e C w z f S Z x d W 9 0 O y w m c X V v d D t T Z W N 0 a W 9 u M S 9 0 a X R h b m l j L 0 F 1 d G 9 S Z W 1 v d m V k Q 2 9 s d W 1 u c z E u e 0 F n Z S w 0 f S Z x d W 9 0 O y w m c X V v d D t T Z W N 0 a W 9 u M S 9 0 a X R h b m l j L 0 F 1 d G 9 S Z W 1 v d m V k Q 2 9 s d W 1 u c z E u e 1 N p Y l N w L D V 9 J n F 1 b 3 Q 7 L C Z x d W 9 0 O 1 N l Y 3 R p b 2 4 x L 3 R p d G F u a W M v Q X V 0 b 1 J l b W 9 2 Z W R D b 2 x 1 b W 5 z M S 5 7 U G F y Y 2 g s N n 0 m c X V v d D s s J n F 1 b 3 Q 7 U 2 V j d G l v b j E v d G l 0 Y W 5 p Y y 9 B d X R v U m V t b 3 Z l Z E N v b H V t b n M x L n t U a W N r Z X Q s N 3 0 m c X V v d D s s J n F 1 b 3 Q 7 U 2 V j d G l v b j E v d G l 0 Y W 5 p Y y 9 B d X R v U m V t b 3 Z l Z E N v b H V t b n M x L n t G Y X J l L D h 9 J n F 1 b 3 Q 7 L C Z x d W 9 0 O 1 N l Y 3 R p b 2 4 x L 3 R p d G F u a W M v Q X V 0 b 1 J l b W 9 2 Z W R D b 2 x 1 b W 5 z M S 5 7 R W 1 i Y X J r Z W Q s O X 0 m c X V v d D s s J n F 1 b 3 Q 7 U 2 V j d G l v b j E v d G l 0 Y W 5 p Y y 9 B d X R v U m V t b 3 Z l Z E N v b H V t b n M x L n t T d X J 2 a X Z l Z C w x M H 0 m c X V v d D t d L C Z x d W 9 0 O 1 J l b G F 0 a W 9 u c 2 h p c E l u Z m 8 m c X V v d D s 6 W 1 1 9 I i A v P j w v U 3 R h Y m x l R W 5 0 c m l l c z 4 8 L 0 l 0 Z W 0 + P E l 0 Z W 0 + P E l 0 Z W 1 M b 2 N h d G l v b j 4 8 S X R l b V R 5 c G U + R m 9 y b X V s Y T w v S X R l b V R 5 c G U + P E l 0 Z W 1 Q Y X R o P l N l Y 3 R p b 2 4 x L 3 R p d G F u a W M v U 2 9 1 c m N l P C 9 J d G V t U G F 0 a D 4 8 L 0 l 0 Z W 1 M b 2 N h d G l v b j 4 8 U 3 R h Y m x l R W 5 0 c m l l c y A v P j w v S X R l b T 4 8 S X R l b T 4 8 S X R l b U x v Y 2 F 0 a W 9 u P j x J d G V t V H l w Z T 5 G b 3 J t d W x h P C 9 J d G V t V H l w Z T 4 8 S X R l b V B h d G g + U 2 V j d G l v b j E v d G l 0 Y W 5 p Y y 9 Q c m 9 t b 3 R l Z C U y M E h l Y W R l c n M 8 L 0 l 0 Z W 1 Q Y X R o P j w v S X R l b U x v Y 2 F 0 a W 9 u P j x T d G F i b G V F b n R y a W V z I C 8 + P C 9 J d G V t P j x J d G V t P j x J d G V t T G 9 j Y X R p b 2 4 + P E l 0 Z W 1 U e X B l P k Z v c m 1 1 b G E 8 L 0 l 0 Z W 1 U e X B l P j x J d G V t U G F 0 a D 5 T Z W N 0 a W 9 u M S 9 0 a X R h b m l j L 0 N o Y W 5 n Z W Q l M j B U e X B l P C 9 J d G V t U G F 0 a D 4 8 L 0 l 0 Z W 1 M b 2 N h d G l v b j 4 8 U 3 R h Y m x l R W 5 0 c m l l c y A v P j w v S X R l b T 4 8 S X R l b T 4 8 S X R l b U x v Y 2 F 0 a W 9 u P j x J d G V t V H l w Z T 5 G b 3 J t d W x h P C 9 J d G V t V H l w Z T 4 8 S X R l b V B h d G g + U 2 V j d G l v b j E v d G l 0 Y W 5 p Y y 9 S Z W 1 v d m V k J T I w Q 2 9 s d W 1 u c z w v S X R l b V B h d G g + P C 9 J d G V t T G 9 j Y X R p b 2 4 + P F N 0 Y W J s Z U V u d H J p Z X M g L z 4 8 L 0 l 0 Z W 0 + P E l 0 Z W 0 + P E l 0 Z W 1 M b 2 N h d G l v b j 4 8 S X R l b V R 5 c G U + R m 9 y b X V s Y T w v S X R l b V R 5 c G U + P E l 0 Z W 1 Q Y X R o P l N l Y 3 R p b 2 4 x L 3 R p d G F u a W M v U m V v c m R l c m V k J T I w Q 2 9 s d W 1 u c z w v S X R l b V B h d G g + P C 9 J d G V t T G 9 j Y X R p b 2 4 + P F N 0 Y W J s Z U V u d H J p Z X M g L z 4 8 L 0 l 0 Z W 0 + P E l 0 Z W 0 + P E l 0 Z W 1 M b 2 N h d G l v b j 4 8 S X R l b V R 5 c G U + R m 9 y b X V s Y T w v S X R l b V R 5 c G U + P E l 0 Z W 1 Q Y X R o P l N l Y 3 R p b 2 4 x L 3 R p d G F u a W M v U m 9 1 b m R l Z C U y M E 9 m Z j w v S X R l b V B h d G g + P C 9 J d G V t T G 9 j Y X R p b 2 4 + P F N 0 Y W J s Z U V u d H J p Z X M g L z 4 8 L 0 l 0 Z W 0 + P E l 0 Z W 0 + P E l 0 Z W 1 M b 2 N h d G l v b j 4 8 S X R l b V R 5 c G U + R m 9 y b X V s Y T w v S X R l b V R 5 c G U + P E l 0 Z W 1 Q Y X R o P l N l Y 3 R p b 2 4 x L 3 R p d G F u a W M v U m V w b G F j Z W Q l M j B W Y W x 1 Z T w v S X R l b V B h d G g + P C 9 J d G V t T G 9 j Y X R p b 2 4 + P F N 0 Y W J s Z U V u d H J p Z X M g L z 4 8 L 0 l 0 Z W 0 + P E l 0 Z W 0 + P E l 0 Z W 1 M b 2 N h d G l v b j 4 8 S X R l b V R 5 c G U + R m 9 y b X V s Y T w v S X R l b V R 5 c G U + P E l 0 Z W 1 Q Y X R o P l N l Y 3 R p b 2 4 x L 3 R p d G F u a W M v U m V w b G F j Z W Q l M j B W Y W x 1 Z T E 8 L 0 l 0 Z W 1 Q Y X R o P j w v S X R l b U x v Y 2 F 0 a W 9 u P j x T d G F i b G V F b n R y a W V z I C 8 + P C 9 J d G V t P j x J d G V t P j x J d G V t T G 9 j Y X R p b 2 4 + P E l 0 Z W 1 U e X B l P k Z v c m 1 1 b G E 8 L 0 l 0 Z W 1 U e X B l P j x J d G V t U G F 0 a D 5 T Z W N 0 a W 9 u M S 9 0 a X R h b m l j L 0 Z p b H R l c m V k J T I w U m 9 3 c z w v S X R l b V B h d G g + P C 9 J d G V t T G 9 j Y X R p b 2 4 + P F N 0 Y W J s Z U V u d H J p Z X M g L z 4 8 L 0 l 0 Z W 0 + P E l 0 Z W 0 + P E l 0 Z W 1 M b 2 N h d G l v b j 4 8 S X R l b V R 5 c G U + R m 9 y b X V s Y T w v S X R l b V R 5 c G U + P E l 0 Z W 1 Q Y X R o P l N l Y 3 R p b 2 4 x L 3 R p d G F u a W M v U m 9 1 b m R l Z C U y M E 9 m Z j E 8 L 0 l 0 Z W 1 Q Y X R o P j w v S X R l b U x v Y 2 F 0 a W 9 u P j x T d G F i b G V F b n R y a W V z I C 8 + P C 9 J d G V t P j x J d G V t P j x J d G V t T G 9 j Y X R p b 2 4 + P E l 0 Z W 1 U e X B l P k Z v c m 1 1 b G E 8 L 0 l 0 Z W 1 U e X B l P j x J d G V t U G F 0 a D 5 T Z W N 0 a W 9 u M S 9 0 a X R h b m l j L 1 J l c G x h Y 2 V k J T I w V m F s d W U y P C 9 J d G V t U G F 0 a D 4 8 L 0 l 0 Z W 1 M b 2 N h d G l v b j 4 8 U 3 R h Y m x l R W 5 0 c m l l c y A v P j w v S X R l b T 4 8 L 0 l 0 Z W 1 z P j w v T G 9 j Y W x Q Y W N r Y W d l T W V 0 Y W R h d G F G a W x l P h Y A A A B Q S w U G A A A A A A A A A A A A A A A A A A A A A A A A J g E A A A E A A A D Q j J 3 f A R X R E Y x 6 A M B P w p f r A Q A A A E 0 I p i k d m E F C k V o h I 8 H M 3 s g A A A A A A g A A A A A A E G Y A A A A B A A A g A A A A M C e m y L q r b N v 7 X q N 4 P E d g q x P V K + O 7 7 l u C 7 l T e 7 x / v 4 Y Y A A A A A D o A A A A A C A A A g A A A A K q C 7 d w O y H 2 6 l 1 8 H + 0 P P x A v p 7 9 r O M 9 a R F G p x c O + Z r g g R Q A A A A Q Y c x X q e l C k J n n P 1 D v r h s u 0 M j 1 2 G P y A W s t E 0 o X 9 c N / z Y L R U L u N d n 9 A h v + e H N 4 u 2 H I R N M m G f J 4 h T E M W j H J C 5 Q V c 2 v 4 A U i W s 1 L G I + R a q f r Q d a J A A A A A + t 5 l q q 6 b e 6 G 1 K T k L V V g B W F z l V L u g p 0 W u o m L 1 c D t + 8 V J n 5 J O P Z 7 J V e D 6 n 8 7 O u n R W h D t y W j B L 3 M 8 6 D F W R b Z M y F y A = = < / D a t a M a s h u p > 
</file>

<file path=customXml/itemProps1.xml><?xml version="1.0" encoding="utf-8"?>
<ds:datastoreItem xmlns:ds="http://schemas.openxmlformats.org/officeDocument/2006/customXml" ds:itemID="{08B04832-6F80-42A9-8DDC-F236CBE77A9B}">
  <ds:schemaRefs/>
</ds:datastoreItem>
</file>

<file path=customXml/itemProps10.xml><?xml version="1.0" encoding="utf-8"?>
<ds:datastoreItem xmlns:ds="http://schemas.openxmlformats.org/officeDocument/2006/customXml" ds:itemID="{CC56E8DE-97D3-473A-923F-1A6B7CDEF7E6}">
  <ds:schemaRefs/>
</ds:datastoreItem>
</file>

<file path=customXml/itemProps11.xml><?xml version="1.0" encoding="utf-8"?>
<ds:datastoreItem xmlns:ds="http://schemas.openxmlformats.org/officeDocument/2006/customXml" ds:itemID="{E0C31959-5571-4F05-8A35-822A968EB0BA}">
  <ds:schemaRefs/>
</ds:datastoreItem>
</file>

<file path=customXml/itemProps12.xml><?xml version="1.0" encoding="utf-8"?>
<ds:datastoreItem xmlns:ds="http://schemas.openxmlformats.org/officeDocument/2006/customXml" ds:itemID="{58895585-5957-4E27-B245-882A2ECB27E9}">
  <ds:schemaRefs/>
</ds:datastoreItem>
</file>

<file path=customXml/itemProps13.xml><?xml version="1.0" encoding="utf-8"?>
<ds:datastoreItem xmlns:ds="http://schemas.openxmlformats.org/officeDocument/2006/customXml" ds:itemID="{056B86E0-48CC-46C9-95C1-CEB5E315CA24}">
  <ds:schemaRefs/>
</ds:datastoreItem>
</file>

<file path=customXml/itemProps14.xml><?xml version="1.0" encoding="utf-8"?>
<ds:datastoreItem xmlns:ds="http://schemas.openxmlformats.org/officeDocument/2006/customXml" ds:itemID="{0E4964CC-7010-4FCB-B395-F29D49176C5C}">
  <ds:schemaRefs/>
</ds:datastoreItem>
</file>

<file path=customXml/itemProps15.xml><?xml version="1.0" encoding="utf-8"?>
<ds:datastoreItem xmlns:ds="http://schemas.openxmlformats.org/officeDocument/2006/customXml" ds:itemID="{F97FBBA9-D8FA-4C23-AFB1-373CEF24A50A}">
  <ds:schemaRefs/>
</ds:datastoreItem>
</file>

<file path=customXml/itemProps16.xml><?xml version="1.0" encoding="utf-8"?>
<ds:datastoreItem xmlns:ds="http://schemas.openxmlformats.org/officeDocument/2006/customXml" ds:itemID="{9AF24E4A-48A5-47A6-AD78-ADB13D6084E3}">
  <ds:schemaRefs/>
</ds:datastoreItem>
</file>

<file path=customXml/itemProps17.xml><?xml version="1.0" encoding="utf-8"?>
<ds:datastoreItem xmlns:ds="http://schemas.openxmlformats.org/officeDocument/2006/customXml" ds:itemID="{A9A9B877-DB12-48B9-AD01-01DBD821CBEF}">
  <ds:schemaRefs/>
</ds:datastoreItem>
</file>

<file path=customXml/itemProps18.xml><?xml version="1.0" encoding="utf-8"?>
<ds:datastoreItem xmlns:ds="http://schemas.openxmlformats.org/officeDocument/2006/customXml" ds:itemID="{3527E37B-DE41-45A9-9AE3-624FDA2DAC2E}">
  <ds:schemaRefs/>
</ds:datastoreItem>
</file>

<file path=customXml/itemProps19.xml><?xml version="1.0" encoding="utf-8"?>
<ds:datastoreItem xmlns:ds="http://schemas.openxmlformats.org/officeDocument/2006/customXml" ds:itemID="{BF26265D-1CF3-48B6-BCC5-66C51B914AE2}">
  <ds:schemaRefs/>
</ds:datastoreItem>
</file>

<file path=customXml/itemProps2.xml><?xml version="1.0" encoding="utf-8"?>
<ds:datastoreItem xmlns:ds="http://schemas.openxmlformats.org/officeDocument/2006/customXml" ds:itemID="{17B03E2A-A7CA-4693-876D-475B251A8FE9}">
  <ds:schemaRefs/>
</ds:datastoreItem>
</file>

<file path=customXml/itemProps20.xml><?xml version="1.0" encoding="utf-8"?>
<ds:datastoreItem xmlns:ds="http://schemas.openxmlformats.org/officeDocument/2006/customXml" ds:itemID="{784F1E35-5CAF-4CBC-AB45-08A82D3B1E5C}">
  <ds:schemaRefs/>
</ds:datastoreItem>
</file>

<file path=customXml/itemProps21.xml><?xml version="1.0" encoding="utf-8"?>
<ds:datastoreItem xmlns:ds="http://schemas.openxmlformats.org/officeDocument/2006/customXml" ds:itemID="{BDAB3600-2D03-4680-9E51-0B1B1B90A9C6}">
  <ds:schemaRefs/>
</ds:datastoreItem>
</file>

<file path=customXml/itemProps22.xml><?xml version="1.0" encoding="utf-8"?>
<ds:datastoreItem xmlns:ds="http://schemas.openxmlformats.org/officeDocument/2006/customXml" ds:itemID="{4B9C8D18-39E2-4F0A-997B-29E4F4BA4D87}">
  <ds:schemaRefs/>
</ds:datastoreItem>
</file>

<file path=customXml/itemProps23.xml><?xml version="1.0" encoding="utf-8"?>
<ds:datastoreItem xmlns:ds="http://schemas.openxmlformats.org/officeDocument/2006/customXml" ds:itemID="{4F78CD30-0B54-4886-92C8-23FB8B117F1F}">
  <ds:schemaRefs/>
</ds:datastoreItem>
</file>

<file path=customXml/itemProps24.xml><?xml version="1.0" encoding="utf-8"?>
<ds:datastoreItem xmlns:ds="http://schemas.openxmlformats.org/officeDocument/2006/customXml" ds:itemID="{E2DDA40D-B883-4542-9183-187BA85438FF}">
  <ds:schemaRefs/>
</ds:datastoreItem>
</file>

<file path=customXml/itemProps25.xml><?xml version="1.0" encoding="utf-8"?>
<ds:datastoreItem xmlns:ds="http://schemas.openxmlformats.org/officeDocument/2006/customXml" ds:itemID="{7240B2A7-3299-47A6-BA03-ED133BCD3285}">
  <ds:schemaRefs/>
</ds:datastoreItem>
</file>

<file path=customXml/itemProps26.xml><?xml version="1.0" encoding="utf-8"?>
<ds:datastoreItem xmlns:ds="http://schemas.openxmlformats.org/officeDocument/2006/customXml" ds:itemID="{A37176C6-C6EA-49E9-ACCA-A86826AC6C65}">
  <ds:schemaRefs/>
</ds:datastoreItem>
</file>

<file path=customXml/itemProps27.xml><?xml version="1.0" encoding="utf-8"?>
<ds:datastoreItem xmlns:ds="http://schemas.openxmlformats.org/officeDocument/2006/customXml" ds:itemID="{933F0857-3A2A-4E9E-985A-C7EFCAE2539B}">
  <ds:schemaRefs/>
</ds:datastoreItem>
</file>

<file path=customXml/itemProps28.xml><?xml version="1.0" encoding="utf-8"?>
<ds:datastoreItem xmlns:ds="http://schemas.openxmlformats.org/officeDocument/2006/customXml" ds:itemID="{3746C557-B3B1-4681-9E93-E01D2E86D7E9}">
  <ds:schemaRefs/>
</ds:datastoreItem>
</file>

<file path=customXml/itemProps29.xml><?xml version="1.0" encoding="utf-8"?>
<ds:datastoreItem xmlns:ds="http://schemas.openxmlformats.org/officeDocument/2006/customXml" ds:itemID="{365BCE03-DDB1-4137-A52D-B16286C729DF}">
  <ds:schemaRefs/>
</ds:datastoreItem>
</file>

<file path=customXml/itemProps3.xml><?xml version="1.0" encoding="utf-8"?>
<ds:datastoreItem xmlns:ds="http://schemas.openxmlformats.org/officeDocument/2006/customXml" ds:itemID="{6EABA332-24A5-42FB-9FB2-816C0F53FB35}">
  <ds:schemaRefs/>
</ds:datastoreItem>
</file>

<file path=customXml/itemProps30.xml><?xml version="1.0" encoding="utf-8"?>
<ds:datastoreItem xmlns:ds="http://schemas.openxmlformats.org/officeDocument/2006/customXml" ds:itemID="{3325A937-AA15-4DDF-8D39-3C89D2A0C672}">
  <ds:schemaRefs/>
</ds:datastoreItem>
</file>

<file path=customXml/itemProps31.xml><?xml version="1.0" encoding="utf-8"?>
<ds:datastoreItem xmlns:ds="http://schemas.openxmlformats.org/officeDocument/2006/customXml" ds:itemID="{8153335A-1ED5-4A8A-B43F-7E339BC89F3E}">
  <ds:schemaRefs/>
</ds:datastoreItem>
</file>

<file path=customXml/itemProps32.xml><?xml version="1.0" encoding="utf-8"?>
<ds:datastoreItem xmlns:ds="http://schemas.openxmlformats.org/officeDocument/2006/customXml" ds:itemID="{8EDBCDA8-6242-4481-82E2-86E64AACD3AD}">
  <ds:schemaRefs/>
</ds:datastoreItem>
</file>

<file path=customXml/itemProps33.xml><?xml version="1.0" encoding="utf-8"?>
<ds:datastoreItem xmlns:ds="http://schemas.openxmlformats.org/officeDocument/2006/customXml" ds:itemID="{D3AA18C7-F3C5-44D5-B87C-D52980358BC7}">
  <ds:schemaRefs/>
</ds:datastoreItem>
</file>

<file path=customXml/itemProps34.xml><?xml version="1.0" encoding="utf-8"?>
<ds:datastoreItem xmlns:ds="http://schemas.openxmlformats.org/officeDocument/2006/customXml" ds:itemID="{2419FF20-809A-479C-B70F-EFA37016A9A8}">
  <ds:schemaRefs/>
</ds:datastoreItem>
</file>

<file path=customXml/itemProps35.xml><?xml version="1.0" encoding="utf-8"?>
<ds:datastoreItem xmlns:ds="http://schemas.openxmlformats.org/officeDocument/2006/customXml" ds:itemID="{146EF557-497C-4429-831B-8E7C286E4189}">
  <ds:schemaRefs/>
</ds:datastoreItem>
</file>

<file path=customXml/itemProps4.xml><?xml version="1.0" encoding="utf-8"?>
<ds:datastoreItem xmlns:ds="http://schemas.openxmlformats.org/officeDocument/2006/customXml" ds:itemID="{D19FA046-2579-44E2-9236-FD550CCA6679}">
  <ds:schemaRefs/>
</ds:datastoreItem>
</file>

<file path=customXml/itemProps5.xml><?xml version="1.0" encoding="utf-8"?>
<ds:datastoreItem xmlns:ds="http://schemas.openxmlformats.org/officeDocument/2006/customXml" ds:itemID="{B1A8C2C6-E3D5-4EC5-9F20-24530FD40522}">
  <ds:schemaRefs/>
</ds:datastoreItem>
</file>

<file path=customXml/itemProps6.xml><?xml version="1.0" encoding="utf-8"?>
<ds:datastoreItem xmlns:ds="http://schemas.openxmlformats.org/officeDocument/2006/customXml" ds:itemID="{73FA0E97-8267-4948-9C2F-C46798341B01}">
  <ds:schemaRefs/>
</ds:datastoreItem>
</file>

<file path=customXml/itemProps7.xml><?xml version="1.0" encoding="utf-8"?>
<ds:datastoreItem xmlns:ds="http://schemas.openxmlformats.org/officeDocument/2006/customXml" ds:itemID="{E92E9948-3172-4817-AD89-4B758DA2B30F}">
  <ds:schemaRefs/>
</ds:datastoreItem>
</file>

<file path=customXml/itemProps8.xml><?xml version="1.0" encoding="utf-8"?>
<ds:datastoreItem xmlns:ds="http://schemas.openxmlformats.org/officeDocument/2006/customXml" ds:itemID="{28CF0B3F-612C-40E0-9A48-44F01720E6A7}">
  <ds:schemaRefs/>
</ds:datastoreItem>
</file>

<file path=customXml/itemProps9.xml><?xml version="1.0" encoding="utf-8"?>
<ds:datastoreItem xmlns:ds="http://schemas.openxmlformats.org/officeDocument/2006/customXml" ds:itemID="{3C6A1F95-6CBB-4919-A5F3-9067B053FE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vt:lpstr>
      <vt:lpstr>titanic_analysis</vt:lpstr>
      <vt:lpstr>titanic_Dashboard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dc:creator>
  <cp:lastModifiedBy>Kundeservice</cp:lastModifiedBy>
  <dcterms:created xsi:type="dcterms:W3CDTF">2015-06-05T18:17:20Z</dcterms:created>
  <dcterms:modified xsi:type="dcterms:W3CDTF">2024-10-15T12:59:59Z</dcterms:modified>
</cp:coreProperties>
</file>