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science\EXCEL\project 3\"/>
    </mc:Choice>
  </mc:AlternateContent>
  <bookViews>
    <workbookView xWindow="0" yWindow="0" windowWidth="20490" windowHeight="8340" activeTab="1"/>
  </bookViews>
  <sheets>
    <sheet name="Data" sheetId="1" r:id="rId1"/>
    <sheet name="Pivot Table" sheetId="2" r:id="rId2"/>
    <sheet name="Dashboard" sheetId="3" r:id="rId3"/>
  </sheets>
  <definedNames>
    <definedName name="_xlnm._FilterDatabase" localSheetId="0" hidden="1">Data!$A$1:$I$790</definedName>
  </definedNames>
  <calcPr calcId="162913"/>
  <pivotCaches>
    <pivotCache cacheId="10" r:id="rId4"/>
  </pivotCaches>
  <extLst>
    <ext uri="GoogleSheetsCustomDataVersion2">
      <go:sheetsCustomData xmlns:go="http://customooxmlschemas.google.com/" r:id="rId5" roundtripDataChecksum="uN0apPqODPv4g2UMWhdonOvw1EdfiGNyuHf/Ti9piiE=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5" i="2"/>
  <c r="I4" i="2"/>
  <c r="A11" i="2"/>
  <c r="A10" i="2"/>
  <c r="S6" i="2"/>
  <c r="S14" i="2"/>
  <c r="S22" i="2"/>
  <c r="S30" i="2"/>
  <c r="S38" i="2"/>
  <c r="S46" i="2"/>
  <c r="S25" i="2"/>
  <c r="S18" i="2"/>
  <c r="S42" i="2"/>
  <c r="S43" i="2"/>
  <c r="S28" i="2"/>
  <c r="S37" i="2"/>
  <c r="S7" i="2"/>
  <c r="S15" i="2"/>
  <c r="S23" i="2"/>
  <c r="S31" i="2"/>
  <c r="S39" i="2"/>
  <c r="S17" i="2"/>
  <c r="S33" i="2"/>
  <c r="S34" i="2"/>
  <c r="S19" i="2"/>
  <c r="S20" i="2"/>
  <c r="S21" i="2"/>
  <c r="S8" i="2"/>
  <c r="S16" i="2"/>
  <c r="S24" i="2"/>
  <c r="S32" i="2"/>
  <c r="S40" i="2"/>
  <c r="S9" i="2"/>
  <c r="S41" i="2"/>
  <c r="S26" i="2"/>
  <c r="S27" i="2"/>
  <c r="S44" i="2"/>
  <c r="S5" i="2"/>
  <c r="S10" i="2"/>
  <c r="S35" i="2"/>
  <c r="S36" i="2"/>
  <c r="S29" i="2"/>
  <c r="S11" i="2"/>
  <c r="S12" i="2"/>
  <c r="S13" i="2"/>
  <c r="S45" i="2"/>
  <c r="S4" i="2"/>
  <c r="J6" i="2"/>
  <c r="J14" i="2"/>
  <c r="J16" i="2"/>
  <c r="J9" i="2"/>
  <c r="J17" i="2"/>
  <c r="J10" i="2"/>
  <c r="J11" i="2"/>
  <c r="J12" i="2"/>
  <c r="J5" i="2"/>
  <c r="J7" i="2"/>
  <c r="J15" i="2"/>
  <c r="J8" i="2"/>
  <c r="J19" i="2"/>
  <c r="J20" i="2"/>
  <c r="J18" i="2"/>
  <c r="J13" i="2"/>
  <c r="J4" i="2"/>
</calcChain>
</file>

<file path=xl/sharedStrings.xml><?xml version="1.0" encoding="utf-8"?>
<sst xmlns="http://schemas.openxmlformats.org/spreadsheetml/2006/main" count="4074" uniqueCount="1522">
  <si>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</si>
  <si>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</si>
  <si>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</si>
  <si>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</si>
  <si>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</si>
  <si>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</si>
  <si>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</si>
  <si>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</si>
  <si>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</si>
  <si>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</si>
  <si>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</si>
  <si>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</si>
  <si>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</si>
  <si>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</si>
  <si>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</si>
  <si>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</si>
  <si>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</si>
  <si>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</si>
  <si>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</si>
  <si>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</si>
  <si>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</si>
  <si>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</si>
  <si>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</si>
  <si>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</si>
  <si>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</si>
  <si>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</si>
  <si>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</si>
  <si>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</si>
  <si>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</si>
  <si>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</si>
  <si>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</si>
  <si>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</si>
  <si>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</si>
  <si>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</si>
  <si>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</si>
  <si>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</si>
  <si>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</si>
  <si>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Rogers Handheld Barrel Pencil Sharpener</t>
  </si>
  <si>
    <t>Technology</t>
  </si>
  <si>
    <t>Phones</t>
  </si>
  <si>
    <t>Wireless Extenders zBoost YX545 SOHO Signal Booster</t>
  </si>
  <si>
    <t>Fasteners</t>
  </si>
  <si>
    <t>Alliance Super-Size Bands, Assorted Sizes</t>
  </si>
  <si>
    <t>Vivek Sundaresam</t>
  </si>
  <si>
    <t>Furnishings</t>
  </si>
  <si>
    <t>Howard Miller 14-1/2" Diameter Chrome Round Wall Clock</t>
  </si>
  <si>
    <t>Melanie Seite</t>
  </si>
  <si>
    <t>Newell 312</t>
  </si>
  <si>
    <t>Accessories</t>
  </si>
  <si>
    <t>Anthony Jacobs</t>
  </si>
  <si>
    <t>Virginia</t>
  </si>
  <si>
    <t>Avery 482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</si>
  <si>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</si>
  <si>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</si>
  <si>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</si>
  <si>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</si>
  <si>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</si>
  <si>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</si>
  <si>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</si>
  <si>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3-ring staple pack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</si>
  <si>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</si>
  <si>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</si>
  <si>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</si>
  <si>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</si>
  <si>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</si>
  <si>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</si>
  <si>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</si>
  <si>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</si>
  <si>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</si>
  <si>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</si>
  <si>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</si>
  <si>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</si>
  <si>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</si>
  <si>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</si>
  <si>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</si>
  <si>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</si>
  <si>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</si>
  <si>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</si>
  <si>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</si>
  <si>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</si>
  <si>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</si>
  <si>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</si>
  <si>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</si>
  <si>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</si>
  <si>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</si>
  <si>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</si>
  <si>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Tyvek  Top-Opening Peel &amp; Seel Envelopes, Plain White</t>
  </si>
  <si>
    <t>Hunter Lopez</t>
  </si>
  <si>
    <t>Arkansas</t>
  </si>
  <si>
    <t>Apple iPhone 5C</t>
  </si>
  <si>
    <t>Newell 351</t>
  </si>
  <si>
    <t>Mark Van Huff</t>
  </si>
  <si>
    <t>Wirebound Service Call Books, 5 1/2" x 4"</t>
  </si>
  <si>
    <t>Xylona Preis</t>
  </si>
  <si>
    <t>Michigan</t>
  </si>
  <si>
    <t>Eldon Fold 'N Roll Cart System</t>
  </si>
  <si>
    <t>Fellowes Bases and Tops For Staxonsteel/High-Stak Systems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</si>
  <si>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</si>
  <si>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</si>
  <si>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</si>
  <si>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</si>
  <si>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</si>
  <si>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</si>
  <si>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</si>
  <si>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</si>
  <si>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</si>
  <si>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</si>
  <si>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</si>
  <si>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</si>
  <si>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</si>
  <si>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</si>
  <si>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</si>
  <si>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</si>
  <si>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</si>
  <si>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Carol Adams</t>
  </si>
  <si>
    <t>South Dakota</t>
  </si>
  <si>
    <t>Wilson Jones 14 Line Acrylic Coated Pressboard Data Binders</t>
  </si>
  <si>
    <t>Ed Jacobs</t>
  </si>
  <si>
    <t>Recycled Steel Personal File for Hanging File Folders</t>
  </si>
  <si>
    <t>Tables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</si>
  <si>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</si>
  <si>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</si>
  <si>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</si>
  <si>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</si>
  <si>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</si>
  <si>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</si>
  <si>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</si>
  <si>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</si>
  <si>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</si>
  <si>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</si>
  <si>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</si>
  <si>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</si>
  <si>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</si>
  <si>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</si>
  <si>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</si>
  <si>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Washington</t>
  </si>
  <si>
    <t>Deborah Brumfield</t>
  </si>
  <si>
    <t>GBC Recycled Grain Textured Covers</t>
  </si>
  <si>
    <t>Mark Haberlin</t>
  </si>
  <si>
    <t>Neil Ducich</t>
  </si>
  <si>
    <t>Avery 480</t>
  </si>
  <si>
    <t>AT&amp;T CL82213</t>
  </si>
  <si>
    <t>Cyma Kinney</t>
  </si>
  <si>
    <t>New Jersey</t>
  </si>
  <si>
    <t>Maxell DVD-RAM Discs</t>
  </si>
  <si>
    <t>Nathan Mautz</t>
  </si>
  <si>
    <t>Master Caster Door Stop, Large Brown</t>
  </si>
  <si>
    <t>Natalie Fritzler</t>
  </si>
  <si>
    <t>Hon 2111 Invitation Series Corner Table</t>
  </si>
  <si>
    <t>Guy Armstrong</t>
  </si>
  <si>
    <t>Missouri</t>
  </si>
  <si>
    <t>Global Value Mid-Back Manager's Chair, Gray</t>
  </si>
  <si>
    <t>Rubbermaid ClusterMat Chairmats, Mat Size- 66" x 60", Lip 20" x 11" -90 Degree Angle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</si>
  <si>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</si>
  <si>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</si>
  <si>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</si>
  <si>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</si>
  <si>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</si>
  <si>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</si>
  <si>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</si>
  <si>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</si>
  <si>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</si>
  <si>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</si>
  <si>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</si>
  <si>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</si>
  <si>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</si>
  <si>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</si>
  <si>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</si>
  <si>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</si>
  <si>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</si>
  <si>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</si>
  <si>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</si>
  <si>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</si>
  <si>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</si>
  <si>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</si>
  <si>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</si>
  <si>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</si>
  <si>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</si>
  <si>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</si>
  <si>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Jennifer Halladay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</si>
  <si>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</si>
  <si>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</si>
  <si>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</si>
  <si>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</si>
  <si>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</si>
  <si>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</si>
  <si>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</si>
  <si>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</si>
  <si>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</si>
  <si>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</si>
  <si>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Giulietta Weimer</t>
  </si>
  <si>
    <t>Bevis Round Conference Room Tables and Bases</t>
  </si>
  <si>
    <t>Kristina Nunn</t>
  </si>
  <si>
    <t>Nicole Hansen</t>
  </si>
  <si>
    <t>Xerox 1971</t>
  </si>
  <si>
    <t>Ashley Jarboe</t>
  </si>
  <si>
    <t>North Carolina</t>
  </si>
  <si>
    <t>Anne Pryor</t>
  </si>
  <si>
    <t>PowerGen Dual USB Car Charger</t>
  </si>
  <si>
    <t>Jill Stevenson</t>
  </si>
  <si>
    <t>Avery 495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</si>
  <si>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</si>
  <si>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</si>
  <si>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</si>
  <si>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</si>
  <si>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</si>
  <si>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</si>
  <si>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</si>
  <si>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</si>
  <si>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</si>
  <si>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GBC Wire Binding Combs</t>
  </si>
  <si>
    <t>Global Push Button Manager's Chair, Indigo</t>
  </si>
  <si>
    <t>Newell 330</t>
  </si>
  <si>
    <t>Nora Pelletier</t>
  </si>
  <si>
    <t>Catalog Binders with Expanding Posts</t>
  </si>
  <si>
    <t>Craig Molinari</t>
  </si>
  <si>
    <t>Newell Chalk Holder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</si>
  <si>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</si>
  <si>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</si>
  <si>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</si>
  <si>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</si>
  <si>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</si>
  <si>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Chloris Kastensmidt</t>
  </si>
  <si>
    <t>Eldon Wave Desk Accessories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</si>
  <si>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</si>
  <si>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</si>
  <si>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</si>
  <si>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</si>
  <si>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Richard Bierner</t>
  </si>
  <si>
    <t>Economy #2 Pencils</t>
  </si>
  <si>
    <t>Dean Katz</t>
  </si>
  <si>
    <t>Christine Kargatis</t>
  </si>
  <si>
    <t>Global Commerce Series High-Back Swivel/Tilt Chairs</t>
  </si>
  <si>
    <t>Jason Fortune-</t>
  </si>
  <si>
    <t>Utah</t>
  </si>
  <si>
    <t>Rick Bensley</t>
  </si>
  <si>
    <t>Machines</t>
  </si>
  <si>
    <t>Hewlett-Packard Deskjet 6540 Color Inkjet Printer</t>
  </si>
  <si>
    <t>Neil FranzÃ¶sisch</t>
  </si>
  <si>
    <t>Xerox 1887</t>
  </si>
  <si>
    <t>Alan Shonely</t>
  </si>
  <si>
    <t>Hot File 7-Pocket, Floor Stand</t>
  </si>
  <si>
    <t>Insertable Tab Post Binder Dividers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</si>
  <si>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</si>
  <si>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</si>
  <si>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</si>
  <si>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</si>
  <si>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</si>
  <si>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</si>
  <si>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</si>
  <si>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Annie Zypern</t>
  </si>
  <si>
    <t>Newell 333</t>
  </si>
  <si>
    <t>Mississippi</t>
  </si>
  <si>
    <t>Belkin 6 Outlet Metallic Surge Strip</t>
  </si>
  <si>
    <t>Quincy Jones</t>
  </si>
  <si>
    <t>Xerox 1909</t>
  </si>
  <si>
    <t>Sean Miller</t>
  </si>
  <si>
    <t>Avery Fluorescent Highlighter Four-Color Set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</si>
  <si>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</si>
  <si>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</si>
  <si>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</si>
  <si>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</si>
  <si>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Matt Connell</t>
  </si>
  <si>
    <t>Cisco 8x8 Inc. 6753i IP Business Phone System</t>
  </si>
  <si>
    <t>Cassandra Brandow</t>
  </si>
  <si>
    <t>Binney &amp; Smith Crayola Metallic Colored Pencils, 8-Color Set</t>
  </si>
  <si>
    <t>Thomas Seio</t>
  </si>
  <si>
    <t>Tennsco Commercial Shelving</t>
  </si>
  <si>
    <t>Kristen Hastings</t>
  </si>
  <si>
    <t>Samsung Galaxy S4 Active</t>
  </si>
  <si>
    <t>Xerox 1919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</si>
  <si>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</si>
  <si>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</si>
  <si>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</si>
  <si>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</si>
  <si>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</si>
  <si>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</si>
  <si>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</si>
  <si>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</si>
  <si>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</si>
  <si>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</si>
  <si>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</si>
  <si>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</si>
  <si>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</si>
  <si>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</si>
  <si>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</si>
  <si>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</si>
  <si>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</si>
  <si>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</si>
  <si>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</si>
  <si>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</si>
  <si>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</si>
  <si>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</si>
  <si>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</si>
  <si>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</si>
  <si>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</si>
  <si>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</si>
  <si>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</si>
  <si>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</si>
  <si>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</si>
  <si>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</si>
  <si>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</si>
  <si>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</si>
  <si>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</si>
  <si>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</si>
  <si>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</si>
  <si>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</si>
  <si>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</si>
  <si>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</si>
  <si>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</si>
  <si>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</si>
  <si>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Susan Gilcrest</t>
  </si>
  <si>
    <t>Sanford EarthWrite Recycled Pencils, Medium Soft, #2</t>
  </si>
  <si>
    <t>Mark Packer</t>
  </si>
  <si>
    <t>Airmail Envelopes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</si>
  <si>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</si>
  <si>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</si>
  <si>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</si>
  <si>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</si>
  <si>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</si>
  <si>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</si>
  <si>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</si>
  <si>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</si>
  <si>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</si>
  <si>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</si>
  <si>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Karen Bern</t>
  </si>
  <si>
    <t>Avery Hole Reinforcements</t>
  </si>
  <si>
    <t>Trudy Glocke</t>
  </si>
  <si>
    <t>Global Leather Highback Executive Chair with Pneumatic Height Adjustment, Black</t>
  </si>
  <si>
    <t>Katharine Harms</t>
  </si>
  <si>
    <t>Massachusetts</t>
  </si>
  <si>
    <t>Rogers Profile Extra Capacity Storage Tub</t>
  </si>
  <si>
    <t>Rob Dowd</t>
  </si>
  <si>
    <t>Xerox 1990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</si>
  <si>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</si>
  <si>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</si>
  <si>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</si>
  <si>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</si>
  <si>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</si>
  <si>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</si>
  <si>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Mary Zewe</t>
  </si>
  <si>
    <t>Avery Non-Stick Binders</t>
  </si>
  <si>
    <t>Ken Black</t>
  </si>
  <si>
    <t>Safco Commercial Shelving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</si>
  <si>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</si>
  <si>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</si>
  <si>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</si>
  <si>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</si>
  <si>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</si>
  <si>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John Grady</t>
  </si>
  <si>
    <t>Tenex File Box, Personal Filing Tote with Lid, Black</t>
  </si>
  <si>
    <t>Ruben Dartt</t>
  </si>
  <si>
    <t>Stanley Contemporary Battery Pencil Sharpeners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</si>
  <si>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</si>
  <si>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</si>
  <si>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</si>
  <si>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</si>
  <si>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</si>
  <si>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</si>
  <si>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</si>
  <si>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</si>
  <si>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</si>
  <si>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</si>
  <si>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</si>
  <si>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Xerox 211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</si>
  <si>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</si>
  <si>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</si>
  <si>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</si>
  <si>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</si>
  <si>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</si>
  <si>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</si>
  <si>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</si>
  <si>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</si>
  <si>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</si>
  <si>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</si>
  <si>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</si>
  <si>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</si>
  <si>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</si>
  <si>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</si>
  <si>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Ruben Ausman</t>
  </si>
  <si>
    <t>SAFCO PlanMaster Boards, 60w x 37-1/2d, White Melamine</t>
  </si>
  <si>
    <t>Pauline Chand</t>
  </si>
  <si>
    <t>John Stevenson</t>
  </si>
  <si>
    <t>Riverside Furniture Stanwyck Manor Table Series</t>
  </si>
  <si>
    <t>Jay Kimmel</t>
  </si>
  <si>
    <t>Acco Banker's Clasps, 5 3/4"-Long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</si>
  <si>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</si>
  <si>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</si>
  <si>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</si>
  <si>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</si>
  <si>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</si>
  <si>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</si>
  <si>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</si>
  <si>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</si>
  <si>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</si>
  <si>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Kean Nguyen</t>
  </si>
  <si>
    <t>Pyle PMP37LED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</si>
  <si>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</si>
  <si>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</si>
  <si>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</si>
  <si>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</si>
  <si>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</si>
  <si>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Ben Ferrer</t>
  </si>
  <si>
    <t>Maryland</t>
  </si>
  <si>
    <t>Avery 479</t>
  </si>
  <si>
    <t>Paul Stevenson</t>
  </si>
  <si>
    <t>Belkin F9G930V10-GRY 9 Outlet Surge</t>
  </si>
  <si>
    <t>Stephanie Phelps</t>
  </si>
  <si>
    <t>John Lee</t>
  </si>
  <si>
    <t>Ativa MDM8000 8-Sheet Micro-Cut Shredder</t>
  </si>
  <si>
    <t>Prang Dustless Chalk Sticks</t>
  </si>
  <si>
    <t>DMI Arturo Collection Mission-style Design Wood Chair</t>
  </si>
  <si>
    <t>Cameo Buff Policy Envelopes</t>
  </si>
  <si>
    <t>Nicole Fjeld</t>
  </si>
  <si>
    <t>Executive Impressions 13" Chairman Wall Clock</t>
  </si>
  <si>
    <t>Allen Goldenen</t>
  </si>
  <si>
    <t>GBC Durable Plastic Covers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</si>
  <si>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</si>
  <si>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</si>
  <si>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</si>
  <si>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</si>
  <si>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</si>
  <si>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</si>
  <si>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</si>
  <si>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</si>
  <si>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</si>
  <si>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</si>
  <si>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</si>
  <si>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</si>
  <si>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</si>
  <si>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</si>
  <si>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Lena Creighton</t>
  </si>
  <si>
    <t>AT&amp;T CL2909</t>
  </si>
  <si>
    <t>Beth Thompson</t>
  </si>
  <si>
    <t>Tenex Traditional Chairmats for Medium Pile Carpet, Standard Lip, 36" x 48"</t>
  </si>
  <si>
    <t>Aleksandra Gannaway</t>
  </si>
  <si>
    <t>Bevis Steel Folding Chairs</t>
  </si>
  <si>
    <t>Marc Harrigan</t>
  </si>
  <si>
    <t>Newell 347</t>
  </si>
  <si>
    <t>Muhammed Yedwab</t>
  </si>
  <si>
    <t>Acco Data Flex Cable Posts For Top &amp; Bottom Load Binders, 6" Capacity</t>
  </si>
  <si>
    <t>George Bell</t>
  </si>
  <si>
    <t>Avery File Folder Labels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</si>
  <si>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</si>
  <si>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</si>
  <si>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</si>
  <si>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</si>
  <si>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</si>
  <si>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</si>
  <si>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</si>
  <si>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</si>
  <si>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Katherine Hughes</t>
  </si>
  <si>
    <t>Square Credit Card Reader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</si>
  <si>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</si>
  <si>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</si>
  <si>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</si>
  <si>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</si>
  <si>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</si>
  <si>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</si>
  <si>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</si>
  <si>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</si>
  <si>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</si>
  <si>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</si>
  <si>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Paul MacIntyre</t>
  </si>
  <si>
    <t>Fellowes Binding Cases</t>
  </si>
  <si>
    <t>Andrew Allen</t>
  </si>
  <si>
    <t>Connecticut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</si>
  <si>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</si>
  <si>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</si>
  <si>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</si>
  <si>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</si>
  <si>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</si>
  <si>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</si>
  <si>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Emily Burns</t>
  </si>
  <si>
    <t>Giulietta Dortch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</si>
  <si>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</si>
  <si>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</si>
  <si>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</si>
  <si>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</si>
  <si>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</si>
  <si>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</si>
  <si>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Patrick Gardner</t>
  </si>
  <si>
    <t>Sean Braxton</t>
  </si>
  <si>
    <t>Fellowes Super Stor/Drawer</t>
  </si>
  <si>
    <t>Art Foster</t>
  </si>
  <si>
    <t>Bestar Classic Bookcase</t>
  </si>
  <si>
    <t>Greg Matthias</t>
  </si>
  <si>
    <t>Southworth 25% Cotton Premium Laser Paper and Envelopes</t>
  </si>
  <si>
    <t>Acme Design Stainless Steel Bent Scissors</t>
  </si>
  <si>
    <t>Hon Pagoda Stacking Chairs</t>
  </si>
  <si>
    <t>Paul Gonzalez</t>
  </si>
  <si>
    <t>SanDisk Cruzer 64 GB USB Flash Drive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</si>
  <si>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</si>
  <si>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</si>
  <si>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</si>
  <si>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</si>
  <si>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</si>
  <si>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</si>
  <si>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</si>
  <si>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Alejandro Grove</t>
  </si>
  <si>
    <t>Erica Hernandez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</si>
  <si>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</si>
  <si>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</si>
  <si>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</si>
  <si>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</si>
  <si>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</si>
  <si>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</si>
  <si>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</si>
  <si>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</si>
  <si>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</si>
  <si>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</si>
  <si>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</si>
  <si>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</si>
  <si>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</si>
  <si>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</si>
  <si>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</si>
  <si>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</si>
  <si>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</si>
  <si>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</si>
  <si>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</si>
  <si>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</si>
  <si>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Matt Collister</t>
  </si>
  <si>
    <t>Contemporary Borderless Frame</t>
  </si>
  <si>
    <t>Mitch Willingham</t>
  </si>
  <si>
    <t>Fellowes PB300 Plastic Comb Binding Machine</t>
  </si>
  <si>
    <t>Bradley Talbott</t>
  </si>
  <si>
    <t>Frank Gastineau</t>
  </si>
  <si>
    <t>GBC ProClick Punch Binding System</t>
  </si>
  <si>
    <t>Evan Henry</t>
  </si>
  <si>
    <t>Nortel Networks T7316 E Nt8 B27</t>
  </si>
  <si>
    <t>Angle-D Ring Binders</t>
  </si>
  <si>
    <t>Newell 317</t>
  </si>
  <si>
    <t>Motorola L804</t>
  </si>
  <si>
    <t>Greg Tran</t>
  </si>
  <si>
    <t>Resi PÃ¶lking</t>
  </si>
  <si>
    <t>Xerox 1944</t>
  </si>
  <si>
    <t>Janet Lee</t>
  </si>
  <si>
    <t>Harmony Air Purifier</t>
  </si>
  <si>
    <t>Barry Weirich</t>
  </si>
  <si>
    <t>Strathmore Photo Frame Cards</t>
  </si>
  <si>
    <t>VTech DS6151</t>
  </si>
  <si>
    <t>Herbert Flentye</t>
  </si>
  <si>
    <t>Hon Olson Stacker Stools</t>
  </si>
  <si>
    <t>Dean percer</t>
  </si>
  <si>
    <t>SAFCO Mobile Desk Side File, Wire Frame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</si>
  <si>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</si>
  <si>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</si>
  <si>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</si>
  <si>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</si>
  <si>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</si>
  <si>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</si>
  <si>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</si>
  <si>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</si>
  <si>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</si>
  <si>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</si>
  <si>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</si>
  <si>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</si>
  <si>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</si>
  <si>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</si>
  <si>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</si>
  <si>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</si>
  <si>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</si>
  <si>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</si>
  <si>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Honeywell Quietcare HEPA Air Cleaner</t>
  </si>
  <si>
    <t>Mark Cousins</t>
  </si>
  <si>
    <t>Jim Karlsson</t>
  </si>
  <si>
    <t>Samsung Galaxy Note 3</t>
  </si>
  <si>
    <t>Dianna Wilson</t>
  </si>
  <si>
    <t>Honeywell Enviracaire Portable HEPA Air Cleaner for 17' x 22' Room</t>
  </si>
  <si>
    <t>Xerox 205</t>
  </si>
  <si>
    <t>Corey Roper</t>
  </si>
  <si>
    <t>GBC Clear Cover, 8-1/2 x 11, unpunched, 25 covers per pack</t>
  </si>
  <si>
    <t>Liz Thompson</t>
  </si>
  <si>
    <t>3M Hangers With Command Adhesive</t>
  </si>
  <si>
    <t>Steven Cartwright</t>
  </si>
  <si>
    <t>Ross Baird</t>
  </si>
  <si>
    <t>Security-Tint Envelopes</t>
  </si>
  <si>
    <t>Richard Eichhorn</t>
  </si>
  <si>
    <t>Avery 513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</si>
  <si>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</si>
  <si>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</si>
  <si>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</si>
  <si>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</si>
  <si>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</si>
  <si>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</si>
  <si>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</si>
  <si>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</si>
  <si>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Sarah Bern</t>
  </si>
  <si>
    <t>Valerie Takahito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</si>
  <si>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</si>
  <si>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</si>
  <si>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</si>
  <si>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</si>
  <si>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</si>
  <si>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</si>
  <si>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</si>
  <si>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Brosina Hoffman</t>
  </si>
  <si>
    <t>Eldon Expressions Wood and Plastic Desk Accessories, Cherry Wood</t>
  </si>
  <si>
    <t>DXL Angle-View Binders with Locking Rings by Samsill</t>
  </si>
  <si>
    <t>Belkin F5C206VTEL 6 Outlet Surge</t>
  </si>
  <si>
    <t>Carl Weiss</t>
  </si>
  <si>
    <t>Chuck Magee</t>
  </si>
  <si>
    <t>Staple remover</t>
  </si>
  <si>
    <t>Frank Olsen</t>
  </si>
  <si>
    <t>Bevis 44 x 96 Conference Tables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</si>
  <si>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</si>
  <si>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</si>
  <si>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</si>
  <si>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</si>
  <si>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</si>
  <si>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</si>
  <si>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Pamela Stobb</t>
  </si>
  <si>
    <t>Xerox 1902</t>
  </si>
  <si>
    <t>Sonia Cooley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</si>
  <si>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</si>
  <si>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</si>
  <si>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</si>
  <si>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</si>
  <si>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</si>
  <si>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</si>
  <si>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</si>
  <si>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</si>
  <si>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</si>
  <si>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Storex DuraTech Recycled Plastic Frosted Binders</t>
  </si>
  <si>
    <t>Xerox 2</t>
  </si>
  <si>
    <t>Corey-Lock</t>
  </si>
  <si>
    <t>Oklahoma</t>
  </si>
  <si>
    <t>Nontoxic Chalk</t>
  </si>
  <si>
    <t>Recycled Eldon Regeneration Jumbo File</t>
  </si>
  <si>
    <t>Newell 341</t>
  </si>
  <si>
    <t>Natalie Webber</t>
  </si>
  <si>
    <t>Toby Braunhardt</t>
  </si>
  <si>
    <t>Message Book, Phone, Wirebound Standard Line Memo, 2 3/4" X 5"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</si>
  <si>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</si>
  <si>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</si>
  <si>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</si>
  <si>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</si>
  <si>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</si>
  <si>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</si>
  <si>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</si>
  <si>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</si>
  <si>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</si>
  <si>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</si>
  <si>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</si>
  <si>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</si>
  <si>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</si>
  <si>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</si>
  <si>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</si>
  <si>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</si>
  <si>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</si>
  <si>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</si>
  <si>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Liz MacKendrick</t>
  </si>
  <si>
    <t>Cynthia Arntzen</t>
  </si>
  <si>
    <t>Xerox 1995</t>
  </si>
  <si>
    <t>Rob Williams</t>
  </si>
  <si>
    <t>Dan Lawera</t>
  </si>
  <si>
    <t>Dixon My First Ticonderoga Pencil, #2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</si>
  <si>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</si>
  <si>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</si>
  <si>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</si>
  <si>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</si>
  <si>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</si>
  <si>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</si>
  <si>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</si>
  <si>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Brian DeCherney</t>
  </si>
  <si>
    <t>Xerox 1913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</si>
  <si>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</si>
  <si>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</si>
  <si>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</si>
  <si>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</si>
  <si>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</si>
  <si>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</si>
  <si>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</si>
  <si>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</si>
  <si>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Dan Campbell</t>
  </si>
  <si>
    <t>Gould Plastics 18-Pocket Panel Bin, 34w x 5-1/4d x 20-1/2h</t>
  </si>
  <si>
    <t>Dennis Pardue</t>
  </si>
  <si>
    <t>Vinyl Sectional Post Binders</t>
  </si>
  <si>
    <t>Don Miller</t>
  </si>
  <si>
    <t>Advantus Panel Wall Certificate Holder - 8.5x11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</si>
  <si>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</si>
  <si>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</si>
  <si>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</si>
  <si>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</si>
  <si>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</si>
  <si>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Michelle Huthwaite</t>
  </si>
  <si>
    <t>Ed Braxton</t>
  </si>
  <si>
    <t>Brian Moss</t>
  </si>
  <si>
    <t>Xerox 1895</t>
  </si>
  <si>
    <t>Gary Hansen</t>
  </si>
  <si>
    <t>Avery 49</t>
  </si>
  <si>
    <t>Darrin Sayre</t>
  </si>
  <si>
    <t>Avery Hidden Tab Dividers for Binding Systems</t>
  </si>
  <si>
    <t>Avery 514</t>
  </si>
  <si>
    <t>Polycom VVX 310 VoIP phone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</si>
  <si>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</si>
  <si>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</si>
  <si>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</si>
  <si>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</si>
  <si>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</si>
  <si>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</si>
  <si>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</si>
  <si>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Max Engle</t>
  </si>
  <si>
    <t>Paul Van Hugh</t>
  </si>
  <si>
    <t>Hon Deluxe Fabric Upholstered Stacking Chairs</t>
  </si>
  <si>
    <t>Arthur Wiediger</t>
  </si>
  <si>
    <t>Acco D-Ring Binder w/DublLock</t>
  </si>
  <si>
    <t>Philip Brown</t>
  </si>
  <si>
    <t>Shirley Schmidt</t>
  </si>
  <si>
    <t>Belkin 7 Outlet SurgeMaster II</t>
  </si>
  <si>
    <t>Barbara Fisher</t>
  </si>
  <si>
    <t>Newell 315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</si>
  <si>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</si>
  <si>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</si>
  <si>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</si>
  <si>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</si>
  <si>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</si>
  <si>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</si>
  <si>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</si>
  <si>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Eugene Moren</t>
  </si>
  <si>
    <t>Acco Pressboard Covers with Storage Hooks, 14 7/8" x 11", Dark Blue</t>
  </si>
  <si>
    <t>Katherine Murray</t>
  </si>
  <si>
    <t>Letter Size Cart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</si>
  <si>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</si>
  <si>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</si>
  <si>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</si>
  <si>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</si>
  <si>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</si>
  <si>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Roger Demir</t>
  </si>
  <si>
    <t>Clear Mylar Reinforcing Strips</t>
  </si>
  <si>
    <t>Wirebound Message Books, Two 4 1/4" x 5" Forms per Page</t>
  </si>
  <si>
    <t>Maxell 74 Minute CD-R Spindle, 50/Pack</t>
  </si>
  <si>
    <t>Michelle Ellison</t>
  </si>
  <si>
    <t>Newell 334</t>
  </si>
  <si>
    <t>Harry Marie</t>
  </si>
  <si>
    <t>Nebraska</t>
  </si>
  <si>
    <t>Erin Mull</t>
  </si>
  <si>
    <t>Premium Writing Pencils, Soft, #2 by Central Association for the Blind</t>
  </si>
  <si>
    <t>Newell 32</t>
  </si>
  <si>
    <t>Alejandro Ballentine</t>
  </si>
  <si>
    <t>John Lucas</t>
  </si>
  <si>
    <t>Arthur Gainer</t>
  </si>
  <si>
    <t>Newell 324</t>
  </si>
  <si>
    <t>Microsoft Natural Keyboard Elite</t>
  </si>
  <si>
    <t>Nick Crebassa</t>
  </si>
  <si>
    <t>Ken Lonsdale</t>
  </si>
  <si>
    <t>Fellowes Personal Hanging Folder Files, Navy</t>
  </si>
  <si>
    <t>Staple-based wall hangings</t>
  </si>
  <si>
    <t>Carl Ludwig</t>
  </si>
  <si>
    <t>Belkin 19" Vented Equipment Shelf, Black</t>
  </si>
  <si>
    <t>Sheri Gordon</t>
  </si>
  <si>
    <t>Metal Folding Chairs, Beige, 4/Carton</t>
  </si>
  <si>
    <t>Luke Foster</t>
  </si>
  <si>
    <t>GBC Instant Index System for Binding Systems</t>
  </si>
  <si>
    <t>Acco 6 Outlet Guardian Standard Surge Suppressor</t>
  </si>
  <si>
    <t>Aaron Smayling</t>
  </si>
  <si>
    <t>Xerox 1956</t>
  </si>
  <si>
    <t>Barry Blumstein</t>
  </si>
  <si>
    <t>OIC Colored Binder Clips, Assorted Sizes</t>
  </si>
  <si>
    <t>Tom Stivers</t>
  </si>
  <si>
    <t>Rush Hierlooms Collection 1" Thick Stackable Bookcases</t>
  </si>
  <si>
    <t>Self-Adhesive Address Labels for Typewriters by Universal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</si>
  <si>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</si>
  <si>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</si>
  <si>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</si>
  <si>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</si>
  <si>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</si>
  <si>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Smead Adjustable Mobile File Trolley with Lockable Top</t>
  </si>
  <si>
    <t>Berenike Kampe</t>
  </si>
  <si>
    <t>Xerox 1884</t>
  </si>
  <si>
    <t>Acme Box Cutter Scissors</t>
  </si>
  <si>
    <t>Valerie Dominguez</t>
  </si>
  <si>
    <t>Hoover WindTunnel Plus Canister Vacuum</t>
  </si>
  <si>
    <t>Chad Sievert</t>
  </si>
  <si>
    <t>Adams Phone Message Book, Professional, 400 Message Capacity, 5 3/6Â” x 11Â”</t>
  </si>
  <si>
    <t>Sonia Sunley</t>
  </si>
  <si>
    <t>Logitech Desktop MK120 Mouse and keyboard Combo</t>
  </si>
  <si>
    <t>Ricardo Sperren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</si>
  <si>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</si>
  <si>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</si>
  <si>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</si>
  <si>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</si>
  <si>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</si>
  <si>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</si>
  <si>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</si>
  <si>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AT&amp;T 1070 Corded Phone</t>
  </si>
  <si>
    <t>Maria Bertelson</t>
  </si>
  <si>
    <t>Eldon Delta Triangular Chair Mat, 52" x 58", Clear</t>
  </si>
  <si>
    <t>Matt Abelman</t>
  </si>
  <si>
    <t>Sharp 1540cs Digital Laser Copier</t>
  </si>
  <si>
    <t>Vivek Gonzalez</t>
  </si>
  <si>
    <t>O'Sullivan 2-Shelf Heavy-Duty Bookcases</t>
  </si>
  <si>
    <t>Andy Gerbode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</si>
  <si>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</si>
  <si>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</si>
  <si>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</si>
  <si>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</si>
  <si>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</si>
  <si>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</si>
  <si>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</si>
  <si>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</si>
  <si>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</si>
  <si>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</si>
  <si>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</si>
  <si>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</si>
  <si>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</si>
  <si>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</si>
  <si>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</si>
  <si>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Acco Smartsocket Color-Coded Six-Outlet AC Adapter Model Surge Protectors</t>
  </si>
  <si>
    <t>Keith Herrera</t>
  </si>
  <si>
    <t>Christine Sundaresam</t>
  </si>
  <si>
    <t>Premium Transparent Presentation Covers by GBC</t>
  </si>
  <si>
    <t>Xerox 1925</t>
  </si>
  <si>
    <t>Troy Staebel</t>
  </si>
  <si>
    <t>Don Jones</t>
  </si>
  <si>
    <t>Xerox 1929</t>
  </si>
  <si>
    <t>Colored Push Pins</t>
  </si>
  <si>
    <t>Lena Hernandez</t>
  </si>
  <si>
    <t>Satellite Sectional Post Binders</t>
  </si>
  <si>
    <t>Craig Reiter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</si>
  <si>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</si>
  <si>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</si>
  <si>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</si>
  <si>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</si>
  <si>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</si>
  <si>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Rick Hansen</t>
  </si>
  <si>
    <t>Xerox 1994</t>
  </si>
  <si>
    <t>Robert Barroso</t>
  </si>
  <si>
    <t>Arthur Prichep</t>
  </si>
  <si>
    <t>Xerox 1976</t>
  </si>
  <si>
    <t>Acme Titanium Bonded Scissors</t>
  </si>
  <si>
    <t>Xerox 1988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</si>
  <si>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</si>
  <si>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</si>
  <si>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</si>
  <si>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</si>
  <si>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</si>
  <si>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Janet Molinari</t>
  </si>
  <si>
    <t>Eldon 200 Class Desk Accessories, Smoke</t>
  </si>
  <si>
    <t>Mitch Webber</t>
  </si>
  <si>
    <t>Joe Elijah</t>
  </si>
  <si>
    <t>Wilson Jones Elliptical Ring 3 1/2" Capacity Binders, 800 sheets</t>
  </si>
  <si>
    <t>Frank Merwin</t>
  </si>
  <si>
    <t>Karl Braun</t>
  </si>
  <si>
    <t>Paul Prost</t>
  </si>
  <si>
    <t>Newell 340</t>
  </si>
  <si>
    <t>Zuschuss Donatelli</t>
  </si>
  <si>
    <t>Corey Catlett</t>
  </si>
  <si>
    <t>GE 30522EE2</t>
  </si>
  <si>
    <t>Hilary Holden</t>
  </si>
  <si>
    <t>Xerox 1940</t>
  </si>
  <si>
    <t>Ryan Akin</t>
  </si>
  <si>
    <t>Jiffy Padded Mailers with Self-Seal Closure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</si>
  <si>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</si>
  <si>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</si>
  <si>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</si>
  <si>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</si>
  <si>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</si>
  <si>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</si>
  <si>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</si>
  <si>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</si>
  <si>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Katherine Ducich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</si>
  <si>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</si>
  <si>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</si>
  <si>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</si>
  <si>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</si>
  <si>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</si>
  <si>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</si>
  <si>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StarTech.com 10/100 VDSL2 Ethernet Extender Kit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</si>
  <si>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</si>
  <si>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</si>
  <si>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</si>
  <si>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</si>
  <si>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</si>
  <si>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Lisa Ryan</t>
  </si>
  <si>
    <t>Acme Design Line 8" Stainless Steel Bent Scissors w/Champagne Handles, 3-1/8" Cut</t>
  </si>
  <si>
    <t>Becky Martin</t>
  </si>
  <si>
    <t>BIC Brite Liner Highlighters</t>
  </si>
  <si>
    <t>Lisa Hazard</t>
  </si>
  <si>
    <t>Karen Carlisle</t>
  </si>
  <si>
    <t>Memorex Froggy Flash Drive 4 GB</t>
  </si>
  <si>
    <t>Ideal Clamps</t>
  </si>
  <si>
    <t>Advantus Plastic Paper Clips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</si>
  <si>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</si>
  <si>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</si>
  <si>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</si>
  <si>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</si>
  <si>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</si>
  <si>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</si>
  <si>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Maribeth Schnelling</t>
  </si>
  <si>
    <t>Alphabetical Labels for Top Tab Filing</t>
  </si>
  <si>
    <t>Rick Reed</t>
  </si>
  <si>
    <t>Global Italian Leather Office Chair</t>
  </si>
  <si>
    <t>Logan Currie</t>
  </si>
  <si>
    <t>Xerox 210</t>
  </si>
  <si>
    <t>Daniel Lacy</t>
  </si>
  <si>
    <t>3D Systems Cube Printer, 2nd Generation, White</t>
  </si>
  <si>
    <t>Newell 320</t>
  </si>
  <si>
    <t>Chris Cortes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</si>
  <si>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</si>
  <si>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</si>
  <si>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</si>
  <si>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</si>
  <si>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</si>
  <si>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</si>
  <si>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</si>
  <si>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</si>
  <si>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Tom Ashbrook</t>
  </si>
  <si>
    <t>Kansas</t>
  </si>
  <si>
    <t>Luke Weiss</t>
  </si>
  <si>
    <t>Erin Ashbrook</t>
  </si>
  <si>
    <t>Jessica Myrick</t>
  </si>
  <si>
    <t>Odella Nelson</t>
  </si>
  <si>
    <t>Eldon File Chest Portable File</t>
  </si>
  <si>
    <t>Acme Value Line Scissors</t>
  </si>
  <si>
    <t>WD My Passport Ultra 500GB Portable External Hard Drive</t>
  </si>
  <si>
    <t>Jennifer Braxton</t>
  </si>
  <si>
    <t>Kensington 7 Outlet MasterPiece HOMEOFFICE Power Control Center</t>
  </si>
  <si>
    <t>Astrea Jones</t>
  </si>
  <si>
    <t>John Castell</t>
  </si>
  <si>
    <t>Avery Poly Binder Pockets</t>
  </si>
  <si>
    <t>Darrin Martin</t>
  </si>
  <si>
    <t>Vtech CS6719</t>
  </si>
  <si>
    <t>Revere Boxed Rubber Bands by Revere</t>
  </si>
  <si>
    <t>Xerox 1900</t>
  </si>
  <si>
    <t>Monica Federle</t>
  </si>
  <si>
    <t>Seth Thomas 16" Steel Case Clock</t>
  </si>
  <si>
    <t>Anthony Garverick</t>
  </si>
  <si>
    <t>Acco Pressboard Covers with Storage Hooks, 14 7/8" x 11", Light Blue</t>
  </si>
  <si>
    <t>Executive Impressions 12" Wall Clock</t>
  </si>
  <si>
    <t>Joseph Airdo</t>
  </si>
  <si>
    <t>Newell 313</t>
  </si>
  <si>
    <t>Frank Atkinson</t>
  </si>
  <si>
    <t>Mike Caudle</t>
  </si>
  <si>
    <t>Decoflex Hanging Personal Folder File, Blue</t>
  </si>
  <si>
    <t>Jim Kriz</t>
  </si>
  <si>
    <t>Philip Fox</t>
  </si>
  <si>
    <t>Erica Smith</t>
  </si>
  <si>
    <t>Avery 499</t>
  </si>
  <si>
    <t>Michelle Arnett</t>
  </si>
  <si>
    <t>Duane Noonan</t>
  </si>
  <si>
    <t>C-Line Cubicle Keepers Polyproplyene Holder w/Velcro Back, 8-1/2x11, 25/Bx</t>
  </si>
  <si>
    <t>Sarah Brown</t>
  </si>
  <si>
    <t>Henry Goldwyn</t>
  </si>
  <si>
    <t>Jack Garza</t>
  </si>
  <si>
    <t>Nortel Meridian M3904 Professional Digital phone</t>
  </si>
  <si>
    <t>Dana Swing-Arm Lamps</t>
  </si>
  <si>
    <t>Larry Hughes</t>
  </si>
  <si>
    <t>Sara Luxemburg</t>
  </si>
  <si>
    <t>Boston 16801 Nautilus Battery Pencil Sharpener</t>
  </si>
  <si>
    <t>Vivek Grady</t>
  </si>
  <si>
    <t>Adam Shillingsburg</t>
  </si>
  <si>
    <t>Computer Room Manger, 14"</t>
  </si>
  <si>
    <t>Thea Hudgings</t>
  </si>
  <si>
    <t>Julie Prescott</t>
  </si>
  <si>
    <t>Avery Binding System Hidden Tab Executive Style Index Sets</t>
  </si>
  <si>
    <t>Thomas Thornton</t>
  </si>
  <si>
    <t>Julia Dunbar</t>
  </si>
  <si>
    <t>Gould Plastics 9-Pocket Panel Bin, 18-3/8w x 5-1/4d x 20-1/2h, Black</t>
  </si>
  <si>
    <t>Michelle Tran</t>
  </si>
  <si>
    <t>Xerox 1954</t>
  </si>
  <si>
    <t>Barry Franz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</si>
  <si>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</si>
  <si>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</si>
  <si>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</si>
  <si>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</si>
  <si>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</si>
  <si>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</si>
  <si>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</si>
  <si>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</si>
  <si>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</si>
  <si>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</si>
  <si>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Suzanne McNair</t>
  </si>
  <si>
    <t>Lisa DeCherney</t>
  </si>
  <si>
    <t>Seth Thomas 14" Putty-Colored Wall Clock</t>
  </si>
  <si>
    <t>Evan Bailliet</t>
  </si>
  <si>
    <t>GBC Standard Plastic Binding Systems' Combs</t>
  </si>
  <si>
    <t>Fellowes Super Stor/Drawer Files</t>
  </si>
  <si>
    <t>Kelly Williams</t>
  </si>
  <si>
    <t>Doug Bickford</t>
  </si>
  <si>
    <t>Dario Medina</t>
  </si>
  <si>
    <t>Eureka Sanitaire  Commercial Upright</t>
  </si>
  <si>
    <t>Erin Smith</t>
  </si>
  <si>
    <t>Adams Telephone Message Book W/Dividers/Space For Phone Numbers, 5 1/4"X8 1/2", 300/Messages</t>
  </si>
  <si>
    <t>Beth Paige</t>
  </si>
  <si>
    <t>Allen Rosenblatt</t>
  </si>
  <si>
    <t>Global Deluxe Stacking Chair, Gray</t>
  </si>
  <si>
    <t>Denny Ordway</t>
  </si>
  <si>
    <t>Convenience Packs of Business Envelopes</t>
  </si>
  <si>
    <t>Russell D'Ascenzo</t>
  </si>
  <si>
    <t>David Flashing</t>
  </si>
  <si>
    <t>Avery 512</t>
  </si>
  <si>
    <t>Joy Daniels</t>
  </si>
  <si>
    <t>Avery 519</t>
  </si>
  <si>
    <t>Brian Derr</t>
  </si>
  <si>
    <t>Alice McCarthy</t>
  </si>
  <si>
    <t>Tanja Norvell</t>
  </si>
  <si>
    <t>Fred Chung</t>
  </si>
  <si>
    <t>Dixon Ticonderoga Core-Lock Colored Pencils, 48-Color Set</t>
  </si>
  <si>
    <t>Jill Fjeld</t>
  </si>
  <si>
    <t>Fellowes High-Stak Drawer Files</t>
  </si>
  <si>
    <t>Helen Andreada</t>
  </si>
  <si>
    <t>Iris Project Case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</si>
  <si>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</si>
  <si>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</si>
  <si>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</si>
  <si>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</si>
  <si>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Sibella Parks</t>
  </si>
  <si>
    <t>Jim Epp</t>
  </si>
  <si>
    <t>Hunter Glantz</t>
  </si>
  <si>
    <t>Hoover Replacement Belts For Soft Guard &amp; Commercial Ltweight Upright Vacs, 2/Pk</t>
  </si>
  <si>
    <t>Xerox 1903</t>
  </si>
  <si>
    <t>Toby Carlisle</t>
  </si>
  <si>
    <t>Anna Chung</t>
  </si>
  <si>
    <t>Lynn Smith</t>
  </si>
  <si>
    <t>Tracy Blumstein</t>
  </si>
  <si>
    <t>Alan Schoenberger</t>
  </si>
  <si>
    <t>Luke Schmidt</t>
  </si>
  <si>
    <t>Office Star Flex Back Scooter Chair with Aluminum Finish Frame</t>
  </si>
  <si>
    <t>Ivan Gibson</t>
  </si>
  <si>
    <t>Jeremy Farry</t>
  </si>
  <si>
    <t>Spiral Phone Message Books with Labels by Adams</t>
  </si>
  <si>
    <t>Rachel Payne</t>
  </si>
  <si>
    <t>Accohide Poly Flexible Ring Binders</t>
  </si>
  <si>
    <t>Eugene Hildebrand</t>
  </si>
  <si>
    <t>Fred Hopkins</t>
  </si>
  <si>
    <t>Lesro Round Back Collection Coffee Table, End Table</t>
  </si>
  <si>
    <t>Lindsay Shagiari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</si>
  <si>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</si>
  <si>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</si>
  <si>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</si>
  <si>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</si>
  <si>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Maureen Gastineau</t>
  </si>
  <si>
    <t>Daniel Byrd</t>
  </si>
  <si>
    <t>GBC VeloBind Cover Sets</t>
  </si>
  <si>
    <t>Angele Hood</t>
  </si>
  <si>
    <t>Tenex Chairmats For Use With Carpeted Floors</t>
  </si>
  <si>
    <t>Ross DeVincentis</t>
  </si>
  <si>
    <t>Todd Sumrall</t>
  </si>
  <si>
    <t>Bill Tyler</t>
  </si>
  <si>
    <t>Digium D40 VoIP phone</t>
  </si>
  <si>
    <t>Noah Childs</t>
  </si>
  <si>
    <t>Maxell 4.7GB DVD+R 5/Pack</t>
  </si>
  <si>
    <t>Greg Guthrie</t>
  </si>
  <si>
    <t>Avery Framed View Binder, EZD Ring (Locking), Navy, 1 1/2"</t>
  </si>
  <si>
    <t>Anne McFarland</t>
  </si>
  <si>
    <t>Rhode Island</t>
  </si>
  <si>
    <t>Lumber Crayons</t>
  </si>
  <si>
    <t>Amy Cox</t>
  </si>
  <si>
    <t>Nancy Lomonaco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</si>
  <si>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</si>
  <si>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</si>
  <si>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</si>
  <si>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</si>
  <si>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</si>
  <si>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</si>
  <si>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Deirdre Greer</t>
  </si>
  <si>
    <t>Howard Miller 13" Diameter Pewter Finish Round Wall Clock</t>
  </si>
  <si>
    <t>Patrick O'Brill</t>
  </si>
  <si>
    <t>Julie Kriz</t>
  </si>
  <si>
    <t>Shahid Hopkins</t>
  </si>
  <si>
    <t>Steven Ward</t>
  </si>
  <si>
    <t>Hon Racetrack Conference Tables</t>
  </si>
  <si>
    <t>Tenex Antistatic Computer Chair Mats</t>
  </si>
  <si>
    <t>Denise Monton</t>
  </si>
  <si>
    <t>Tracy Collins</t>
  </si>
  <si>
    <t>MaryBeth Skach</t>
  </si>
  <si>
    <t>William Brown</t>
  </si>
  <si>
    <t>Polycom SoundPoint Pro SE-225 Corded phone</t>
  </si>
  <si>
    <t>Acco Flexible ACCOHIDE Square Ring Data Binder, Dark Blue, 11 1/2" X 14" 7/8"</t>
  </si>
  <si>
    <t>Tiffany House</t>
  </si>
  <si>
    <t>Newell 343</t>
  </si>
  <si>
    <t>Maribeth Dona</t>
  </si>
  <si>
    <t>Barry Gonzalez</t>
  </si>
  <si>
    <t>Global Stack Chair with Arms, Black</t>
  </si>
  <si>
    <t>Tamara Chand</t>
  </si>
  <si>
    <t>Xerox 1912</t>
  </si>
  <si>
    <t>Benjamin Farhat</t>
  </si>
  <si>
    <t>Eldon 200 Class Desk Accessories, Black</t>
  </si>
  <si>
    <t>Luxo Economy Swing Arm Lamp</t>
  </si>
  <si>
    <t>Pete Kriz</t>
  </si>
  <si>
    <t>Stur-D-Stor Shelving, Vertical 5-Shelf: 72"H x 36"W x 18 1/2"D</t>
  </si>
  <si>
    <t>Tracy Zic</t>
  </si>
  <si>
    <t>Global Airflow Leather Mesh Back Chair, Black</t>
  </si>
  <si>
    <t>Karen Daniels</t>
  </si>
  <si>
    <t>Xerox 1893</t>
  </si>
  <si>
    <t>Wirebound Message Books, Four 2 3/4" x 5" Forms per Page, 600 Sets per Book</t>
  </si>
  <si>
    <t>Roy FranzÃ¶sisch</t>
  </si>
  <si>
    <t>Personal Filing Tote with Lid, Black/Gray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</si>
  <si>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</si>
  <si>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</si>
  <si>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</si>
  <si>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</si>
  <si>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</si>
  <si>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</si>
  <si>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</si>
  <si>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</si>
  <si>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Jamie Frazer</t>
  </si>
  <si>
    <t>Newell 310</t>
  </si>
  <si>
    <t>Peter BÃ¼hler</t>
  </si>
  <si>
    <t>Ames Color-File Green Diamond Border X-ray Mailers</t>
  </si>
  <si>
    <t>Rick Huthwaite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</si>
  <si>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</si>
  <si>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</si>
  <si>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</si>
  <si>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</si>
  <si>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</si>
  <si>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</si>
  <si>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Yoseph Carroll</t>
  </si>
  <si>
    <t>APC 7 Outlet Network SurgeArrest Surge Protector</t>
  </si>
  <si>
    <t>Randy Bradley</t>
  </si>
  <si>
    <t>Pierre Wener</t>
  </si>
  <si>
    <t>Bevis Rectangular Conference Tables</t>
  </si>
  <si>
    <t>Safco Industrial Wire Shelving</t>
  </si>
  <si>
    <t>Peel &amp; Stick Add-On Corner Pockets</t>
  </si>
  <si>
    <t>Ann Blume</t>
  </si>
  <si>
    <t>GBC White Gloss Covers, Plain Front</t>
  </si>
  <si>
    <t>Pressboard Hanging Data Binders for Unburst Sheets</t>
  </si>
  <si>
    <t>Joe Kamberova</t>
  </si>
  <si>
    <t>BPI Conference Tables</t>
  </si>
  <si>
    <t>Julie Creighton</t>
  </si>
  <si>
    <t>Fellowes Desktop Hanging File Manager</t>
  </si>
  <si>
    <t>Michael Kennedy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</si>
  <si>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</si>
  <si>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</si>
  <si>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</si>
  <si>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</si>
  <si>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</si>
  <si>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</si>
  <si>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Dave Hallsten</t>
  </si>
  <si>
    <t>Jason Klamczynski</t>
  </si>
  <si>
    <t>Steve Carroll</t>
  </si>
  <si>
    <t>Tops Wirebound Message Log Books</t>
  </si>
  <si>
    <t>Tony Chapman</t>
  </si>
  <si>
    <t>Susan Pistek</t>
  </si>
  <si>
    <t>Saphhira Shifley</t>
  </si>
  <si>
    <t>Phillip Breyer</t>
  </si>
  <si>
    <t>Quality Park Security Envelopes</t>
  </si>
  <si>
    <t>Sally Matthias</t>
  </si>
  <si>
    <t>UniKeep View Case Binders</t>
  </si>
  <si>
    <t>Nathan Gelder</t>
  </si>
  <si>
    <t>Harold Ryan</t>
  </si>
  <si>
    <t>Darren Koutras</t>
  </si>
  <si>
    <t>Eldon 200 Class Desk Accessories, Burgundy</t>
  </si>
  <si>
    <t>Nat Gilpin</t>
  </si>
  <si>
    <t>Alyssa Tate</t>
  </si>
  <si>
    <t>Acco Expandable Hanging Binders</t>
  </si>
  <si>
    <t>Bretford CR4500 Series Slim Rectangular Table</t>
  </si>
  <si>
    <t>Avery 52</t>
  </si>
  <si>
    <t>Andy Reiter</t>
  </si>
  <si>
    <t>ClearSounds CSC500 Amplified Spirit Phone Corded phone</t>
  </si>
  <si>
    <t>Bart Folk</t>
  </si>
  <si>
    <t>Newell 331</t>
  </si>
  <si>
    <t>Mary O'Rourke</t>
  </si>
  <si>
    <t>Brian Thompson</t>
  </si>
  <si>
    <t>Matthew Clasen</t>
  </si>
  <si>
    <t>Laser &amp; Ink Jet Business Envelopes</t>
  </si>
  <si>
    <t>Bill Stewart</t>
  </si>
  <si>
    <t>Alan Hwang</t>
  </si>
  <si>
    <t>Office Star - Professional Matrix Back Chair with 2-to-1 Synchro Tilt and Mesh Fabric Seat</t>
  </si>
  <si>
    <t>Toby Ritter</t>
  </si>
  <si>
    <t>Floodlight Indoor Halogen Bulbs, 1 Bulb per Pack, 60 Watts</t>
  </si>
  <si>
    <t>David Philippe</t>
  </si>
  <si>
    <t>Michael Dominguez</t>
  </si>
  <si>
    <t>Katherine Nockton</t>
  </si>
  <si>
    <t>ImationÂ 32GB Pocket Pro USB 3.0Â Flash DriveÂ - 32 GB - Black - 1 P ...</t>
  </si>
  <si>
    <t>Matt Collins</t>
  </si>
  <si>
    <t>Elizabeth Moffitt</t>
  </si>
  <si>
    <t>Kingston Digital DataTraveler 8GB USB 2.0</t>
  </si>
  <si>
    <t>Cathy Prescott</t>
  </si>
  <si>
    <t>David Kendrick</t>
  </si>
  <si>
    <t>Roy Collins</t>
  </si>
  <si>
    <t>Nona Balk</t>
  </si>
  <si>
    <t>Rob Lucas</t>
  </si>
  <si>
    <t>Joni Blumstein</t>
  </si>
  <si>
    <t>Frank Preis</t>
  </si>
  <si>
    <t>Thomas Boland</t>
  </si>
  <si>
    <t>Companion Letter/Legal File, Black</t>
  </si>
  <si>
    <t>Tim Brockman</t>
  </si>
  <si>
    <t>Samsung HM1900 Bluetooth Headset</t>
  </si>
  <si>
    <t>Denny Joy</t>
  </si>
  <si>
    <t>Sally Hughsby</t>
  </si>
  <si>
    <t>Office Star - Contemporary Swivel Chair with Padded Adjustable Arms and Flex Back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</si>
  <si>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</si>
  <si>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</si>
  <si>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</si>
  <si>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</si>
  <si>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</si>
  <si>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Ralph Arnett</t>
  </si>
  <si>
    <t>Kimberly Carter</t>
  </si>
  <si>
    <t>Sung Shariari</t>
  </si>
  <si>
    <t>Cari Sayre</t>
  </si>
  <si>
    <t>Stackable Trays</t>
  </si>
  <si>
    <t>Sung Pak</t>
  </si>
  <si>
    <t>Chad Cunningham</t>
  </si>
  <si>
    <t>Executive Impressions 14" Contract Wall Clock</t>
  </si>
  <si>
    <t>Steve Chapman</t>
  </si>
  <si>
    <t>Stefanie Holloman</t>
  </si>
  <si>
    <t>Sean Christensen</t>
  </si>
  <si>
    <t>Erin Creighton</t>
  </si>
  <si>
    <t>Mike Kennedy</t>
  </si>
  <si>
    <t>Irene Maddox</t>
  </si>
  <si>
    <t>Canvas Sectional Post Binders</t>
  </si>
  <si>
    <t>Rogers Jumbo File, Granite</t>
  </si>
  <si>
    <t>Penelope Sewall</t>
  </si>
  <si>
    <t>Tony Sayre</t>
  </si>
  <si>
    <t>Hoover Commercial Soft Guard Upright Vacuum And Disposable Filtration Bags</t>
  </si>
  <si>
    <t>Newell 31</t>
  </si>
  <si>
    <t>Adrian Barton</t>
  </si>
  <si>
    <t>Avery 487</t>
  </si>
  <si>
    <t>Khloe Miller</t>
  </si>
  <si>
    <t>Newell 332</t>
  </si>
  <si>
    <t>Tamara Willingham</t>
  </si>
  <si>
    <t>Lock-Up Easel 'Spel-Binder'</t>
  </si>
  <si>
    <t>Sarah Foster</t>
  </si>
  <si>
    <t>Belkin F9H710-06 7 Outlet SurgeMaster Surge Protector</t>
  </si>
  <si>
    <t>Craig Carreira</t>
  </si>
  <si>
    <t>Computer Printout Paper with Letter-Trim Perforations</t>
  </si>
  <si>
    <t>Avanti 4.4 Cu. Ft. Refrigerator</t>
  </si>
  <si>
    <t>Westinghouse Floor Lamp with Metal Mesh Shade, Black</t>
  </si>
  <si>
    <t>Global Deluxe Office Fabric Chairs</t>
  </si>
  <si>
    <t>Clytie Kelty</t>
  </si>
  <si>
    <t>Acme Rosewood Handle Letter Opener</t>
  </si>
  <si>
    <t>Maureen Gnade</t>
  </si>
  <si>
    <t>Thomas Brumley</t>
  </si>
  <si>
    <t>Enermax Acrylux Wireless Keyboard</t>
  </si>
  <si>
    <t>Debra Catini</t>
  </si>
  <si>
    <t>Xerox 1981</t>
  </si>
  <si>
    <t>Michael Granlund</t>
  </si>
  <si>
    <t>HTC One</t>
  </si>
  <si>
    <t>Ricardo Emerson</t>
  </si>
  <si>
    <t>Ken Brennan</t>
  </si>
  <si>
    <t>Maureen Fritzler</t>
  </si>
  <si>
    <t>Alex Russell</t>
  </si>
  <si>
    <t>Tennsco Industrial Shelving</t>
  </si>
  <si>
    <t>Pamela Coakley</t>
  </si>
  <si>
    <t>Atlantic Metals Mobile 4-Shelf Bookcases, Custom Colors</t>
  </si>
  <si>
    <t>ImationÂ SecureÂ DriveÂ + Hardware Encrypted USBÂ flash driveÂ - 16 GB</t>
  </si>
  <si>
    <t>James Lanier</t>
  </si>
  <si>
    <t>Panasonic KX TS3282W Corded phone</t>
  </si>
  <si>
    <t>Speck Products Candyshell Flip Case</t>
  </si>
  <si>
    <t>Cisco 9971 IP Video Phone Charcoal</t>
  </si>
  <si>
    <t>Claudia Bergmann</t>
  </si>
  <si>
    <t>Amy Hunt</t>
  </si>
  <si>
    <t>Andrew Gjertsen</t>
  </si>
  <si>
    <t>Yana Sorensen</t>
  </si>
  <si>
    <t>Cindy Schnelling</t>
  </si>
  <si>
    <t>Karen Seio</t>
  </si>
  <si>
    <t>Cyra Reiten</t>
  </si>
  <si>
    <t>Nortel Meridian M5316 Digital phone</t>
  </si>
  <si>
    <t>Rick Wilson</t>
  </si>
  <si>
    <t>Hand-Finished Solid Wood Document Frame</t>
  </si>
  <si>
    <t>Trudy Schmidt</t>
  </si>
  <si>
    <t>Lori Olson</t>
  </si>
  <si>
    <t>Sarah Jordon</t>
  </si>
  <si>
    <t>Guy Thornton</t>
  </si>
  <si>
    <t>Lindsay Castell</t>
  </si>
  <si>
    <t>Hoover Portapower Portable Vacuum</t>
  </si>
  <si>
    <t>Nora Paige</t>
  </si>
  <si>
    <t>Tracy Poddar</t>
  </si>
  <si>
    <t>Jackery Bar Premium Fast-charging Portable Charger</t>
  </si>
  <si>
    <t>Dave Kipp</t>
  </si>
  <si>
    <t>Alan Haines</t>
  </si>
  <si>
    <t>Jennifer Jackson</t>
  </si>
  <si>
    <t>Dana Kaydos</t>
  </si>
  <si>
    <t>Xerox 1997</t>
  </si>
  <si>
    <t>Toby Gnade</t>
  </si>
  <si>
    <t>Edward Becker</t>
  </si>
  <si>
    <t>Martinez</t>
  </si>
  <si>
    <t>Jeremy Ellison</t>
  </si>
  <si>
    <t>Plantronics MX500i Earset</t>
  </si>
  <si>
    <t>Jesus Ocampo</t>
  </si>
  <si>
    <t>Corinna Mitchell</t>
  </si>
  <si>
    <t>Bart Watters</t>
  </si>
  <si>
    <t>Julia West</t>
  </si>
  <si>
    <t>Xerox 1883</t>
  </si>
  <si>
    <t>Dean Braden</t>
  </si>
  <si>
    <t>Verbatim 25 GB 6x Blu-ray Single Layer Recordable Disc, 25/Pack</t>
  </si>
  <si>
    <t>Fred Wasserman</t>
  </si>
  <si>
    <t>Newell 316</t>
  </si>
  <si>
    <t>Ben Peterman</t>
  </si>
  <si>
    <t>Eureka Sanitaire  Multi-Pro Heavy-Duty Upright, Disposable Bags</t>
  </si>
  <si>
    <t>Benjamin Venier</t>
  </si>
  <si>
    <t>Hon 4070 Series Pagoda Armless Upholstered Stacking Chairs</t>
  </si>
  <si>
    <t>Chad McGuire</t>
  </si>
  <si>
    <t>Ampad Gold Fibre Wirebound Steno Books, 6" x 9", Gregg Ruled</t>
  </si>
  <si>
    <t>Michael Oakman</t>
  </si>
  <si>
    <t>John Dryer</t>
  </si>
  <si>
    <t>Vtech AT&amp;T CL2940 Corded Speakerphone, Black</t>
  </si>
  <si>
    <t>Kensington 4 Outlet MasterPiece Compact Power Control Center</t>
  </si>
  <si>
    <t>Robert Dilbeck</t>
  </si>
  <si>
    <t>Anthony Witt</t>
  </si>
  <si>
    <t>Heather Jas</t>
  </si>
  <si>
    <t>Flat Face Poster Frame</t>
  </si>
  <si>
    <t>Eugene Barchas</t>
  </si>
  <si>
    <t>Iceberg OfficeWorks 42" Round Tables</t>
  </si>
  <si>
    <t>Theone Pippenger</t>
  </si>
  <si>
    <t>Avery 486</t>
  </si>
  <si>
    <t>Michael Paige</t>
  </si>
  <si>
    <t>TRENDnet 56K USB 2.0 Phone, Internet and Fax Modem</t>
  </si>
  <si>
    <t>GE 48" Fluorescent Tube, Cool White Energy Saver, 34 Watts, 30/Box</t>
  </si>
  <si>
    <t>Olvera Toch</t>
  </si>
  <si>
    <t>Tyvek Side-Opening Peel &amp; Seel Expanding Envelopes</t>
  </si>
  <si>
    <t>Juliana Krohn</t>
  </si>
  <si>
    <t>Linda Southworth</t>
  </si>
  <si>
    <t>Jane Waco</t>
  </si>
  <si>
    <t>David Bremer</t>
  </si>
  <si>
    <t>Acme 10" Easy Grip Assistive Scissors</t>
  </si>
  <si>
    <t>Julia Barnett</t>
  </si>
  <si>
    <t>Lena Cacioppo</t>
  </si>
  <si>
    <t>Stuart Van</t>
  </si>
  <si>
    <t>Anna Gayman</t>
  </si>
  <si>
    <t>Chromcraft Round Conference Tables</t>
  </si>
  <si>
    <t>Rose O'Brian</t>
  </si>
  <si>
    <t>GBC Twin Loop Wire Binding Elements</t>
  </si>
  <si>
    <t>Justin Hirsh</t>
  </si>
  <si>
    <t>Neil Knudson</t>
  </si>
  <si>
    <t>Newell 311</t>
  </si>
  <si>
    <t>Edward Nazzal</t>
  </si>
  <si>
    <t>RCA H5401RE1 DECT 6.0 4-Line Cordless Handset With Caller ID/Call Waiting</t>
  </si>
  <si>
    <t>Brendan Dodson</t>
  </si>
  <si>
    <t>Bill Donatelli</t>
  </si>
  <si>
    <t>Muhammed Lee</t>
  </si>
  <si>
    <t>Xerox 1928</t>
  </si>
  <si>
    <t>Catherine Glotzbach</t>
  </si>
  <si>
    <t>Becky Pak</t>
  </si>
  <si>
    <t>Brenda Bowman</t>
  </si>
  <si>
    <t>Eleni McCrary</t>
  </si>
  <si>
    <t>Max Jones</t>
  </si>
  <si>
    <t>Giulietta Baptist</t>
  </si>
  <si>
    <t>Jonathan Howell</t>
  </si>
  <si>
    <t>Frank Carlisle</t>
  </si>
  <si>
    <t>Skye Norling</t>
  </si>
  <si>
    <t>Xerox 1922</t>
  </si>
  <si>
    <t>Stewart Carmichael</t>
  </si>
  <si>
    <t>Shaun Weien</t>
  </si>
  <si>
    <t>GBC Ibimaster 500 Manual ProClick Binding System</t>
  </si>
  <si>
    <t>Cathy Hwang</t>
  </si>
  <si>
    <t>Rob Haberlin</t>
  </si>
  <si>
    <t>Bruce Degenhardt</t>
  </si>
  <si>
    <t>Novimex High-Tech Fabric Mesh Task Chair</t>
  </si>
  <si>
    <t>Victor Preis</t>
  </si>
  <si>
    <t>Durable Pressboard Binders</t>
  </si>
  <si>
    <t>Kalyca Meade</t>
  </si>
  <si>
    <t>Fred McMath</t>
  </si>
  <si>
    <t>Victoria Brennan</t>
  </si>
  <si>
    <t>Thais Sissman</t>
  </si>
  <si>
    <t>Wilson Jones DublLock D-Ring Binders</t>
  </si>
  <si>
    <t>Ralph Kennedy</t>
  </si>
  <si>
    <t>Brad Eason</t>
  </si>
  <si>
    <t>Parhena Norris</t>
  </si>
  <si>
    <t>Cardinal Hold-It CD Pocket</t>
  </si>
  <si>
    <t>Eudokia Martin</t>
  </si>
  <si>
    <t>Ativa D5772 2-Line 5.8GHz Digital Expandable Corded/Cordless Phone System with Answering &amp; Caller ID/Call Waiting, Black/Silver</t>
  </si>
  <si>
    <t>Denny Blanton</t>
  </si>
  <si>
    <t>Boston 1827 Commercial Additional Cutter, Drive Gear &amp; Gear Rack for 1606</t>
  </si>
  <si>
    <t>Xerox 1886</t>
  </si>
  <si>
    <t>Philisse Overcash</t>
  </si>
  <si>
    <t>Tim Taslimi</t>
  </si>
  <si>
    <t>Joni Wasserman</t>
  </si>
  <si>
    <t>Shaun Chance</t>
  </si>
  <si>
    <t>Wilson Jones Â“SnapÂ” Scratch Pad Binder Tool for Ring Binders</t>
  </si>
  <si>
    <t>Xerox 191</t>
  </si>
  <si>
    <t>Dave Poirier</t>
  </si>
  <si>
    <t>Roger Barcio</t>
  </si>
  <si>
    <t>Fred Harton</t>
  </si>
  <si>
    <t>Katrina Willman</t>
  </si>
  <si>
    <t>Sterilite Officeware Hinged File Box</t>
  </si>
  <si>
    <t>Cathy Armstrong</t>
  </si>
  <si>
    <t>Chuck Clark</t>
  </si>
  <si>
    <t>Neoma Murray</t>
  </si>
  <si>
    <t>Bobby Odegard</t>
  </si>
  <si>
    <t>Manco Dry-Lighter Erasable Highlighter</t>
  </si>
  <si>
    <t>Hewlett Packard 310 Color Digital Copier</t>
  </si>
  <si>
    <t>Ken Dana</t>
  </si>
  <si>
    <t>Brendan Murry</t>
  </si>
  <si>
    <t>Ann Chong</t>
  </si>
  <si>
    <t>Meg O'Connel</t>
  </si>
  <si>
    <t>Justin Ritter</t>
  </si>
  <si>
    <t>Adam Bellavance</t>
  </si>
  <si>
    <t>Charlotte Melton</t>
  </si>
  <si>
    <t>Sanjit Jacobs</t>
  </si>
  <si>
    <t>Avery 510</t>
  </si>
  <si>
    <t>Carlos Meador</t>
  </si>
  <si>
    <t>Dan Reichenbach</t>
  </si>
  <si>
    <t>Bryan Spruell</t>
  </si>
  <si>
    <t>Helen Wasserman</t>
  </si>
  <si>
    <t>Eric Murdock</t>
  </si>
  <si>
    <t>Henry MacAllister</t>
  </si>
  <si>
    <t>Joel Jenkins</t>
  </si>
  <si>
    <t>Gene Hale</t>
  </si>
  <si>
    <t>Sean O'Donnell</t>
  </si>
  <si>
    <t>Claire Gute</t>
  </si>
  <si>
    <t>Jay Fein</t>
  </si>
  <si>
    <t>Maribeth Yedwab</t>
  </si>
  <si>
    <t>Avery 507</t>
  </si>
  <si>
    <t>Xerox 1914</t>
  </si>
  <si>
    <t>Sandra Glassco</t>
  </si>
  <si>
    <t>Kelly Collister</t>
  </si>
  <si>
    <t>Logitech K350 2.4Ghz Wireless Keyboard</t>
  </si>
  <si>
    <t>Emily Grady</t>
  </si>
  <si>
    <t>Eureka Hand Vacuum, Bagless</t>
  </si>
  <si>
    <t>Christy Brittain</t>
  </si>
  <si>
    <t>Meg Tillman</t>
  </si>
  <si>
    <t>Doug O'Connell</t>
  </si>
  <si>
    <t>Maria Zettner</t>
  </si>
  <si>
    <t>Home/Office Personal File Carts</t>
  </si>
  <si>
    <t>Cardinal Holdit Data Disk Pockets</t>
  </si>
  <si>
    <t>Greg Hansen</t>
  </si>
  <si>
    <t>Patrick Bzostek</t>
  </si>
  <si>
    <t>Katrina Bavinger</t>
  </si>
  <si>
    <t>Xerox 1943</t>
  </si>
  <si>
    <t>Tom Prescott</t>
  </si>
  <si>
    <t>Tenex Contemporary Contur Chairmats for Low and Medium Pile Carpet, Computer, 39" x 49"</t>
  </si>
  <si>
    <t>Xerox 1935</t>
  </si>
  <si>
    <t>Ritsa Hightower</t>
  </si>
  <si>
    <t>Matt Hagelstein</t>
  </si>
  <si>
    <t>Stephanie Ulpright</t>
  </si>
  <si>
    <t>Art Ferguson</t>
  </si>
  <si>
    <t>Tonja Turnell</t>
  </si>
  <si>
    <t>Stuart Calhoun</t>
  </si>
  <si>
    <t>Doug Jacobs</t>
  </si>
  <si>
    <t>Peter McVee</t>
  </si>
  <si>
    <t>Evan Minnotte</t>
  </si>
  <si>
    <t>Elpida Rittenbach</t>
  </si>
  <si>
    <t>Anker 36W 4-Port USB Wall Charger Travel Power Adapter for iPhone 5s 5c 5</t>
  </si>
  <si>
    <t>Jim Radford</t>
  </si>
  <si>
    <t>Dionis Lloyd</t>
  </si>
  <si>
    <t>Brad Thomas</t>
  </si>
  <si>
    <t>Xerox 1950</t>
  </si>
  <si>
    <t>Bill Overfelt</t>
  </si>
  <si>
    <t>Erica Bern</t>
  </si>
  <si>
    <t>Joy Bell-</t>
  </si>
  <si>
    <t>Bill Eplett</t>
  </si>
  <si>
    <t>Todd Boyes</t>
  </si>
  <si>
    <t>Dixon Ticonderoga Maple Cedar Pencil, #2</t>
  </si>
  <si>
    <t>Harold Engle</t>
  </si>
  <si>
    <t>Bobby Elias</t>
  </si>
  <si>
    <t>Don Weiss</t>
  </si>
  <si>
    <t>DAX Two-Tone Silver Metal Document Frame</t>
  </si>
  <si>
    <t>Jason Gross</t>
  </si>
  <si>
    <t>Rediform Wirebound "Phone Memo" Message Book, 11 x 5-3/4</t>
  </si>
  <si>
    <t>Caroline Jumper</t>
  </si>
  <si>
    <t>Bryan Davis</t>
  </si>
  <si>
    <t>Henia Zydlo</t>
  </si>
  <si>
    <t>Susan Vittorini</t>
  </si>
  <si>
    <t>Janet Martin</t>
  </si>
  <si>
    <t>Raymond Buch</t>
  </si>
  <si>
    <t>Sean Wendt</t>
  </si>
  <si>
    <t>Jill Matthias</t>
  </si>
  <si>
    <t>GBC ProClick Spines for 32-Hole Punch</t>
  </si>
  <si>
    <t>Clay Rozendal</t>
  </si>
  <si>
    <t>Ed Ludwig</t>
  </si>
  <si>
    <t>Craig Leslie</t>
  </si>
  <si>
    <t>Rob Beeghly</t>
  </si>
  <si>
    <t>Chris McAfee</t>
  </si>
  <si>
    <t>Susan MacKendrick</t>
  </si>
  <si>
    <t>Lindsay Williams</t>
  </si>
  <si>
    <t>Global Adaptabilities Conference Tables</t>
  </si>
  <si>
    <t>Cynthia Voltz</t>
  </si>
  <si>
    <t>Alejandro Savely</t>
  </si>
  <si>
    <t>Christopher Conant</t>
  </si>
  <si>
    <t>Canon imageCLASS 2200 Advanced Copier</t>
  </si>
  <si>
    <t>Robert Waldorf</t>
  </si>
  <si>
    <t>Scot Coram</t>
  </si>
  <si>
    <t>Liz Preis</t>
  </si>
  <si>
    <t>Roy Skaria</t>
  </si>
  <si>
    <t>Darrin Van Huff</t>
  </si>
  <si>
    <t>IBM Multi-Purpose Copy Paper, 8 1/2 x 11", Case</t>
  </si>
  <si>
    <t>Jim Sink</t>
  </si>
  <si>
    <t>Ted Butterfield</t>
  </si>
  <si>
    <t>Lela Donovan</t>
  </si>
  <si>
    <t>Phillip Flathmann</t>
  </si>
  <si>
    <t>Anemone Ratner</t>
  </si>
  <si>
    <t>Larry Blacks</t>
  </si>
  <si>
    <t>Alex Grayson</t>
  </si>
  <si>
    <t>Max Ludwig</t>
  </si>
  <si>
    <t>Anthony O'Donnell</t>
  </si>
  <si>
    <t>Mick Hernandez</t>
  </si>
  <si>
    <t>Charles McCrossin</t>
  </si>
  <si>
    <t>Sung Chung</t>
  </si>
  <si>
    <t>Adrian Shami</t>
  </si>
  <si>
    <t>Ralph Ritter</t>
  </si>
  <si>
    <t>Neola Schneider</t>
  </si>
  <si>
    <t>Carol Darley</t>
  </si>
  <si>
    <t>Sally Knutson</t>
  </si>
  <si>
    <t>Justin Ellison</t>
  </si>
  <si>
    <t>Carl Jackson</t>
  </si>
  <si>
    <t>Roland Murray</t>
  </si>
  <si>
    <t>Michelle Lonsdale</t>
  </si>
  <si>
    <t>Career Cubicle Clock, 8 1/4", Black</t>
  </si>
  <si>
    <t>Tony Molinari</t>
  </si>
  <si>
    <t>Multimedia Mailers</t>
  </si>
  <si>
    <t>Mitch Gastineau</t>
  </si>
  <si>
    <t>Clay Cheatham</t>
  </si>
  <si>
    <t>Chuck Sachs</t>
  </si>
  <si>
    <t>Jenna Caffey</t>
  </si>
  <si>
    <t>Sum of Sales</t>
  </si>
  <si>
    <t>Sum of Profit</t>
  </si>
  <si>
    <t>Row Labels</t>
  </si>
  <si>
    <t>Grand Total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</si>
  <si>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</si>
  <si>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</si>
  <si>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</si>
  <si>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</si>
  <si>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</si>
  <si>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</si>
  <si>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</si>
  <si>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</si>
  <si>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</si>
  <si>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</si>
  <si>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</si>
  <si>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</si>
  <si>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</si>
  <si>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</si>
  <si>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2023</t>
  </si>
  <si>
    <t>2024</t>
  </si>
  <si>
    <t>Category Sales</t>
  </si>
  <si>
    <t>Count of Customer Name</t>
  </si>
  <si>
    <t>state</t>
  </si>
  <si>
    <t>sales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</si>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</sst>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 applyFont="1" applyAlignment="1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14" fontId="1" fillId="2" borderId="0" xfId="0" applyNumberFormat="1" applyFont="1" applyFill="1"/>
    <xf numFmtId="0" fontId="2" fillId="2" borderId="0" xfId="0" applyFont="1" applyFill="1"/>
    <xf numFmtId="0" fontId="0" fillId="0" borderId="0" xfId="0" applyNumberFormat="1" applyFont="1" applyAlignment="1"/>
    <xf numFmtId="0" fontId="0" fillId="0" borderId="0" xfId="0" pivotButton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2" borderId="0" xfId="0" applyFont="1" applyFill="1" applyAlignment="1"/>
    <xf numFmtId="0" fontId="0" fillId="0" borderId="0" xfId="0" applyFont="1" applyFill="1" applyAlignment="1"/>
    <xf numFmtId="166" fontId="0" fillId="0" borderId="0" xfId="0" applyNumberFormat="1" applyFont="1" applyAlignment="1"/>
    <xf numFmtId="166" fontId="0" fillId="2" borderId="0" xfId="1" applyNumberFormat="1" applyFont="1" applyFill="1" applyAlignment="1"/>
    <xf numFmtId="166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44">
    <dxf>
      <numFmt numFmtId="34" formatCode="_(&quot;$&quot;* #,##0.00_);_(&quot;$&quot;* \(#,##0.0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38100</xdr:rowOff>
    </xdr:from>
    <xdr:to>
      <xdr:col>16</xdr:col>
      <xdr:colOff>676275</xdr:colOff>
      <xdr:row>32</xdr:row>
      <xdr:rowOff>38100</xdr:rowOff>
    </xdr:to>
    <xdr:sp macro="" textlink="">
      <xdr:nvSpPr>
        <xdr:cNvPr id="2" name="Rounded Rectangle 1"/>
        <xdr:cNvSpPr/>
      </xdr:nvSpPr>
      <xdr:spPr>
        <a:xfrm>
          <a:off x="38099" y="38100"/>
          <a:ext cx="11610976" cy="5791200"/>
        </a:xfrm>
        <a:prstGeom prst="roundRect">
          <a:avLst>
            <a:gd name="adj" fmla="val 713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1</xdr:row>
      <xdr:rowOff>47625</xdr:rowOff>
    </xdr:from>
    <xdr:to>
      <xdr:col>2</xdr:col>
      <xdr:colOff>142875</xdr:colOff>
      <xdr:row>6</xdr:row>
      <xdr:rowOff>57150</xdr:rowOff>
    </xdr:to>
    <xdr:sp macro="" textlink="">
      <xdr:nvSpPr>
        <xdr:cNvPr id="3" name="Rounded Rectangle 2"/>
        <xdr:cNvSpPr/>
      </xdr:nvSpPr>
      <xdr:spPr>
        <a:xfrm>
          <a:off x="142875" y="228600"/>
          <a:ext cx="1371600" cy="914400"/>
        </a:xfrm>
        <a:prstGeom prst="roundRect">
          <a:avLst>
            <a:gd name="adj" fmla="val 9375"/>
          </a:avLst>
        </a:prstGeom>
        <a:gradFill>
          <a:gsLst>
            <a:gs pos="0">
              <a:schemeClr val="accent1">
                <a:lumMod val="5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276224</xdr:colOff>
      <xdr:row>1</xdr:row>
      <xdr:rowOff>38100</xdr:rowOff>
    </xdr:from>
    <xdr:to>
      <xdr:col>16</xdr:col>
      <xdr:colOff>609599</xdr:colOff>
      <xdr:row>6</xdr:row>
      <xdr:rowOff>47625</xdr:rowOff>
    </xdr:to>
    <xdr:sp macro="" textlink="">
      <xdr:nvSpPr>
        <xdr:cNvPr id="4" name="Rounded Rectangle 3"/>
        <xdr:cNvSpPr/>
      </xdr:nvSpPr>
      <xdr:spPr>
        <a:xfrm>
          <a:off x="1647824" y="219075"/>
          <a:ext cx="9934575" cy="914400"/>
        </a:xfrm>
        <a:prstGeom prst="roundRect">
          <a:avLst>
            <a:gd name="adj" fmla="val 6250"/>
          </a:avLst>
        </a:prstGeom>
        <a:gradFill>
          <a:gsLst>
            <a:gs pos="0">
              <a:schemeClr val="accent1">
                <a:lumMod val="5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lang="en-US" sz="1100"/>
        </a:p>
      </xdr:txBody>
    </xdr:sp>
    <xdr:clientData/>
  </xdr:twoCellAnchor>
  <xdr:twoCellAnchor>
    <xdr:from>
      <xdr:col>0</xdr:col>
      <xdr:colOff>161925</xdr:colOff>
      <xdr:row>7</xdr:row>
      <xdr:rowOff>9524</xdr:rowOff>
    </xdr:from>
    <xdr:to>
      <xdr:col>2</xdr:col>
      <xdr:colOff>161925</xdr:colOff>
      <xdr:row>31</xdr:row>
      <xdr:rowOff>161925</xdr:rowOff>
    </xdr:to>
    <xdr:sp macro="" textlink="">
      <xdr:nvSpPr>
        <xdr:cNvPr id="5" name="Rounded Rectangle 4"/>
        <xdr:cNvSpPr/>
      </xdr:nvSpPr>
      <xdr:spPr>
        <a:xfrm>
          <a:off x="161925" y="1276349"/>
          <a:ext cx="1371600" cy="4495801"/>
        </a:xfrm>
        <a:prstGeom prst="roundRect">
          <a:avLst>
            <a:gd name="adj" fmla="val 6250"/>
          </a:avLst>
        </a:prstGeom>
        <a:gradFill>
          <a:gsLst>
            <a:gs pos="0">
              <a:schemeClr val="accent1">
                <a:lumMod val="5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314324</xdr:colOff>
      <xdr:row>11</xdr:row>
      <xdr:rowOff>142875</xdr:rowOff>
    </xdr:from>
    <xdr:to>
      <xdr:col>9</xdr:col>
      <xdr:colOff>247650</xdr:colOff>
      <xdr:row>22</xdr:row>
      <xdr:rowOff>0</xdr:rowOff>
    </xdr:to>
    <xdr:sp macro="" textlink="">
      <xdr:nvSpPr>
        <xdr:cNvPr id="8" name="Rounded Rectangle 7"/>
        <xdr:cNvSpPr/>
      </xdr:nvSpPr>
      <xdr:spPr>
        <a:xfrm>
          <a:off x="1685924" y="2133600"/>
          <a:ext cx="4733926" cy="1847850"/>
        </a:xfrm>
        <a:prstGeom prst="roundRect">
          <a:avLst>
            <a:gd name="adj" fmla="val 4030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276225</xdr:colOff>
      <xdr:row>22</xdr:row>
      <xdr:rowOff>47625</xdr:rowOff>
    </xdr:from>
    <xdr:to>
      <xdr:col>9</xdr:col>
      <xdr:colOff>238125</xdr:colOff>
      <xdr:row>31</xdr:row>
      <xdr:rowOff>152400</xdr:rowOff>
    </xdr:to>
    <xdr:sp macro="" textlink="">
      <xdr:nvSpPr>
        <xdr:cNvPr id="9" name="Rounded Rectangle 8"/>
        <xdr:cNvSpPr/>
      </xdr:nvSpPr>
      <xdr:spPr>
        <a:xfrm>
          <a:off x="1647825" y="4029075"/>
          <a:ext cx="4762500" cy="1733550"/>
        </a:xfrm>
        <a:prstGeom prst="roundRect">
          <a:avLst>
            <a:gd name="adj" fmla="val 6777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314325</xdr:colOff>
      <xdr:row>23</xdr:row>
      <xdr:rowOff>114300</xdr:rowOff>
    </xdr:from>
    <xdr:to>
      <xdr:col>16</xdr:col>
      <xdr:colOff>581025</xdr:colOff>
      <xdr:row>31</xdr:row>
      <xdr:rowOff>171450</xdr:rowOff>
    </xdr:to>
    <xdr:sp macro="" textlink="">
      <xdr:nvSpPr>
        <xdr:cNvPr id="10" name="Rounded Rectangle 9"/>
        <xdr:cNvSpPr/>
      </xdr:nvSpPr>
      <xdr:spPr>
        <a:xfrm>
          <a:off x="6486525" y="4276725"/>
          <a:ext cx="5067300" cy="1504950"/>
        </a:xfrm>
        <a:prstGeom prst="roundRect">
          <a:avLst>
            <a:gd name="adj" fmla="val 6777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304800</xdr:colOff>
      <xdr:row>7</xdr:row>
      <xdr:rowOff>42862</xdr:rowOff>
    </xdr:from>
    <xdr:to>
      <xdr:col>5</xdr:col>
      <xdr:colOff>628649</xdr:colOff>
      <xdr:row>11</xdr:row>
      <xdr:rowOff>80962</xdr:rowOff>
    </xdr:to>
    <xdr:sp macro="" textlink="">
      <xdr:nvSpPr>
        <xdr:cNvPr id="11" name="Rounded Rectangle 10"/>
        <xdr:cNvSpPr/>
      </xdr:nvSpPr>
      <xdr:spPr>
        <a:xfrm>
          <a:off x="1676400" y="1309687"/>
          <a:ext cx="2381249" cy="762000"/>
        </a:xfrm>
        <a:prstGeom prst="roundRect">
          <a:avLst>
            <a:gd name="adj" fmla="val 6777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676274</xdr:colOff>
      <xdr:row>7</xdr:row>
      <xdr:rowOff>42862</xdr:rowOff>
    </xdr:from>
    <xdr:to>
      <xdr:col>9</xdr:col>
      <xdr:colOff>266699</xdr:colOff>
      <xdr:row>11</xdr:row>
      <xdr:rowOff>80962</xdr:rowOff>
    </xdr:to>
    <xdr:sp macro="" textlink="">
      <xdr:nvSpPr>
        <xdr:cNvPr id="12" name="Rounded Rectangle 11"/>
        <xdr:cNvSpPr/>
      </xdr:nvSpPr>
      <xdr:spPr>
        <a:xfrm>
          <a:off x="4105274" y="1309687"/>
          <a:ext cx="2333625" cy="762000"/>
        </a:xfrm>
        <a:prstGeom prst="roundRect">
          <a:avLst>
            <a:gd name="adj" fmla="val 6777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323849</xdr:colOff>
      <xdr:row>7</xdr:row>
      <xdr:rowOff>19051</xdr:rowOff>
    </xdr:from>
    <xdr:to>
      <xdr:col>12</xdr:col>
      <xdr:colOff>485774</xdr:colOff>
      <xdr:row>23</xdr:row>
      <xdr:rowOff>38101</xdr:rowOff>
    </xdr:to>
    <xdr:sp macro="" textlink="">
      <xdr:nvSpPr>
        <xdr:cNvPr id="13" name="Rounded Rectangle 12"/>
        <xdr:cNvSpPr/>
      </xdr:nvSpPr>
      <xdr:spPr>
        <a:xfrm>
          <a:off x="6496049" y="1285876"/>
          <a:ext cx="2219325" cy="2914650"/>
        </a:xfrm>
        <a:prstGeom prst="roundRect">
          <a:avLst>
            <a:gd name="adj" fmla="val 4168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533400</xdr:colOff>
      <xdr:row>7</xdr:row>
      <xdr:rowOff>9525</xdr:rowOff>
    </xdr:from>
    <xdr:to>
      <xdr:col>16</xdr:col>
      <xdr:colOff>571500</xdr:colOff>
      <xdr:row>15</xdr:row>
      <xdr:rowOff>38100</xdr:rowOff>
    </xdr:to>
    <xdr:sp macro="" textlink="">
      <xdr:nvSpPr>
        <xdr:cNvPr id="14" name="Rounded Rectangle 13"/>
        <xdr:cNvSpPr/>
      </xdr:nvSpPr>
      <xdr:spPr>
        <a:xfrm>
          <a:off x="8763000" y="1276350"/>
          <a:ext cx="2781300" cy="1476375"/>
        </a:xfrm>
        <a:prstGeom prst="roundRect">
          <a:avLst>
            <a:gd name="adj" fmla="val 4168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552450</xdr:colOff>
      <xdr:row>15</xdr:row>
      <xdr:rowOff>104775</xdr:rowOff>
    </xdr:from>
    <xdr:to>
      <xdr:col>16</xdr:col>
      <xdr:colOff>590550</xdr:colOff>
      <xdr:row>23</xdr:row>
      <xdr:rowOff>28575</xdr:rowOff>
    </xdr:to>
    <xdr:sp macro="" textlink="">
      <xdr:nvSpPr>
        <xdr:cNvPr id="15" name="Rounded Rectangle 14"/>
        <xdr:cNvSpPr/>
      </xdr:nvSpPr>
      <xdr:spPr>
        <a:xfrm>
          <a:off x="8782050" y="2819400"/>
          <a:ext cx="2781300" cy="1371600"/>
        </a:xfrm>
        <a:prstGeom prst="roundRect">
          <a:avLst>
            <a:gd name="adj" fmla="val 4168"/>
          </a:avLst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2</xdr:row>
      <xdr:rowOff>47625</xdr:rowOff>
    </xdr:from>
    <xdr:to>
      <xdr:col>11</xdr:col>
      <xdr:colOff>228600</xdr:colOff>
      <xdr:row>5</xdr:row>
      <xdr:rowOff>57150</xdr:rowOff>
    </xdr:to>
    <xdr:sp macro="" textlink="">
      <xdr:nvSpPr>
        <xdr:cNvPr id="16" name="TextBox 15"/>
        <xdr:cNvSpPr txBox="1"/>
      </xdr:nvSpPr>
      <xdr:spPr>
        <a:xfrm>
          <a:off x="1819275" y="409575"/>
          <a:ext cx="5953125" cy="552450"/>
        </a:xfrm>
        <a:prstGeom prst="rect">
          <a:avLst/>
        </a:prstGeom>
        <a:noFill/>
        <a:ln w="9525" cmpd="sng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>
                  <a:lumMod val="95000"/>
                </a:schemeClr>
              </a:solidFill>
            </a:rPr>
            <a:t>          Sales &amp; Profit DASHBOARD</a:t>
          </a:r>
        </a:p>
      </xdr:txBody>
    </xdr:sp>
    <xdr:clientData/>
  </xdr:twoCellAnchor>
  <xdr:twoCellAnchor editAs="oneCell">
    <xdr:from>
      <xdr:col>2</xdr:col>
      <xdr:colOff>676275</xdr:colOff>
      <xdr:row>2</xdr:row>
      <xdr:rowOff>123825</xdr:rowOff>
    </xdr:from>
    <xdr:to>
      <xdr:col>3</xdr:col>
      <xdr:colOff>581025</xdr:colOff>
      <xdr:row>5</xdr:row>
      <xdr:rowOff>9525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485775"/>
          <a:ext cx="590550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57149</xdr:colOff>
      <xdr:row>8</xdr:row>
      <xdr:rowOff>9525</xdr:rowOff>
    </xdr:from>
    <xdr:to>
      <xdr:col>6</xdr:col>
      <xdr:colOff>638175</xdr:colOff>
      <xdr:row>10</xdr:row>
      <xdr:rowOff>123825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1949" y="1457325"/>
          <a:ext cx="581026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8</xdr:row>
      <xdr:rowOff>28574</xdr:rowOff>
    </xdr:from>
    <xdr:to>
      <xdr:col>3</xdr:col>
      <xdr:colOff>428626</xdr:colOff>
      <xdr:row>11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1476374"/>
          <a:ext cx="714376" cy="514351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7</xdr:row>
      <xdr:rowOff>161925</xdr:rowOff>
    </xdr:from>
    <xdr:to>
      <xdr:col>5</xdr:col>
      <xdr:colOff>600075</xdr:colOff>
      <xdr:row>9</xdr:row>
      <xdr:rowOff>57150</xdr:rowOff>
    </xdr:to>
    <xdr:sp macro="" textlink="">
      <xdr:nvSpPr>
        <xdr:cNvPr id="23" name="TextBox 22"/>
        <xdr:cNvSpPr txBox="1"/>
      </xdr:nvSpPr>
      <xdr:spPr>
        <a:xfrm>
          <a:off x="2686050" y="1428750"/>
          <a:ext cx="13430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Total Sales</a:t>
          </a:r>
        </a:p>
      </xdr:txBody>
    </xdr:sp>
    <xdr:clientData/>
  </xdr:twoCellAnchor>
  <xdr:twoCellAnchor>
    <xdr:from>
      <xdr:col>7</xdr:col>
      <xdr:colOff>542924</xdr:colOff>
      <xdr:row>7</xdr:row>
      <xdr:rowOff>119062</xdr:rowOff>
    </xdr:from>
    <xdr:to>
      <xdr:col>9</xdr:col>
      <xdr:colOff>238125</xdr:colOff>
      <xdr:row>9</xdr:row>
      <xdr:rowOff>14287</xdr:rowOff>
    </xdr:to>
    <xdr:sp macro="" textlink="">
      <xdr:nvSpPr>
        <xdr:cNvPr id="24" name="TextBox 23"/>
        <xdr:cNvSpPr txBox="1"/>
      </xdr:nvSpPr>
      <xdr:spPr>
        <a:xfrm>
          <a:off x="5343524" y="1385887"/>
          <a:ext cx="10668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Total Profit</a:t>
          </a:r>
        </a:p>
      </xdr:txBody>
    </xdr:sp>
    <xdr:clientData/>
  </xdr:twoCellAnchor>
  <xdr:twoCellAnchor>
    <xdr:from>
      <xdr:col>3</xdr:col>
      <xdr:colOff>628650</xdr:colOff>
      <xdr:row>9</xdr:row>
      <xdr:rowOff>133350</xdr:rowOff>
    </xdr:from>
    <xdr:to>
      <xdr:col>5</xdr:col>
      <xdr:colOff>600075</xdr:colOff>
      <xdr:row>11</xdr:row>
      <xdr:rowOff>28575</xdr:rowOff>
    </xdr:to>
    <xdr:sp macro="" textlink="'Pivot Table'!A10">
      <xdr:nvSpPr>
        <xdr:cNvPr id="25" name="TextBox 24"/>
        <xdr:cNvSpPr txBox="1"/>
      </xdr:nvSpPr>
      <xdr:spPr>
        <a:xfrm>
          <a:off x="2686050" y="1762125"/>
          <a:ext cx="13430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8AF83E-1F6B-470D-B3C9-6BDDB1B26ACA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t> $171,518 </a:t>
          </a:fld>
          <a:endParaRPr lang="en-US" sz="1400" b="1"/>
        </a:p>
      </xdr:txBody>
    </xdr:sp>
    <xdr:clientData/>
  </xdr:twoCellAnchor>
  <xdr:twoCellAnchor>
    <xdr:from>
      <xdr:col>7</xdr:col>
      <xdr:colOff>542924</xdr:colOff>
      <xdr:row>9</xdr:row>
      <xdr:rowOff>128587</xdr:rowOff>
    </xdr:from>
    <xdr:to>
      <xdr:col>9</xdr:col>
      <xdr:colOff>238125</xdr:colOff>
      <xdr:row>11</xdr:row>
      <xdr:rowOff>23812</xdr:rowOff>
    </xdr:to>
    <xdr:sp macro="" textlink="'Pivot Table'!A11">
      <xdr:nvSpPr>
        <xdr:cNvPr id="26" name="TextBox 25"/>
        <xdr:cNvSpPr txBox="1"/>
      </xdr:nvSpPr>
      <xdr:spPr>
        <a:xfrm>
          <a:off x="5343524" y="1757362"/>
          <a:ext cx="10668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2A4FE2-E183-472A-990F-9340C0DFC932}" type="TxLink">
            <a:rPr lang="en-US" sz="1400" b="1" i="0" u="none" strike="noStrike">
              <a:solidFill>
                <a:srgbClr val="000000"/>
              </a:solidFill>
              <a:latin typeface="Aptos Narrow"/>
            </a:rPr>
            <a:t> $17,990 </a:t>
          </a:fld>
          <a:endParaRPr lang="en-US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25.684337384257" createdVersion="6" refreshedVersion="6" minRefreshableVersion="3" recordCount="789">
  <cacheSource type="worksheet">
    <worksheetSource name="Table1"/>
  </cacheSource>
  <cacheFields count="11">
    <cacheField name="Order Date" numFmtId="14">
      <sharedItems containsSemiMixedTypes="0" containsNonDate="0" containsDate="1" containsString="0" minDate="2021-01-03T00:00:00" maxDate="2024-07-09T00:00:00" count="442"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3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4T00:00:00"/>
        <d v="2021-02-06T00:00:00"/>
        <d v="2021-02-07T00:00:00"/>
        <d v="2021-02-08T00:00:00"/>
        <d v="2021-02-11T00:00:00"/>
        <d v="2021-02-12T00:00:00"/>
        <d v="2021-02-14T00:00:00"/>
        <d v="2021-02-15T00:00:00"/>
        <d v="2021-02-16T00:00:00"/>
        <d v="2021-02-18T00:00:00"/>
        <d v="2021-02-20T00:00:00"/>
        <d v="2021-02-21T00:00:00"/>
        <d v="2021-02-22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5T00:00:00"/>
        <d v="2021-03-07T00:00:00"/>
        <d v="2021-03-10T00:00:00"/>
        <d v="2021-03-11T00:00:00"/>
        <d v="2021-03-14T00:00:00"/>
        <d v="2021-03-15T00:00:00"/>
        <d v="2021-03-17T00:00:00"/>
        <d v="2021-03-18T00:00:00"/>
        <d v="2021-03-19T00:00:00"/>
        <d v="2021-03-21T00:00:00"/>
        <d v="2021-03-22T00:00:00"/>
        <d v="2021-03-23T00:00:00"/>
        <d v="2021-03-24T00:00:00"/>
        <d v="2021-03-25T00:00:00"/>
        <d v="2021-03-26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1T00:00:00"/>
        <d v="2021-04-12T00:00:00"/>
        <d v="2021-04-13T00:00:00"/>
        <d v="2021-04-15T00:00:00"/>
        <d v="2021-04-16T00:00:00"/>
        <d v="2021-04-18T00:00:00"/>
        <d v="2021-04-19T00:00:00"/>
        <d v="2021-04-20T00:00:00"/>
        <d v="2021-04-21T00:00:00"/>
        <d v="2021-04-22T00:00:00"/>
        <d v="2021-04-23T00:00:00"/>
        <d v="2021-04-25T00:00:00"/>
        <d v="2021-04-26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9T00:00:00"/>
        <d v="2021-05-10T00:00:00"/>
        <d v="2021-05-11T00:00:00"/>
        <d v="2021-05-13T00:00:00"/>
        <d v="2021-05-14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30T00:00:00"/>
        <d v="2021-05-31T00:00:00"/>
        <d v="2021-06-01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2T00:00:00"/>
        <d v="2021-07-04T00:00:00"/>
        <d v="2021-07-05T00:00:00"/>
        <d v="2021-07-06T00:00:00"/>
        <d v="2021-07-08T00:00:00"/>
        <d v="2021-07-09T00:00:00"/>
        <d v="2021-07-11T00:00:00"/>
        <d v="2021-07-12T00:00:00"/>
        <d v="2021-07-14T00:00:00"/>
        <d v="2021-07-18T00:00:00"/>
        <d v="2021-07-19T00:00:00"/>
        <d v="2021-07-20T00:00:00"/>
        <d v="2021-07-21T00:00:00"/>
        <d v="2021-07-22T00:00:00"/>
        <d v="2021-07-23T00:00:00"/>
        <d v="2021-07-25T00:00:00"/>
        <d v="2021-07-26T00:00:00"/>
        <d v="2021-07-27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09T00:00:00"/>
        <d v="2021-08-12T00:00:00"/>
        <d v="2021-08-15T00:00:00"/>
        <d v="2021-08-16T00:00:00"/>
        <d v="2021-08-17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8-31T00:00:00"/>
        <d v="2021-09-01T00:00:00"/>
        <d v="2021-09-02T00:00:00"/>
        <d v="2021-09-03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7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2T00:00:00"/>
        <d v="2021-10-03T00:00:00"/>
        <d v="2021-10-04T00:00:00"/>
        <d v="2021-10-05T00:00:00"/>
        <d v="2021-10-06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4T00:00:00"/>
        <d v="2021-10-26T00:00:00"/>
        <d v="2021-10-27T00:00:00"/>
        <d v="2021-10-28T00:00:00"/>
        <d v="2021-10-29T00:00:00"/>
        <d v="2021-10-31T00:00:00"/>
        <d v="2021-11-01T00:00:00"/>
        <d v="2021-11-02T00:00:00"/>
        <d v="2021-11-03T00:00:00"/>
        <d v="2021-11-04T00:00:00"/>
        <d v="2021-11-05T00:00:00"/>
        <d v="2021-11-07T00:00:00"/>
        <d v="2021-11-09T00:00:00"/>
        <d v="2021-11-11T00:00:00"/>
        <d v="2021-11-12T00:00:00"/>
        <d v="2021-11-14T00:00:00"/>
        <d v="2021-11-15T00:00:00"/>
        <d v="2021-11-16T00:00:00"/>
        <d v="2021-11-17T00:00:00"/>
        <d v="2021-11-18T00:00:00"/>
        <d v="2021-11-19T00:00:00"/>
        <d v="2021-11-21T00:00:00"/>
        <d v="2021-11-22T00:00:00"/>
        <d v="2021-11-23T00:00:00"/>
        <d v="2021-11-24T00:00:00"/>
        <d v="2021-11-25T00:00:00"/>
        <d v="2021-11-28T00:00:00"/>
        <d v="2021-11-29T00:00:00"/>
        <d v="2021-12-01T00:00:00"/>
        <d v="2021-12-02T00:00:00"/>
        <d v="2021-12-04T00:00:00"/>
        <d v="2021-12-05T00:00:00"/>
        <d v="2021-12-07T00:00:00"/>
        <d v="2021-12-08T00:00:00"/>
        <d v="2021-12-10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2T00:00:00"/>
        <d v="2021-12-23T00:00:00"/>
        <d v="2021-12-26T00:00:00"/>
        <d v="2021-12-27T00:00:00"/>
        <d v="2021-12-29T00:00:00"/>
        <d v="2021-12-30T00:00:00"/>
        <d v="2021-12-31T00:00:00"/>
        <d v="2022-01-02T00:00:00"/>
        <d v="2022-01-03T00:00:00"/>
        <d v="2022-01-04T00:00:00"/>
        <d v="2022-01-12T00:00:00"/>
        <d v="2022-01-13T00:00:00"/>
        <d v="2022-01-24T00:00:00"/>
        <d v="2022-02-03T00:00:00"/>
        <d v="2022-02-06T00:00:00"/>
        <d v="2022-02-09T00:00:00"/>
        <d v="2022-02-18T00:00:00"/>
        <d v="2022-02-23T00:00:00"/>
        <d v="2022-02-27T00:00:00"/>
        <d v="2022-03-01T00:00:00"/>
        <d v="2022-03-02T00:00:00"/>
        <d v="2022-03-05T00:00:00"/>
        <d v="2022-03-08T00:00:00"/>
        <d v="2022-03-09T00:00:00"/>
        <d v="2022-03-12T00:00:00"/>
        <d v="2022-03-16T00:00:00"/>
        <d v="2022-03-19T00:00:00"/>
        <d v="2022-03-20T00:00:00"/>
        <d v="2022-03-21T00:00:00"/>
        <d v="2022-03-22T00:00:00"/>
        <d v="2022-03-24T00:00:00"/>
        <d v="2022-03-26T00:00:00"/>
        <d v="2022-03-29T00:00:00"/>
        <d v="2022-04-02T00:00:00"/>
        <d v="2022-04-12T00:00:00"/>
        <d v="2022-04-13T00:00:00"/>
        <d v="2022-04-14T00:00:00"/>
        <d v="2022-04-18T00:00:00"/>
        <d v="2022-04-20T00:00:00"/>
        <d v="2022-04-21T00:00:00"/>
        <d v="2022-04-25T00:00:00"/>
        <d v="2022-04-30T00:00:00"/>
        <d v="2022-05-01T00:00:00"/>
        <d v="2022-05-03T00:00:00"/>
        <d v="2022-05-04T00:00:00"/>
        <d v="2022-05-07T00:00:00"/>
        <d v="2022-05-12T00:00:00"/>
        <d v="2022-05-25T00:00:00"/>
        <d v="2022-05-28T00:00:00"/>
        <d v="2022-05-30T00:00:00"/>
        <d v="2022-05-31T00:00:00"/>
        <d v="2022-06-01T00:00:00"/>
        <d v="2022-06-04T00:00:00"/>
        <d v="2022-06-05T00:00:00"/>
        <d v="2022-06-07T00:00:00"/>
        <d v="2022-06-09T00:00:00"/>
        <d v="2022-06-12T00:00:00"/>
        <d v="2022-06-13T00:00:00"/>
        <d v="2022-06-18T00:00:00"/>
        <d v="2022-06-20T00:00:00"/>
        <d v="2022-06-22T00:00:00"/>
        <d v="2022-06-25T00:00:00"/>
        <d v="2022-07-02T00:00:00"/>
        <d v="2022-07-03T00:00:00"/>
        <d v="2022-07-05T00:00:00"/>
        <d v="2022-07-06T00:00:00"/>
        <d v="2022-07-12T00:00:00"/>
        <d v="2022-07-17T00:00:00"/>
        <d v="2022-07-19T00:00:00"/>
        <d v="2022-07-20T00:00:00"/>
        <d v="2022-08-02T00:00:00"/>
        <d v="2022-08-07T00:00:00"/>
        <d v="2022-08-08T00:00:00"/>
        <d v="2022-08-11T00:00:00"/>
        <d v="2022-08-15T00:00:00"/>
        <d v="2022-08-16T00:00:00"/>
        <d v="2022-08-17T00:00:00"/>
        <d v="2022-08-22T00:00:00"/>
        <d v="2022-08-23T00:00:00"/>
        <d v="2022-08-24T00:00:00"/>
        <d v="2022-09-05T00:00:00"/>
        <d v="2022-09-06T00:00:00"/>
        <d v="2022-09-08T00:00:00"/>
        <d v="2022-09-10T00:00:00"/>
        <d v="2022-09-13T00:00:00"/>
        <d v="2022-09-15T00:00:00"/>
        <d v="2022-09-17T00:00:00"/>
        <d v="2022-09-18T00:00:00"/>
        <d v="2022-09-22T00:00:00"/>
        <d v="2022-09-24T00:00:00"/>
        <d v="2022-09-25T00:00:00"/>
        <d v="2022-09-26T00:00:00"/>
        <d v="2022-09-27T00:00:00"/>
        <d v="2022-10-01T00:00:00"/>
        <d v="2022-10-02T00:00:00"/>
        <d v="2022-10-05T00:00:00"/>
        <d v="2022-10-08T00:00:00"/>
        <d v="2022-10-11T00:00:00"/>
        <d v="2022-10-15T00:00:00"/>
        <d v="2022-10-23T00:00:00"/>
        <d v="2022-10-26T00:00:00"/>
        <d v="2022-10-31T00:00:00"/>
        <d v="2022-11-02T00:00:00"/>
        <d v="2022-11-05T00:00:00"/>
        <d v="2022-11-06T00:00:00"/>
        <d v="2022-11-07T00:00:00"/>
        <d v="2022-11-08T00:00:00"/>
        <d v="2022-11-17T00:00:00"/>
        <d v="2022-11-20T00:00:00"/>
        <d v="2022-11-28T00:00:00"/>
        <d v="2022-12-04T00:00:00"/>
        <d v="2022-12-05T00:00:00"/>
        <d v="2022-12-06T00:00:00"/>
        <d v="2022-12-08T00:00:00"/>
        <d v="2022-12-11T00:00:00"/>
        <d v="2022-12-14T00:00:00"/>
        <d v="2022-12-19T00:00:00"/>
        <d v="2022-12-20T00:00:00"/>
        <d v="2022-12-21T00:00:00"/>
        <d v="2022-12-24T00:00:00"/>
        <d v="2022-12-25T00:00:00"/>
        <d v="2022-12-27T00:00:00"/>
        <d v="2023-01-03T00:00:00"/>
        <d v="2023-01-04T00:00:00"/>
        <d v="2023-01-10T00:00:00"/>
        <d v="2023-01-15T00:00:00"/>
        <d v="2023-01-25T00:00:00"/>
        <d v="2023-01-30T00:00:00"/>
        <d v="2023-02-07T00:00:00"/>
        <d v="2023-02-27T00:00:00"/>
        <d v="2023-03-03T00:00:00"/>
        <d v="2023-03-10T00:00:00"/>
        <d v="2023-03-14T00:00:00"/>
        <d v="2023-03-19T00:00:00"/>
        <d v="2023-03-29T00:00:00"/>
        <d v="2023-04-01T00:00:00"/>
        <d v="2023-04-09T00:00:00"/>
        <d v="2023-04-14T00:00:00"/>
        <d v="2023-04-18T00:00:00"/>
        <d v="2023-04-22T00:00:00"/>
        <d v="2023-04-24T00:00:00"/>
        <d v="2023-04-28T00:00:00"/>
        <d v="2023-05-01T00:00:00"/>
        <d v="2023-05-03T00:00:00"/>
        <d v="2023-05-05T00:00:00"/>
        <d v="2023-05-09T00:00:00"/>
        <d v="2023-05-21T00:00:00"/>
        <d v="2023-05-23T00:00:00"/>
        <d v="2023-05-30T00:00:00"/>
        <d v="2023-06-06T00:00:00"/>
        <d v="2023-06-07T00:00:00"/>
        <d v="2023-06-12T00:00:00"/>
        <d v="2023-06-14T00:00:00"/>
        <d v="2023-06-17T00:00:00"/>
        <d v="2023-06-26T00:00:00"/>
        <d v="2023-07-14T00:00:00"/>
        <d v="2023-07-25T00:00:00"/>
        <d v="2023-08-03T00:00:00"/>
        <d v="2023-08-04T00:00:00"/>
        <d v="2023-08-16T00:00:00"/>
        <d v="2023-08-23T00:00:00"/>
        <d v="2023-10-21T00:00:00"/>
        <d v="2023-11-11T00:00:00"/>
        <d v="2023-11-13T00:00:00"/>
        <d v="2023-11-14T00:00:00"/>
        <d v="2023-11-24T00:00:00"/>
        <d v="2023-11-28T00:00:00"/>
        <d v="2023-12-05T00:00:00"/>
        <d v="2023-12-30T00:00:00"/>
        <d v="2024-03-06T00:00:00"/>
        <d v="2024-03-26T00:00:00"/>
        <d v="2024-03-30T00:00:00"/>
        <d v="2024-04-10T00:00:00"/>
        <d v="2024-06-15T00:00:00"/>
        <d v="2024-07-03T00:00:00"/>
        <d v="2024-07-08T00:00:00"/>
      </sharedItems>
      <fieldGroup par="10" base="0">
        <rangePr groupBy="months" startDate="2021-01-03T00:00:00" endDate="2024-07-09T00:00:00"/>
        <groupItems count="14">
          <s v="&lt;1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9/2024"/>
        </groupItems>
      </fieldGroup>
    </cacheField>
    <cacheField name="Customer Name" numFmtId="0">
      <sharedItems count="789">
        <s v="Darren Powers"/>
        <s v="Phillina Ober"/>
        <s v="Mick Brown"/>
        <s v="Lycoris Saunders"/>
        <s v="Jack O'Briant"/>
        <s v="Maria Etezadi"/>
        <s v="Vivek Sundaresam"/>
        <s v="Melanie Seite"/>
        <s v="Anthony Jacobs"/>
        <s v="Seth Vernon"/>
        <s v="Chris Selesnick"/>
        <s v="Natalie DeCherney"/>
        <s v="Brian Dahlen"/>
        <s v="Michael Moore"/>
        <s v="Brendan Sweed"/>
        <s v="Erica Hackney"/>
        <s v="Delfina Latchford"/>
        <s v="David Wiener"/>
        <s v="Toby Swindell"/>
        <s v="Hunter Lopez"/>
        <s v="Mark Van Huff"/>
        <s v="Xylona Preis"/>
        <s v="Muhammed MacIntyre"/>
        <s v="Tom Boeckenhauer"/>
        <s v="Ionia McGrath"/>
        <s v="Speros Goranitis"/>
        <s v="Shirley Daniels"/>
        <s v="Carol Adams"/>
        <s v="Ed Jacobs"/>
        <s v="Jasper Cacioppo"/>
        <s v="Mike Vittorini"/>
        <s v="Liz Carlisle"/>
        <s v="Bradley Drucker"/>
        <s v="Cynthia Delaney"/>
        <s v="Eric Barreto"/>
        <s v="Deborah Brumfield"/>
        <s v="Mark Haberlin"/>
        <s v="Neil Ducich"/>
        <s v="Cyma Kinney"/>
        <s v="Nathan Mautz"/>
        <s v="Natalie Fritzler"/>
        <s v="Guy Armstrong"/>
        <s v="Sanjit Chand"/>
        <s v="Shui Tom"/>
        <s v="Marina Lichtenstein"/>
        <s v="Barry FranzÃ¶sisch"/>
        <s v="Michael Nguyen"/>
        <s v="Troy Blackwell"/>
        <s v="Aaron Bergman"/>
        <s v="Linda Cazamias"/>
        <s v="Steven Roelle"/>
        <s v="Tamara Manning"/>
        <s v="Sue Ann Reed"/>
        <s v="Michael Grace"/>
        <s v="Jennifer Halladay"/>
        <s v="Joy Smith"/>
        <s v="Dave Brooks"/>
        <s v="Hallie Redmond"/>
        <s v="Vicky Freymann"/>
        <s v="Shahid Collister"/>
        <s v="Giulietta Weimer"/>
        <s v="Kristina Nunn"/>
        <s v="Nicole Hansen"/>
        <s v="Ashley Jarboe"/>
        <s v="Anne Pryor"/>
        <s v="Jill Stevenson"/>
        <s v="Sam Craven"/>
        <s v="Eva Jacobs"/>
        <s v="Clay Ludtke"/>
        <s v="Aimee Bixby"/>
        <s v="Nora Pelletier"/>
        <s v="Craig Molinari"/>
        <s v="Scott Williamson"/>
        <s v="Kean Thornton"/>
        <s v="Chloris Kastensmidt"/>
        <s v="Kelly Andreada"/>
        <s v="Filia McAdams"/>
        <s v="Richard Bierner"/>
        <s v="Dean Katz"/>
        <s v="Christine Kargatis"/>
        <s v="Jason Fortune-"/>
        <s v="Rick Bensley"/>
        <s v="Neil FranzÃ¶sisch"/>
        <s v="Alan Shonely"/>
        <s v="Bradley Nguyen"/>
        <s v="Christine Phan"/>
        <s v="Annie Zypern"/>
        <s v="Quincy Jones"/>
        <s v="Sean Miller"/>
        <s v="Eileen Kiefer"/>
        <s v="Sample Company A"/>
        <s v="Matt Connell"/>
        <s v="Cassandra Brandow"/>
        <s v="Thomas Seio"/>
        <s v="Kristen Hastings"/>
        <s v="Gary McGarr"/>
        <s v="Craig Carroll"/>
        <s v="Beth Fritzler"/>
        <s v="Vivian Mathis"/>
        <s v="Patrick O'Donnell"/>
        <s v="Bruce Geld"/>
        <s v="Carlos Daly"/>
        <s v="Maurice Satty"/>
        <s v="Christina Anderson"/>
        <s v="Jonathan Doherty"/>
        <s v="Damala Kotsonis"/>
        <s v="Cindy Stewart"/>
        <s v="Christina VanderZanden"/>
        <s v="Daniel Raglin"/>
        <s v="Mike Pelletier"/>
        <s v="Mike Gockenbach"/>
        <s v="Kunst Miller"/>
        <s v="Dorris liebe"/>
        <s v="Susan Gilcrest"/>
        <s v="Mark Packer"/>
        <s v="Nat Carroll"/>
        <s v="Alex Avila"/>
        <s v="Jas O'Carroll"/>
        <s v="Dorothy Dickinson"/>
        <s v="Karen Bern"/>
        <s v="Trudy Glocke"/>
        <s v="Katharine Harms"/>
        <s v="Rob Dowd"/>
        <s v="Anna HÃ¤berlin"/>
        <s v="Katrina Edelman"/>
        <s v="Paul Knutson"/>
        <s v="Mary Zewe"/>
        <s v="Ken Black"/>
        <s v="Tracy Hopkins"/>
        <s v="Greg Maxwell"/>
        <s v="John Grady"/>
        <s v="Ruben Dartt"/>
        <s v="Roy Phan"/>
        <s v="Guy Phonely"/>
        <s v="Scott Cohen"/>
        <s v="Andy Yotov"/>
        <s v="Frank Hawley"/>
        <s v="Pauline Johnson"/>
        <s v="Roland Schwarz"/>
        <s v="Valerie Mitchum"/>
        <s v="Jim Mitchum"/>
        <s v="Ruben Ausman"/>
        <s v="Pauline Chand"/>
        <s v="John Stevenson"/>
        <s v="Jay Kimmel"/>
        <s v="Sanjit Engle"/>
        <s v="Gary Mitchum"/>
        <s v="Michelle Moray"/>
        <s v="Kean Nguyen"/>
        <s v="Stewart Visinsky"/>
        <s v="Edward Hooks"/>
        <s v="Ben Ferrer"/>
        <s v="Paul Stevenson"/>
        <s v="Stephanie Phelps"/>
        <s v="John Lee"/>
        <s v="Nicole Fjeld"/>
        <s v="Allen Goldenen"/>
        <s v="Benjamin Patterson"/>
        <s v="Allen Armold"/>
        <s v="Dorothy Badders"/>
        <s v="Aaron Hawkins"/>
        <s v="Theresa Swint"/>
        <s v="Laurel Beltran"/>
        <s v="Dianna Arnett"/>
        <s v="Lena Creighton"/>
        <s v="Beth Thompson"/>
        <s v="Aleksandra Gannaway"/>
        <s v="Marc Harrigan"/>
        <s v="Muhammed Yedwab"/>
        <s v="George Bell"/>
        <s v="Arianne Irving"/>
        <s v="David Smith"/>
        <s v="Lauren Leatherbury"/>
        <s v="Harry Greene"/>
        <s v="Laura Armstrong"/>
        <s v="Katherine Hughes"/>
        <s v="Justin MacKendrick"/>
        <s v="Andrew Roberts"/>
        <s v="Cari Schnelling"/>
        <s v="Joni Sundaresam"/>
        <s v="Nathan Cano"/>
        <s v="Paul MacIntyre"/>
        <s v="Andrew Allen"/>
        <s v="Bill Shonely"/>
        <s v="Peter Fuller"/>
        <s v="Emily Burns"/>
        <s v="Giulietta Dortch"/>
        <s v="Harold Pawlan"/>
        <s v="Steve Nguyen"/>
        <s v="Carol Triggs"/>
        <s v="Patrick Gardner"/>
        <s v="Sean Braxton"/>
        <s v="Art Foster"/>
        <s v="Greg Matthias"/>
        <s v="Paul Gonzalez"/>
        <s v="Raymond Messe"/>
        <s v="Brooke Gillingham"/>
        <s v="Victoria Wilson"/>
        <s v="Harold Dahlen"/>
        <s v="Alejandro Grove"/>
        <s v="Erica Hernandez"/>
        <s v="Naresj Patel"/>
        <s v="Anthony Johnson"/>
        <s v="Pauline Webber"/>
        <s v="Cindy Chapman"/>
        <s v="Pete Armstrong"/>
        <s v="Bruce Stewart"/>
        <s v="Ted Trevino"/>
        <s v="George Ashbrook"/>
        <s v="John Huston"/>
        <s v="Tamara Dahlen"/>
        <s v="Randy Ferguson"/>
        <s v="Matt Collister"/>
        <s v="Mitch Willingham"/>
        <s v="Bradley Talbott"/>
        <s v="Frank Gastineau"/>
        <s v="Evan Henry"/>
        <s v="Greg Tran"/>
        <s v="Resi PÃ¶lking"/>
        <s v="Janet Lee"/>
        <s v="Barry Weirich"/>
        <s v="Herbert Flentye"/>
        <s v="Dean percer"/>
        <s v="Maya Herman"/>
        <s v="Laurel Elliston"/>
        <s v="Patrick Jones"/>
        <s v="Magdelene Morse"/>
        <s v="Ellis Ballard"/>
        <s v="Shahid Shariari"/>
        <s v="James Galang"/>
        <s v="Laurel Workman"/>
        <s v="Mark Cousins"/>
        <s v="Jim Karlsson"/>
        <s v="Dianna Wilson"/>
        <s v="Corey Roper"/>
        <s v="Liz Thompson"/>
        <s v="Steven Cartwright"/>
        <s v="Ross Baird"/>
        <s v="Richard Eichhorn"/>
        <s v="Bobby Trafton"/>
        <s v="Bryan Mills"/>
        <s v="Grant Thornton"/>
        <s v="Sarah Bern"/>
        <s v="Valerie Takahito"/>
        <s v="Bart Pistole"/>
        <s v="Nick Radford"/>
        <s v="Carlos Soltero"/>
        <s v="Rick Duston"/>
        <s v="Brosina Hoffman"/>
        <s v="Carl Weiss"/>
        <s v="Chuck Magee"/>
        <s v="Frank Olsen"/>
        <s v="Heather Kirkland"/>
        <s v="Sharelle Roach"/>
        <s v="Kelly Lampkin"/>
        <s v="Pamela Stobb"/>
        <s v="Sonia Cooley"/>
        <s v="Duane Benoit"/>
        <s v="Gary Hwang"/>
        <s v="Jennifer Ferguson"/>
        <s v="Mick Crebagga"/>
        <s v="Corey-Lock"/>
        <s v="Natalie Webber"/>
        <s v="Toby Braunhardt"/>
        <s v="Joel Eaton"/>
        <s v="Dianna Vittorini"/>
        <s v="Anna Andreadi"/>
        <s v="Brian Stugart"/>
        <s v="Denise Leinenbach"/>
        <s v="Liz Pelletier"/>
        <s v="Noel Staavos"/>
        <s v="Grace Kelly"/>
        <s v="Liz MacKendrick"/>
        <s v="Cynthia Arntzen"/>
        <s v="Rob Williams"/>
        <s v="Dan Lawera"/>
        <s v="Helen Abelman"/>
        <s v="Russell Applegate"/>
        <s v="Anthony Rawles"/>
        <s v="Michael Stewart"/>
        <s v="Brian DeCherney"/>
        <s v="Eric Hoffmann"/>
        <s v="Maxwell Schwartz"/>
        <s v="Michael Chen"/>
        <s v="Dan Campbell"/>
        <s v="Dennis Pardue"/>
        <s v="Don Miller"/>
        <s v="Emily Phan"/>
        <s v="Becky Castell"/>
        <s v="Michelle Huthwaite"/>
        <s v="Ed Braxton"/>
        <s v="Brian Moss"/>
        <s v="Gary Hansen"/>
        <s v="Darrin Sayre"/>
        <s v="Mark Hamilton"/>
        <s v="Jamie Kunitz"/>
        <s v="Alyssa Crouse"/>
        <s v="Max Engle"/>
        <s v="Paul Van Hugh"/>
        <s v="Arthur Wiediger"/>
        <s v="Philip Brown"/>
        <s v="Shirley Schmidt"/>
        <s v="Barbara Fisher"/>
        <s v="Adrian Hane"/>
        <s v="Jack Lebron"/>
        <s v="Christine Abelman"/>
        <s v="Eugene Moren"/>
        <s v="Katherine Murray"/>
        <s v="Scot Wooten"/>
        <s v="Charles Crestani"/>
        <s v="Roger Demir"/>
        <s v="Michelle Ellison"/>
        <s v="Harry Marie"/>
        <s v="Erin Mull"/>
        <s v="Alejandro Ballentine"/>
        <s v="John Lucas"/>
        <s v="Arthur Gainer"/>
        <s v="Nick Crebassa"/>
        <s v="Ken Lonsdale"/>
        <s v="Carl Ludwig"/>
        <s v="Sheri Gordon"/>
        <s v="Luke Foster"/>
        <s v="Aaron Smayling"/>
        <s v="Barry Blumstein"/>
        <s v="Tom Stivers"/>
        <s v="Ivan Liston"/>
        <s v="Ann Steele"/>
        <s v="Nick Zandusky"/>
        <s v="Berenike Kampe"/>
        <s v="Valerie Dominguez"/>
        <s v="Chad Sievert"/>
        <s v="Sonia Sunley"/>
        <s v="Ricardo Sperren"/>
        <s v="Gary Zandusky"/>
        <s v="Roland Fjeld"/>
        <s v="Trudy Brown"/>
        <s v="Lena Radford"/>
        <s v="Maria Bertelson"/>
        <s v="Matt Abelman"/>
        <s v="Vivek Gonzalez"/>
        <s v="Andy Gerbode"/>
        <s v="Emily Ducich"/>
        <s v="Matthew Grinstein"/>
        <s v="Joseph Holt"/>
        <s v="Gene McClure"/>
        <s v="Charles Sheldon"/>
        <s v="Ben Wallace"/>
        <s v="Duane Huffman"/>
        <s v="Keith Herrera"/>
        <s v="Christine Sundaresam"/>
        <s v="Troy Staebel"/>
        <s v="Don Jones"/>
        <s v="Lena Hernandez"/>
        <s v="Craig Reiter"/>
        <s v="Deanra Eno"/>
        <s v="Jeremy Pistek"/>
        <s v="Rick Hansen"/>
        <s v="Robert Barroso"/>
        <s v="Arthur Prichep"/>
        <s v="Jennifer Patt"/>
        <s v="Dorothy Wardle"/>
        <s v="Ryan Crowe"/>
        <s v="Janet Molinari"/>
        <s v="Mitch Webber"/>
        <s v="Joe Elijah"/>
        <s v="Frank Merwin"/>
        <s v="Karl Braun"/>
        <s v="Paul Prost"/>
        <s v="Zuschuss Donatelli"/>
        <s v="Corey Catlett"/>
        <s v="Hilary Holden"/>
        <s v="Ryan Akin"/>
        <s v="Annie Thurman"/>
        <s v="Shirley Jackson"/>
        <s v="Larry Tron"/>
        <s v="Katherine Ducich"/>
        <s v="Mathew Reese"/>
        <s v="Nora Preis"/>
        <s v="Patrick Ryan"/>
        <s v="Victoria Pisteka"/>
        <s v="Dennis Kane"/>
        <s v="Sam Zeldin"/>
        <s v="Lisa Ryan"/>
        <s v="Becky Martin"/>
        <s v="Lisa Hazard"/>
        <s v="Karen Carlisle"/>
        <s v="Stefania Perrino"/>
        <s v="Marc Crier"/>
        <s v="Kean Takahito"/>
        <s v="Maribeth Schnelling"/>
        <s v="Rick Reed"/>
        <s v="Logan Currie"/>
        <s v="Daniel Lacy"/>
        <s v="Chris Cortes"/>
        <s v="Sandra Flanagan"/>
        <s v="Liz Willingham"/>
        <s v="Brad Norvell"/>
        <s v="Pete Takahito"/>
        <s v="Tom Ashbrook"/>
        <s v="Luke Weiss"/>
        <s v="Erin Ashbrook"/>
        <s v="Jessica Myrick"/>
        <s v="Odella Nelson"/>
        <s v="Jennifer Braxton"/>
        <s v="Astrea Jones"/>
        <s v="John Castell"/>
        <s v="Darrin Martin"/>
        <s v="Monica Federle"/>
        <s v="Anthony Garverick"/>
        <s v="Joseph Airdo"/>
        <s v="Frank Atkinson"/>
        <s v="Mike Caudle"/>
        <s v="Jim Kriz"/>
        <s v="Philip Fox"/>
        <s v="Erica Smith"/>
        <s v="Michelle Arnett"/>
        <s v="Duane Noonan"/>
        <s v="Sarah Brown"/>
        <s v="Henry Goldwyn"/>
        <s v="Jack Garza"/>
        <s v="Larry Hughes"/>
        <s v="Sara Luxemburg"/>
        <s v="Vivek Grady"/>
        <s v="Adam Shillingsburg"/>
        <s v="Thea Hudgings"/>
        <s v="Julie Prescott"/>
        <s v="Thomas Thornton"/>
        <s v="Julia Dunbar"/>
        <s v="Michelle Tran"/>
        <s v="Barry Franz"/>
        <s v="Nicole Brennan"/>
        <s v="Christopher Schild"/>
        <s v="Karen Ferguson"/>
        <s v="Thea Hendricks"/>
        <s v="George Zrebassa"/>
        <s v="Keith Dawkins"/>
        <s v="Suzanne McNair"/>
        <s v="Lisa DeCherney"/>
        <s v="Evan Bailliet"/>
        <s v="Kelly Williams"/>
        <s v="Doug Bickford"/>
        <s v="Dario Medina"/>
        <s v="Erin Smith"/>
        <s v="Beth Paige"/>
        <s v="Allen Rosenblatt"/>
        <s v="Denny Ordway"/>
        <s v="Russell D'Ascenzo"/>
        <s v="David Flashing"/>
        <s v="Joy Daniels"/>
        <s v="Brian Derr"/>
        <s v="Alice McCarthy"/>
        <s v="Tanja Norvell"/>
        <s v="Fred Chung"/>
        <s v="Jill Fjeld"/>
        <s v="Helen Andreada"/>
        <s v="Barry Pond"/>
        <s v="Zuschuss Carroll"/>
        <s v="Sibella Parks"/>
        <s v="Jim Epp"/>
        <s v="Hunter Glantz"/>
        <s v="Toby Carlisle"/>
        <s v="Anna Chung"/>
        <s v="Lynn Smith"/>
        <s v="Tracy Blumstein"/>
        <s v="Alan Schoenberger"/>
        <s v="Luke Schmidt"/>
        <s v="Ivan Gibson"/>
        <s v="Jeremy Farry"/>
        <s v="Rachel Payne"/>
        <s v="Eugene Hildebrand"/>
        <s v="Fred Hopkins"/>
        <s v="Lindsay Shagiari"/>
        <s v="Sylvia Foulston"/>
        <s v="Maureen Gastineau"/>
        <s v="Daniel Byrd"/>
        <s v="Angele Hood"/>
        <s v="Ross DeVincentis"/>
        <s v="Todd Sumrall"/>
        <s v="Bill Tyler"/>
        <s v="Noah Childs"/>
        <s v="Greg Guthrie"/>
        <s v="Anne McFarland"/>
        <s v="Amy Cox"/>
        <s v="Nancy Lomonaco"/>
        <s v="Ken Heidel"/>
        <s v="Paul Lucas"/>
        <s v="Deirdre Greer"/>
        <s v="Patrick O'Brill"/>
        <s v="Julie Kriz"/>
        <s v="Shahid Hopkins"/>
        <s v="Steven Ward"/>
        <s v="Denise Monton"/>
        <s v="Tracy Collins"/>
        <s v="MaryBeth Skach"/>
        <s v="William Brown"/>
        <s v="Tiffany House"/>
        <s v="Maribeth Dona"/>
        <s v="Barry Gonzalez"/>
        <s v="Tamara Chand"/>
        <s v="Benjamin Farhat"/>
        <s v="Pete Kriz"/>
        <s v="Tracy Zic"/>
        <s v="Karen Daniels"/>
        <s v="Roy FranzÃ¶sisch"/>
        <s v="Darren Budd"/>
        <s v="Maris LaWare"/>
        <s v="Jeremy Lonsdale"/>
        <s v="Candace McMahon"/>
        <s v="Robert Marley"/>
        <s v="Jamie Frazer"/>
        <s v="Peter BÃ¼hler"/>
        <s v="Rick Huthwaite"/>
        <s v="Adam Hart"/>
        <s v="Alan Barnes"/>
        <s v="Justin Deggeller"/>
        <s v="Yoseph Carroll"/>
        <s v="Randy Bradley"/>
        <s v="Pierre Wener"/>
        <s v="Ann Blume"/>
        <s v="Joe Kamberova"/>
        <s v="Julie Creighton"/>
        <s v="Michael Kennedy"/>
        <s v="John Murray"/>
        <s v="Georgia Rosenberg"/>
        <s v="Dennis Bolton"/>
        <s v="Alan Dominguez"/>
        <s v="Dave Hallsten"/>
        <s v="Jason Klamczynski"/>
        <s v="Steve Carroll"/>
        <s v="Tony Chapman"/>
        <s v="Susan Pistek"/>
        <s v="Saphhira Shifley"/>
        <s v="Phillip Breyer"/>
        <s v="Sally Matthias"/>
        <s v="Nathan Gelder"/>
        <s v="Harold Ryan"/>
        <s v="Darren Koutras"/>
        <s v="Nat Gilpin"/>
        <s v="Alyssa Tate"/>
        <s v="Andy Reiter"/>
        <s v="Bart Folk"/>
        <s v="Mary O'Rourke"/>
        <s v="Brian Thompson"/>
        <s v="Matthew Clasen"/>
        <s v="Bill Stewart"/>
        <s v="Alan Hwang"/>
        <s v="Toby Ritter"/>
        <s v="David Philippe"/>
        <s v="Michael Dominguez"/>
        <s v="Katherine Nockton"/>
        <s v="Matt Collins"/>
        <s v="Elizabeth Moffitt"/>
        <s v="Cathy Prescott"/>
        <s v="David Kendrick"/>
        <s v="Roy Collins"/>
        <s v="Nona Balk"/>
        <s v="Rob Lucas"/>
        <s v="Joni Blumstein"/>
        <s v="Frank Preis"/>
        <s v="Thomas Boland"/>
        <s v="Tim Brockman"/>
        <s v="Denny Joy"/>
        <s v="Sally Hughsby"/>
        <s v="Craig Yedwab"/>
        <s v="Logan Haushalter"/>
        <s v="Ralph Arnett"/>
        <s v="Kimberly Carter"/>
        <s v="Sung Shariari"/>
        <s v="Cari Sayre"/>
        <s v="Sung Pak"/>
        <s v="Chad Cunningham"/>
        <s v="Steve Chapman"/>
        <s v="Stefanie Holloman"/>
        <s v="Sean Christensen"/>
        <s v="Erin Creighton"/>
        <s v="Mike Kennedy"/>
        <s v="Irene Maddox"/>
        <s v="Penelope Sewall"/>
        <s v="Tony Sayre"/>
        <s v="Adrian Barton"/>
        <s v="Khloe Miller"/>
        <s v="Tamara Willingham"/>
        <s v="Sarah Foster"/>
        <s v="Craig Carreira"/>
        <s v="Clytie Kelty"/>
        <s v="Maureen Gnade"/>
        <s v="Thomas Brumley"/>
        <s v="Debra Catini"/>
        <s v="Michael Granlund"/>
        <s v="Ricardo Emerson"/>
        <s v="Ken Brennan"/>
        <s v="Maureen Fritzler"/>
        <s v="Alex Russell"/>
        <s v="Pamela Coakley"/>
        <s v="James Lanier"/>
        <s v="Claudia Bergmann"/>
        <s v="Amy Hunt"/>
        <s v="Andrew Gjertsen"/>
        <s v="Yana Sorensen"/>
        <s v="Cindy Schnelling"/>
        <s v="Karen Seio"/>
        <s v="Cyra Reiten"/>
        <s v="Rick Wilson"/>
        <s v="Trudy Schmidt"/>
        <s v="Lori Olson"/>
        <s v="Sarah Jordon"/>
        <s v="Guy Thornton"/>
        <s v="Lindsay Castell"/>
        <s v="Nora Paige"/>
        <s v="Tracy Poddar"/>
        <s v="Dave Kipp"/>
        <s v="Alan Haines"/>
        <s v="Jennifer Jackson"/>
        <s v="Dana Kaydos"/>
        <s v="Toby Gnade"/>
        <s v="Edward Becker"/>
        <s v="Martinez"/>
        <s v="Jeremy Ellison"/>
        <s v="Jesus Ocampo"/>
        <s v="Corinna Mitchell"/>
        <s v="Bart Watters"/>
        <s v="Julia West"/>
        <s v="Dean Braden"/>
        <s v="Fred Wasserman"/>
        <s v="Ben Peterman"/>
        <s v="Benjamin Venier"/>
        <s v="Chad McGuire"/>
        <s v="Michael Oakman"/>
        <s v="John Dryer"/>
        <s v="Robert Dilbeck"/>
        <s v="Anthony Witt"/>
        <s v="Heather Jas"/>
        <s v="Eugene Barchas"/>
        <s v="Theone Pippenger"/>
        <s v="Michael Paige"/>
        <s v="Olvera Toch"/>
        <s v="Juliana Krohn"/>
        <s v="Linda Southworth"/>
        <s v="Jane Waco"/>
        <s v="David Bremer"/>
        <s v="Julia Barnett"/>
        <s v="Lena Cacioppo"/>
        <s v="Stuart Van"/>
        <s v="Anna Gayman"/>
        <s v="Rose O'Brian"/>
        <s v="Justin Hirsh"/>
        <s v="Neil Knudson"/>
        <s v="Edward Nazzal"/>
        <s v="Brendan Dodson"/>
        <s v="Bill Donatelli"/>
        <s v="Muhammed Lee"/>
        <s v="Catherine Glotzbach"/>
        <s v="Becky Pak"/>
        <s v="Brenda Bowman"/>
        <s v="Eleni McCrary"/>
        <s v="Max Jones"/>
        <s v="Giulietta Baptist"/>
        <s v="Jonathan Howell"/>
        <s v="Frank Carlisle"/>
        <s v="Skye Norling"/>
        <s v="Stewart Carmichael"/>
        <s v="Shaun Weien"/>
        <s v="Cathy Hwang"/>
        <s v="Rob Haberlin"/>
        <s v="Bruce Degenhardt"/>
        <s v="Victor Preis"/>
        <s v="Kalyca Meade"/>
        <s v="Fred McMath"/>
        <s v="Victoria Brennan"/>
        <s v="Thais Sissman"/>
        <s v="Ralph Kennedy"/>
        <s v="Brad Eason"/>
        <s v="Parhena Norris"/>
        <s v="Eudokia Martin"/>
        <s v="Denny Blanton"/>
        <s v="Philisse Overcash"/>
        <s v="Tim Taslimi"/>
        <s v="Joni Wasserman"/>
        <s v="Shaun Chance"/>
        <s v="Dave Poirier"/>
        <s v="Roger Barcio"/>
        <s v="Fred Harton"/>
        <s v="Katrina Willman"/>
        <s v="Cathy Armstrong"/>
        <s v="Chuck Clark"/>
        <s v="Neoma Murray"/>
        <s v="Bobby Odegard"/>
        <s v="Ken Dana"/>
        <s v="Brendan Murry"/>
        <s v="Ann Chong"/>
        <s v="Meg O'Connel"/>
        <s v="Justin Ritter"/>
        <s v="Adam Bellavance"/>
        <s v="Charlotte Melton"/>
        <s v="Sanjit Jacobs"/>
        <s v="Carlos Meador"/>
        <s v="Dan Reichenbach"/>
        <s v="Bryan Spruell"/>
        <s v="Helen Wasserman"/>
        <s v="Eric Murdock"/>
        <s v="Henry MacAllister"/>
        <s v="Joel Jenkins"/>
        <s v="Gene Hale"/>
        <s v="Sean O'Donnell"/>
        <s v="Claire Gute"/>
        <s v="Jay Fein"/>
        <s v="Maribeth Yedwab"/>
        <s v="Sandra Glassco"/>
        <s v="Kelly Collister"/>
        <s v="Emily Grady"/>
        <s v="Christy Brittain"/>
        <s v="Meg Tillman"/>
        <s v="Doug O'Connell"/>
        <s v="Maria Zettner"/>
        <s v="Greg Hansen"/>
        <s v="Patrick Bzostek"/>
        <s v="Katrina Bavinger"/>
        <s v="Tom Prescott"/>
        <s v="Ritsa Hightower"/>
        <s v="Matt Hagelstein"/>
        <s v="Stephanie Ulpright"/>
        <s v="Art Ferguson"/>
        <s v="Tonja Turnell"/>
        <s v="Stuart Calhoun"/>
        <s v="Doug Jacobs"/>
        <s v="Peter McVee"/>
        <s v="Evan Minnotte"/>
        <s v="Elpida Rittenbach"/>
        <s v="Jim Radford"/>
        <s v="Dionis Lloyd"/>
        <s v="Brad Thomas"/>
        <s v="Bill Overfelt"/>
        <s v="Erica Bern"/>
        <s v="Joy Bell-"/>
        <s v="Bill Eplett"/>
        <s v="Todd Boyes"/>
        <s v="Harold Engle"/>
        <s v="Bobby Elias"/>
        <s v="Don Weiss"/>
        <s v="Jason Gross"/>
        <s v="Caroline Jumper"/>
        <s v="Bryan Davis"/>
        <s v="Henia Zydlo"/>
        <s v="Susan Vittorini"/>
        <s v="Janet Martin"/>
        <s v="Raymond Buch"/>
        <s v="Sean Wendt"/>
        <s v="Jill Matthias"/>
        <s v="Clay Rozendal"/>
        <s v="Ed Ludwig"/>
        <s v="Craig Leslie"/>
        <s v="Rob Beeghly"/>
        <s v="Chris McAfee"/>
        <s v="Susan MacKendrick"/>
        <s v="Lindsay Williams"/>
        <s v="Cynthia Voltz"/>
        <s v="Alejandro Savely"/>
        <s v="Christopher Conant"/>
        <s v="Robert Waldorf"/>
        <s v="Scot Coram"/>
        <s v="Liz Preis"/>
        <s v="Roy Skaria"/>
        <s v="Darrin Van Huff"/>
        <s v="Jim Sink"/>
        <s v="Ted Butterfield"/>
        <s v="Lela Donovan"/>
        <s v="Phillip Flathmann"/>
        <s v="Anemone Ratner"/>
        <s v="Larry Blacks"/>
        <s v="Alex Grayson"/>
        <s v="Max Ludwig"/>
        <s v="Anthony O'Donnell"/>
        <s v="Mick Hernandez"/>
        <s v="Charles McCrossin"/>
        <s v="Sung Chung"/>
        <s v="Adrian Shami"/>
        <s v="Ralph Ritter"/>
        <s v="Neola Schneider"/>
        <s v="Carol Darley"/>
        <s v="Sally Knutson"/>
        <s v="Justin Ellison"/>
        <s v="Carl Jackson"/>
        <s v="Roland Murray"/>
        <s v="Michelle Lonsdale"/>
        <s v="Tony Molinari"/>
        <s v="Mitch Gastineau"/>
        <s v="Clay Cheatham"/>
        <s v="Chuck Sachs"/>
        <s v="Jenna Caffey"/>
      </sharedItems>
    </cacheField>
    <cacheField name="State" numFmtId="0">
      <sharedItems count="43">
        <s v="Texas"/>
        <s v="Illinois"/>
        <s v="Pennsylvania"/>
        <s v="California"/>
        <s v="Georgia"/>
        <s v="Kentucky"/>
        <s v="Virginia"/>
        <s v="Delaware"/>
        <s v="Louisiana"/>
        <s v="South Carolina"/>
        <s v="Ohio"/>
        <s v="Oregon"/>
        <s v="Arizona"/>
        <s v="Arkansas"/>
        <s v="Michigan"/>
        <s v="Tennessee"/>
        <s v="Florida"/>
        <s v="Nevada"/>
        <s v="Indiana"/>
        <s v="South Dakota"/>
        <s v="New York"/>
        <s v="Wisconsin"/>
        <s v="New Jersey"/>
        <s v="Missouri"/>
        <s v="Washington"/>
        <s v="North Carolina"/>
        <s v="Colorado"/>
        <s v="Utah"/>
        <s v="Minnesota"/>
        <s v="Iowa"/>
        <s v="New Mexico"/>
        <s v="Massachusetts"/>
        <s v="Alabama"/>
        <s v="Idaho"/>
        <s v="Montana"/>
        <s v="Maryland"/>
        <s v="Connecticut"/>
        <s v="New Hampshire"/>
        <s v="Mississippi"/>
        <s v="Oklahoma"/>
        <s v="Kansas"/>
        <s v="Nebraska"/>
        <s v="Rhode Island"/>
      </sharedItems>
    </cacheField>
    <cacheField name="Category" numFmtId="0">
      <sharedItems count="3">
        <s v="Office Supplies"/>
        <s v="Furniture"/>
        <s v="Technology"/>
      </sharedItems>
    </cacheField>
    <cacheField name="Sub-Category" numFmtId="0">
      <sharedItems count="17">
        <s v="Paper"/>
        <s v="Labels"/>
        <s v="Art"/>
        <s v="Chairs"/>
        <s v="Furnishings"/>
        <s v="Envelopes"/>
        <s v="Storage"/>
        <s v="Bookcases"/>
        <s v="Accessories"/>
        <s v="Appliances"/>
        <s v="Binders"/>
        <s v="Phones"/>
        <s v="Fasteners"/>
        <s v="Tables"/>
        <s v="Machines"/>
        <s v="Copiers"/>
        <s v="Supplies"/>
      </sharedItems>
    </cacheField>
    <cacheField name="Product Name" numFmtId="0">
      <sharedItems/>
    </cacheField>
    <cacheField name="Sales" numFmtId="0">
      <sharedItems containsSemiMixedTypes="0" containsString="0" containsNumber="1" minValue="0.85" maxValue="8399.98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3701.89" maxValue="1416.8" count="709">
        <n v="6"/>
        <n v="4.2699999999999996"/>
        <n v="4.88"/>
        <n v="9.33"/>
        <n v="5.24"/>
        <n v="746.41"/>
        <n v="-53.71"/>
        <n v="1.17"/>
        <n v="1.36"/>
        <n v="3.08"/>
        <n v="5.34"/>
        <n v="87.35"/>
        <n v="238.65"/>
        <n v="13.09"/>
        <n v="-53.29"/>
        <n v="65.98"/>
        <n v="28.6"/>
        <n v="6.49"/>
        <n v="-23.72"/>
        <n v="181.98"/>
        <n v="9.2899999999999991"/>
        <n v="4.05"/>
        <n v="-51.52"/>
        <n v="4.0999999999999996"/>
        <n v="19.239999999999998"/>
        <n v="0"/>
        <n v="30.78"/>
        <n v="5.0199999999999996"/>
        <n v="14.31"/>
        <n v="1.33"/>
        <n v="4.75"/>
        <n v="3.42"/>
        <n v="206.32"/>
        <n v="5.8"/>
        <n v="-12.22"/>
        <n v="29.01"/>
        <n v="6.04"/>
        <n v="7.2"/>
        <n v="49.6"/>
        <n v="5.53"/>
        <n v="103.16"/>
        <n v="15.22"/>
        <n v="-24.29"/>
        <n v="6.07"/>
        <n v="86.39"/>
        <n v="7.21"/>
        <n v="-1.73"/>
        <n v="-11.32"/>
        <n v="-2.52"/>
        <n v="22.43"/>
        <n v="6.22"/>
        <n v="-13.72"/>
        <n v="2.34"/>
        <n v="11.1"/>
        <n v="3.4"/>
        <n v="51.48"/>
        <n v="1.6"/>
        <n v="-172.12"/>
        <n v="-3.53"/>
        <n v="8.58"/>
        <n v="1.07"/>
        <n v="4.5999999999999996"/>
        <n v="4.91"/>
        <n v="-459.61"/>
        <n v="-23.49"/>
        <n v="17.75"/>
        <n v="15.48"/>
        <n v="33.64"/>
        <n v="9.5"/>
        <n v="10.74"/>
        <n v="-15.91"/>
        <n v="2.29"/>
        <n v="49.01"/>
        <n v="38.159999999999997"/>
        <n v="2.0699999999999998"/>
        <n v="284.98"/>
        <n v="11.17"/>
        <n v="156.05000000000001"/>
        <n v="31.87"/>
        <n v="17.850000000000001"/>
        <n v="36.57"/>
        <n v="-447.59"/>
        <n v="0.33"/>
        <n v="41.15"/>
        <n v="-16.43"/>
        <n v="70.489999999999995"/>
        <n v="14.43"/>
        <n v="28.35"/>
        <n v="1.2"/>
        <n v="-3.86"/>
        <n v="909.98"/>
        <n v="22.2"/>
        <n v="-5.86"/>
        <n v="23.24"/>
        <n v="6.51"/>
        <n v="85.9"/>
        <n v="3.22"/>
        <n v="11.7"/>
        <n v="14.57"/>
        <n v="1.9"/>
        <n v="8.6199999999999992"/>
        <n v="0.84"/>
        <n v="9"/>
        <n v="2.88"/>
        <n v="22.68"/>
        <n v="-143.25"/>
        <n v="-152.72"/>
        <n v="20.85"/>
        <n v="2.94"/>
        <n v="113.31"/>
        <n v="6.47"/>
        <n v="252.59"/>
        <n v="-0.6"/>
        <n v="-13.83"/>
        <n v="-1.31"/>
        <n v="98.48"/>
        <n v="2.68"/>
        <n v="7.13"/>
        <n v="46.2"/>
        <n v="5.58"/>
        <n v="9.07"/>
        <n v="2.25"/>
        <n v="9.3000000000000007"/>
        <n v="26.63"/>
        <n v="7.58"/>
        <n v="3.72"/>
        <n v="7.48"/>
        <n v="56.53"/>
        <n v="-35.93"/>
        <n v="111.1"/>
        <n v="15.63"/>
        <n v="18.45"/>
        <n v="2.78"/>
        <n v="163.79"/>
        <n v="27.99"/>
        <n v="0.83"/>
        <n v="316.14"/>
        <n v="-11.83"/>
        <n v="-94.66"/>
        <n v="2.33"/>
        <n v="3.35"/>
        <n v="265.42"/>
        <n v="24.38"/>
        <n v="94.07"/>
        <n v="15.55"/>
        <n v="16.27"/>
        <n v="3.6"/>
        <n v="31.02"/>
        <n v="9.77"/>
        <n v="97.19"/>
        <n v="26.65"/>
        <n v="26.7"/>
        <n v="27.56"/>
        <n v="121.44"/>
        <n v="-1.75"/>
        <n v="-12.06"/>
        <n v="3.63"/>
        <n v="37.799999999999997"/>
        <n v="63.68"/>
        <n v="23.03"/>
        <n v="6.21"/>
        <n v="9.39"/>
        <n v="2.5099999999999998"/>
        <n v="126"/>
        <n v="57.59"/>
        <n v="5.94"/>
        <n v="12.99"/>
        <n v="70.2"/>
        <n v="5.19"/>
        <n v="45.49"/>
        <n v="1.96"/>
        <n v="90"/>
        <n v="10.35"/>
        <n v="14.56"/>
        <n v="21.06"/>
        <n v="9.89"/>
        <n v="3.9"/>
        <n v="4.24"/>
        <n v="-9.1300000000000008"/>
        <n v="5.35"/>
        <n v="52.78"/>
        <n v="2.72"/>
        <n v="7.91"/>
        <n v="4.07"/>
        <n v="14.99"/>
        <n v="-216.98"/>
        <n v="19.18"/>
        <n v="7.26"/>
        <n v="7.62"/>
        <n v="9.6999999999999993"/>
        <n v="-69.31"/>
        <n v="5.68"/>
        <n v="9.99"/>
        <n v="2.4"/>
        <n v="52.49"/>
        <n v="23.32"/>
        <n v="17.47"/>
        <n v="3.38"/>
        <n v="45.84"/>
        <n v="-168.96"/>
        <n v="3.73"/>
        <n v="1.44"/>
        <n v="26.41"/>
        <n v="9.23"/>
        <n v="9.32"/>
        <n v="-5.94"/>
        <n v="1276.49"/>
        <n v="10.51"/>
        <n v="219.45"/>
        <n v="34"/>
        <n v="5.84"/>
        <n v="56.98"/>
        <n v="-166.32"/>
        <n v="6.73"/>
        <n v="22.53"/>
        <n v="23.23"/>
        <n v="-28.36"/>
        <n v="-30.56"/>
        <n v="5.74"/>
        <n v="51.36"/>
        <n v="6.13"/>
        <n v="-184.84"/>
        <n v="26.39"/>
        <n v="8.9499999999999993"/>
        <n v="135"/>
        <n v="197.99"/>
        <n v="580.54"/>
        <n v="20.92"/>
        <n v="9.1"/>
        <n v="113.49"/>
        <n v="7.49"/>
        <n v="5.18"/>
        <n v="21.08"/>
        <n v="4.9400000000000004"/>
        <n v="50.47"/>
        <n v="-38.11"/>
        <n v="33.83"/>
        <n v="-20.56"/>
        <n v="-209.77"/>
        <n v="73.19"/>
        <n v="25.68"/>
        <n v="14.17"/>
        <n v="0.6"/>
        <n v="0.15"/>
        <n v="245.02"/>
        <n v="240.86"/>
        <n v="57.49"/>
        <n v="-18.559999999999999"/>
        <n v="11.88"/>
        <n v="32.39"/>
        <n v="31.01"/>
        <n v="2.62"/>
        <n v="22.48"/>
        <n v="12.23"/>
        <n v="155.72999999999999"/>
        <n v="8.4"/>
        <n v="9.0399999999999991"/>
        <n v="56.57"/>
        <n v="-4.8600000000000003"/>
        <n v="1.08"/>
        <n v="1.75"/>
        <n v="0.96"/>
        <n v="11.2"/>
        <n v="19.8"/>
        <n v="14.52"/>
        <n v="3.04"/>
        <n v="3.69"/>
        <n v="108.8"/>
        <n v="1.64"/>
        <n v="10.37"/>
        <n v="108.74"/>
        <n v="19.97"/>
        <n v="10.92"/>
        <n v="163.19"/>
        <n v="-44.16"/>
        <n v="67.86"/>
        <n v="5.37"/>
        <n v="175"/>
        <n v="47.85"/>
        <n v="10.65"/>
        <n v="-87.94"/>
        <n v="1.41"/>
        <n v="4.6500000000000004"/>
        <n v="23.09"/>
        <n v="47.81"/>
        <n v="2.8"/>
        <n v="13"/>
        <n v="-14.64"/>
        <n v="-46.39"/>
        <n v="6.29"/>
        <n v="11.05"/>
        <n v="4.49"/>
        <n v="-25.91"/>
        <n v="4.5199999999999996"/>
        <n v="93.59"/>
        <n v="2.21"/>
        <n v="38.57"/>
        <n v="-5.2"/>
        <n v="50.33"/>
        <n v="30.28"/>
        <n v="25.79"/>
        <n v="-12.98"/>
        <n v="1.67"/>
        <n v="-5.71"/>
        <n v="60.48"/>
        <n v="15.04"/>
        <n v="-29.34"/>
        <n v="18.329999999999998"/>
        <n v="-3701.89"/>
        <n v="32.229999999999997"/>
        <n v="259.89"/>
        <n v="6.91"/>
        <n v="1.92"/>
        <n v="12.55"/>
        <n v="18.78"/>
        <n v="305.13"/>
        <n v="9.84"/>
        <n v="22.25"/>
        <n v="41.93"/>
        <n v="22.65"/>
        <n v="83.99"/>
        <n v="22.07"/>
        <n v="-3.03"/>
        <n v="275"/>
        <n v="-7.77"/>
        <n v="22.3"/>
        <n v="9.6"/>
        <n v="68.2"/>
        <n v="643.98"/>
        <n v="2.69"/>
        <n v="98.11"/>
        <n v="50.4"/>
        <n v="10.89"/>
        <n v="-52.63"/>
        <n v="30.21"/>
        <n v="-227.49"/>
        <n v="52.53"/>
        <n v="172.48"/>
        <n v="-6.02"/>
        <n v="1.03"/>
        <n v="-1.81"/>
        <n v="12.44"/>
        <n v="17.350000000000001"/>
        <n v="5.44"/>
        <n v="6.37"/>
        <n v="6.63"/>
        <n v="14.53"/>
        <n v="2.64"/>
        <n v="75.599999999999994"/>
        <n v="-39.799999999999997"/>
        <n v="22.98"/>
        <n v="4.0599999999999996"/>
        <n v="2.48"/>
        <n v="168.19"/>
        <n v="53.86"/>
        <n v="10.81"/>
        <n v="11.89"/>
        <n v="18.5"/>
        <n v="15.64"/>
        <n v="16.170000000000002"/>
        <n v="-11.52"/>
        <n v="19.82"/>
        <n v="2"/>
        <n v="12.15"/>
        <n v="109.61"/>
        <n v="14.76"/>
        <n v="7.39"/>
        <n v="2.73"/>
        <n v="-79.34"/>
        <n v="12.86"/>
        <n v="4.2"/>
        <n v="2.65"/>
        <n v="6.27"/>
        <n v="51.8"/>
        <n v="79.89"/>
        <n v="-572"/>
        <n v="3.41"/>
        <n v="22.12"/>
        <n v="21.75"/>
        <n v="-8.0299999999999994"/>
        <n v="7.16"/>
        <n v="420.59"/>
        <n v="-12.43"/>
        <n v="5.96"/>
        <n v="-131.12"/>
        <n v="8.98"/>
        <n v="52.69"/>
        <n v="-108.33"/>
        <n v="16.89"/>
        <n v="-4.12"/>
        <n v="0.46"/>
        <n v="3.58"/>
        <n v="24.98"/>
        <n v="0.11"/>
        <n v="-407.68"/>
        <n v="4.58"/>
        <n v="11.86"/>
        <n v="50.91"/>
        <n v="-70.489999999999995"/>
        <n v="3.85"/>
        <n v="27.72"/>
        <n v="-5.04"/>
        <n v="17.170000000000002"/>
        <n v="-82.88"/>
        <n v="35.08"/>
        <n v="5.45"/>
        <n v="6.92"/>
        <n v="2.85"/>
        <n v="8.48"/>
        <n v="10.56"/>
        <n v="2.37"/>
        <n v="14.4"/>
        <n v="80.63"/>
        <n v="45.29"/>
        <n v="12.49"/>
        <n v="31.28"/>
        <n v="1.48"/>
        <n v="362.84"/>
        <n v="3.14"/>
        <n v="11.25"/>
        <n v="13.49"/>
        <n v="59.66"/>
        <n v="-70.099999999999994"/>
        <n v="3.59"/>
        <n v="0.87"/>
        <n v="6.79"/>
        <n v="13.74"/>
        <n v="11.49"/>
        <n v="7.68"/>
        <n v="13.76"/>
        <n v="112.57"/>
        <n v="10.57"/>
        <n v="8.3000000000000007"/>
        <n v="2.5"/>
        <n v="3.23"/>
        <n v="2.81"/>
        <n v="11"/>
        <n v="-8.5299999999999994"/>
        <n v="30.09"/>
        <n v="-7.86"/>
        <n v="-17.25"/>
        <n v="11.04"/>
        <n v="145.28"/>
        <n v="27.88"/>
        <n v="6.59"/>
        <n v="1.1200000000000001"/>
        <n v="20.100000000000001"/>
        <n v="-147.87"/>
        <n v="71.989999999999995"/>
        <n v="12.27"/>
        <n v="12.91"/>
        <n v="3.2"/>
        <n v="74.81"/>
        <n v="0.89"/>
        <n v="5.22"/>
        <n v="18.72"/>
        <n v="83.51"/>
        <n v="8.2799999999999994"/>
        <n v="7.77"/>
        <n v="239.98"/>
        <n v="15.1"/>
        <n v="2.82"/>
        <n v="3.36"/>
        <n v="13.43"/>
        <n v="66.63"/>
        <n v="0.79"/>
        <n v="-34.200000000000003"/>
        <n v="40.47"/>
        <n v="-44.28"/>
        <n v="21.48"/>
        <n v="13.32"/>
        <n v="0.81"/>
        <n v="-1480.03"/>
        <n v="4.96"/>
        <n v="233.22"/>
        <n v="6.36"/>
        <n v="5.23"/>
        <n v="0.48"/>
        <n v="204.07"/>
        <n v="10.96"/>
        <n v="-1.07"/>
        <n v="-17.989999999999998"/>
        <n v="792.27"/>
        <n v="3.89"/>
        <n v="-99.27"/>
        <n v="-23.89"/>
        <n v="-175.26"/>
        <n v="16.79"/>
        <n v="43.22"/>
        <n v="1228.18"/>
        <n v="10.8"/>
        <n v="1.98"/>
        <n v="0.55000000000000004"/>
        <n v="3.03"/>
        <n v="-16.47"/>
        <n v="24.22"/>
        <n v="-2.5499999999999998"/>
        <n v="21.2"/>
        <n v="8.8000000000000007"/>
        <n v="0.43"/>
        <n v="4.2300000000000004"/>
        <n v="-8.08"/>
        <n v="45.58"/>
        <n v="-4.59"/>
        <n v="20.12"/>
        <n v="3.96"/>
        <n v="-199.77"/>
        <n v="29.45"/>
        <n v="3.95"/>
        <n v="28.52"/>
        <n v="-24.8"/>
        <n v="29.95"/>
        <n v="-6.34"/>
        <n v="62.39"/>
        <n v="1.86"/>
        <n v="6.88"/>
        <n v="117.61"/>
        <n v="11.91"/>
        <n v="72.58"/>
        <n v="2.42"/>
        <n v="9.06"/>
        <n v="-336.63"/>
        <n v="4.51"/>
        <n v="0.37"/>
        <n v="5.82"/>
        <n v="0.3"/>
        <n v="-13.9"/>
        <n v="-7.48"/>
        <n v="14.67"/>
        <n v="95.99"/>
        <n v="-4.0199999999999996"/>
        <n v="-3.69"/>
        <n v="74.849999999999994"/>
        <n v="3.81"/>
        <n v="1.73"/>
        <n v="3.18"/>
        <n v="100.14"/>
        <n v="58.03"/>
        <n v="15.93"/>
        <n v="0.12"/>
        <n v="6.16"/>
        <n v="161.97"/>
        <n v="-4.8"/>
        <n v="6.05"/>
        <n v="-459.99"/>
        <n v="-50.39"/>
        <n v="196.69"/>
        <n v="59.49"/>
        <n v="22.24"/>
        <n v="84.66"/>
        <n v="69.2"/>
        <n v="120.95"/>
        <n v="1.56"/>
        <n v="4.8099999999999996"/>
        <n v="2.13"/>
        <n v="41.08"/>
        <n v="-4.99"/>
        <n v="2.93"/>
        <n v="22.94"/>
        <n v="28.09"/>
        <n v="6.72"/>
        <n v="80.84"/>
        <n v="34.74"/>
        <n v="165.38"/>
        <n v="-7.1"/>
        <n v="2.4900000000000002"/>
        <n v="97.46"/>
        <n v="0.74"/>
        <n v="44.71"/>
        <n v="39.69"/>
        <n v="23.77"/>
        <n v="24.88"/>
        <n v="156.34"/>
        <n v="5.29"/>
        <n v="5.48"/>
        <n v="0.52"/>
        <n v="8.11"/>
        <n v="-80.48"/>
        <n v="24.29"/>
        <n v="0.41"/>
        <n v="0.39"/>
        <n v="-15.1"/>
        <n v="81.430000000000007"/>
        <n v="51.83"/>
        <n v="9.82"/>
        <n v="13.19"/>
        <n v="14.3"/>
        <n v="106.54"/>
        <n v="2.56"/>
        <n v="35.26"/>
        <n v="-31.37"/>
        <n v="4.92"/>
        <n v="84.57"/>
        <n v="1.79"/>
        <n v="36.47"/>
        <n v="770.35"/>
        <n v="1.1599999999999999"/>
        <n v="5.76"/>
        <n v="35.99"/>
        <n v="2.63"/>
        <n v="-42.8"/>
        <n v="4.33"/>
        <n v="100.48"/>
        <n v="456.59"/>
        <n v="-5.83"/>
        <n v="4.97"/>
        <n v="8.93"/>
        <n v="6.7"/>
        <n v="30.72"/>
        <n v="2.04"/>
        <n v="-1.35"/>
        <n v="9.73"/>
        <n v="3.87"/>
        <n v="6.46"/>
        <n v="148.49"/>
        <n v="11.9"/>
        <n v="3.11"/>
        <n v="61.39"/>
        <n v="23.49"/>
        <n v="16.29"/>
        <n v="7.6"/>
        <n v="152.02000000000001"/>
        <n v="1416.8"/>
        <n v="-25.22"/>
        <n v="60.39"/>
        <n v="55.39"/>
        <n v="-2.86"/>
        <n v="152.38999999999999"/>
        <n v="8.7100000000000009"/>
        <n v="8.8800000000000008"/>
        <n v="13.17"/>
        <n v="395.96"/>
        <n v="18.61"/>
        <n v="4.76"/>
        <n v="-4.49"/>
        <n v="4.13"/>
        <n v="12.94"/>
        <n v="-70.959999999999994"/>
        <n v="-383.03"/>
        <n v="-95.25"/>
        <n v="63.78"/>
        <n v="49.27"/>
        <n v="55.36"/>
        <n v="-5.53"/>
        <n v="26.82"/>
        <n v="3.07"/>
        <n v="7.56"/>
        <n v="30.95"/>
        <n v="64.52"/>
        <n v="-6.03"/>
        <n v="76.400000000000006"/>
        <n v="2.02"/>
        <n v="130.76"/>
        <n v="36"/>
        <n v="14.65"/>
        <n v="4.57"/>
        <n v="-786.74"/>
        <n v="14.16"/>
        <n v="350.43"/>
        <n v="120"/>
        <n v="7.7"/>
        <n v="40.17"/>
        <n v="2.2999999999999998"/>
        <n v="52.82"/>
        <n v="10.62"/>
        <n v="-6.88"/>
        <n v="15.51"/>
        <n v="-22.1"/>
        <n v="7.5"/>
        <n v="6.89"/>
        <n v="6.74"/>
        <n v="134.65"/>
        <n v="11.78"/>
        <n v="-48.95"/>
        <n v="8.66"/>
        <n v="-31.86"/>
        <n v="34.79"/>
        <n v="320.32"/>
        <n v="107.08"/>
        <n v="-3.24"/>
        <n v="1120"/>
        <n v="-2.63"/>
        <n v="48.54"/>
        <n v="34.97"/>
        <n v="3.5"/>
        <n v="6.87"/>
        <n v="-118.01"/>
        <n v="52.14"/>
        <n v="39.43"/>
        <n v="17.11"/>
        <n v="38.32"/>
        <n v="10.52"/>
        <n v="12.1"/>
        <n v="-172.73"/>
        <n v="1.23"/>
        <n v="1.5"/>
        <n v="3.47"/>
        <n v="3.67"/>
        <n v="7.75"/>
        <n v="3.44"/>
        <n v="103.8"/>
        <n v="1.65"/>
        <n v="12.13"/>
        <n v="23.12"/>
        <n v="149.9"/>
        <n v="1.85"/>
        <n v="4.8"/>
        <n v="5.52"/>
        <n v="99.23"/>
      </sharedItems>
    </cacheField>
    <cacheField name="Quarters" numFmtId="0" databaseField="0">
      <fieldGroup base="0">
        <rangePr groupBy="quarters" startDate="2021-01-03T00:00:00" endDate="2024-07-09T00:00:00"/>
        <groupItems count="6">
          <s v="&lt;1/3/2021"/>
          <s v="Qtr1"/>
          <s v="Qtr2"/>
          <s v="Qtr3"/>
          <s v="Qtr4"/>
          <s v="&gt;7/9/2024"/>
        </groupItems>
      </fieldGroup>
    </cacheField>
    <cacheField name="Years" numFmtId="0" databaseField="0">
      <fieldGroup base="0">
        <rangePr groupBy="years" startDate="2021-01-03T00:00:00" endDate="2024-07-09T00:00:00"/>
        <groupItems count="6">
          <s v="&lt;1/3/2021"/>
          <s v="2021"/>
          <s v="2022"/>
          <s v="2023"/>
          <s v="2024"/>
          <s v="&gt;7/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x v="0"/>
    <x v="0"/>
    <x v="0"/>
    <x v="0"/>
    <s v="Message Book, Wirebound, Four 5 1/2&quot; X 4&quot; Forms/Pg., 200 Dupl. Sets/Book"/>
    <n v="16.45"/>
    <n v="2"/>
    <x v="0"/>
  </r>
  <r>
    <x v="1"/>
    <x v="1"/>
    <x v="1"/>
    <x v="0"/>
    <x v="1"/>
    <s v="Avery 508"/>
    <n v="11.78"/>
    <n v="3"/>
    <x v="1"/>
  </r>
  <r>
    <x v="2"/>
    <x v="2"/>
    <x v="2"/>
    <x v="0"/>
    <x v="2"/>
    <s v="Avery Hi-Liter EverBold Pen Style Fluorescent Highlighters, 4/Pack"/>
    <n v="19.54"/>
    <n v="3"/>
    <x v="2"/>
  </r>
  <r>
    <x v="3"/>
    <x v="3"/>
    <x v="3"/>
    <x v="0"/>
    <x v="0"/>
    <s v="Xerox 225"/>
    <n v="19.440000000000001"/>
    <n v="3"/>
    <x v="3"/>
  </r>
  <r>
    <x v="3"/>
    <x v="4"/>
    <x v="4"/>
    <x v="0"/>
    <x v="2"/>
    <s v="Dixon Prang Watercolor Pencils, 10-Color Set with Brush"/>
    <n v="12.78"/>
    <n v="3"/>
    <x v="4"/>
  </r>
  <r>
    <x v="3"/>
    <x v="5"/>
    <x v="5"/>
    <x v="1"/>
    <x v="3"/>
    <s v="Global Deluxe High-Back Manager's Chair"/>
    <n v="2573.8200000000002"/>
    <n v="9"/>
    <x v="5"/>
  </r>
  <r>
    <x v="4"/>
    <x v="6"/>
    <x v="0"/>
    <x v="1"/>
    <x v="4"/>
    <s v="Howard Miller 14-1/2&quot; Diameter Chrome Round Wall Clock"/>
    <n v="76.73"/>
    <n v="3"/>
    <x v="6"/>
  </r>
  <r>
    <x v="5"/>
    <x v="7"/>
    <x v="0"/>
    <x v="0"/>
    <x v="2"/>
    <s v="Newell 312"/>
    <n v="9.34"/>
    <n v="2"/>
    <x v="7"/>
  </r>
  <r>
    <x v="6"/>
    <x v="8"/>
    <x v="6"/>
    <x v="0"/>
    <x v="1"/>
    <s v="Avery 482"/>
    <n v="2.89"/>
    <n v="1"/>
    <x v="8"/>
  </r>
  <r>
    <x v="7"/>
    <x v="9"/>
    <x v="7"/>
    <x v="1"/>
    <x v="4"/>
    <s v="DAX Value U-Channel Document Frames, Easel Back"/>
    <n v="9.94"/>
    <n v="2"/>
    <x v="9"/>
  </r>
  <r>
    <x v="8"/>
    <x v="10"/>
    <x v="8"/>
    <x v="0"/>
    <x v="5"/>
    <s v="Staple envelope"/>
    <n v="11.36"/>
    <n v="2"/>
    <x v="10"/>
  </r>
  <r>
    <x v="8"/>
    <x v="11"/>
    <x v="9"/>
    <x v="1"/>
    <x v="3"/>
    <s v="Global Highback Leather Tilter in Burgundy"/>
    <n v="545.94000000000005"/>
    <n v="6"/>
    <x v="11"/>
  </r>
  <r>
    <x v="8"/>
    <x v="12"/>
    <x v="3"/>
    <x v="0"/>
    <x v="6"/>
    <s v="Tennsco 6- and 18-Compartment Lockers"/>
    <n v="1325.85"/>
    <n v="5"/>
    <x v="12"/>
  </r>
  <r>
    <x v="8"/>
    <x v="13"/>
    <x v="10"/>
    <x v="0"/>
    <x v="0"/>
    <s v="Xerox 1923"/>
    <n v="37.409999999999997"/>
    <n v="7"/>
    <x v="13"/>
  </r>
  <r>
    <x v="9"/>
    <x v="14"/>
    <x v="2"/>
    <x v="1"/>
    <x v="7"/>
    <s v="Sauder Cornerstone Collection Library"/>
    <n v="61.96"/>
    <n v="4"/>
    <x v="14"/>
  </r>
  <r>
    <x v="10"/>
    <x v="15"/>
    <x v="4"/>
    <x v="2"/>
    <x v="8"/>
    <s v="Logitech 910-002974 M325 Wireless Mouse for Web Scrolling"/>
    <n v="149.94999999999999"/>
    <n v="5"/>
    <x v="15"/>
  </r>
  <r>
    <x v="11"/>
    <x v="16"/>
    <x v="2"/>
    <x v="1"/>
    <x v="4"/>
    <s v="DAX Black Cherry Wood-Tone Poster Frame"/>
    <n v="127.1"/>
    <n v="6"/>
    <x v="16"/>
  </r>
  <r>
    <x v="12"/>
    <x v="17"/>
    <x v="11"/>
    <x v="0"/>
    <x v="9"/>
    <s v="Fellowes Mighty 8 Compact Surge Protector"/>
    <n v="64.86"/>
    <n v="4"/>
    <x v="17"/>
  </r>
  <r>
    <x v="13"/>
    <x v="18"/>
    <x v="12"/>
    <x v="0"/>
    <x v="10"/>
    <s v="GBC Standard Recycled Report Covers, Clear Plastic Sheets"/>
    <n v="32.340000000000003"/>
    <n v="10"/>
    <x v="18"/>
  </r>
  <r>
    <x v="14"/>
    <x v="19"/>
    <x v="13"/>
    <x v="2"/>
    <x v="11"/>
    <s v="Apple iPhone 5C"/>
    <n v="699.93"/>
    <n v="7"/>
    <x v="19"/>
  </r>
  <r>
    <x v="14"/>
    <x v="20"/>
    <x v="3"/>
    <x v="0"/>
    <x v="0"/>
    <s v="Wirebound Service Call Books, 5 1/2&quot; x 4&quot;"/>
    <n v="19.36"/>
    <n v="2"/>
    <x v="20"/>
  </r>
  <r>
    <x v="14"/>
    <x v="21"/>
    <x v="14"/>
    <x v="0"/>
    <x v="6"/>
    <s v="Eldon Fold 'N Roll Cart System"/>
    <n v="13.98"/>
    <n v="1"/>
    <x v="21"/>
  </r>
  <r>
    <x v="14"/>
    <x v="22"/>
    <x v="15"/>
    <x v="0"/>
    <x v="10"/>
    <s v="GBC DocuBind TL200 Manual Binding Machine"/>
    <n v="67.19"/>
    <n v="1"/>
    <x v="22"/>
  </r>
  <r>
    <x v="15"/>
    <x v="23"/>
    <x v="16"/>
    <x v="1"/>
    <x v="4"/>
    <s v="Ultra Door Pull Handle"/>
    <n v="25.25"/>
    <n v="3"/>
    <x v="23"/>
  </r>
  <r>
    <x v="16"/>
    <x v="24"/>
    <x v="17"/>
    <x v="0"/>
    <x v="0"/>
    <s v="Xerox 195"/>
    <n v="40.08"/>
    <n v="6"/>
    <x v="24"/>
  </r>
  <r>
    <x v="16"/>
    <x v="25"/>
    <x v="18"/>
    <x v="0"/>
    <x v="12"/>
    <s v="Alliance Big Bands Rubber Bands, 12/Pack"/>
    <n v="5.94"/>
    <n v="3"/>
    <x v="25"/>
  </r>
  <r>
    <x v="17"/>
    <x v="26"/>
    <x v="6"/>
    <x v="1"/>
    <x v="4"/>
    <s v="GE General Use Halogen Bulbs, 100 Watts, 1 Bulb per Pack"/>
    <n v="62.82"/>
    <n v="3"/>
    <x v="26"/>
  </r>
  <r>
    <x v="17"/>
    <x v="27"/>
    <x v="19"/>
    <x v="0"/>
    <x v="10"/>
    <s v="Wilson Jones 14 Line Acrylic Coated Pressboard Data Binders"/>
    <n v="10.68"/>
    <n v="2"/>
    <x v="27"/>
  </r>
  <r>
    <x v="18"/>
    <x v="28"/>
    <x v="3"/>
    <x v="0"/>
    <x v="6"/>
    <s v="Recycled Steel Personal File for Hanging File Folders"/>
    <n v="57.23"/>
    <n v="1"/>
    <x v="28"/>
  </r>
  <r>
    <x v="19"/>
    <x v="29"/>
    <x v="20"/>
    <x v="0"/>
    <x v="10"/>
    <s v="Pressboard Covers with Storage Hooks, 9 1/2&quot; x 11&quot;, Light Blue"/>
    <n v="3.93"/>
    <n v="1"/>
    <x v="29"/>
  </r>
  <r>
    <x v="20"/>
    <x v="30"/>
    <x v="14"/>
    <x v="0"/>
    <x v="0"/>
    <s v="Xerox 1972"/>
    <n v="10.56"/>
    <n v="2"/>
    <x v="30"/>
  </r>
  <r>
    <x v="21"/>
    <x v="31"/>
    <x v="3"/>
    <x v="1"/>
    <x v="7"/>
    <s v="Sauder Facets Collection Library, Sky Alder Finish"/>
    <n v="290.67"/>
    <n v="2"/>
    <x v="31"/>
  </r>
  <r>
    <x v="22"/>
    <x v="32"/>
    <x v="21"/>
    <x v="2"/>
    <x v="8"/>
    <s v="Enermax Aurora Lite Keyboard"/>
    <n v="468.9"/>
    <n v="6"/>
    <x v="32"/>
  </r>
  <r>
    <x v="23"/>
    <x v="33"/>
    <x v="3"/>
    <x v="0"/>
    <x v="12"/>
    <s v="Staples"/>
    <n v="12.35"/>
    <n v="5"/>
    <x v="33"/>
  </r>
  <r>
    <x v="23"/>
    <x v="34"/>
    <x v="16"/>
    <x v="0"/>
    <x v="10"/>
    <s v="Surelock Post Binders"/>
    <n v="18.34"/>
    <n v="2"/>
    <x v="34"/>
  </r>
  <r>
    <x v="24"/>
    <x v="35"/>
    <x v="3"/>
    <x v="0"/>
    <x v="10"/>
    <s v="GBC Recycled Grain Textured Covers"/>
    <n v="82.9"/>
    <n v="3"/>
    <x v="35"/>
  </r>
  <r>
    <x v="24"/>
    <x v="36"/>
    <x v="3"/>
    <x v="0"/>
    <x v="10"/>
    <s v="GBC Standard Recycled Report Covers, Clear Plastic Sheets"/>
    <n v="17.25"/>
    <n v="2"/>
    <x v="36"/>
  </r>
  <r>
    <x v="25"/>
    <x v="37"/>
    <x v="6"/>
    <x v="0"/>
    <x v="1"/>
    <s v="Avery 480"/>
    <n v="15"/>
    <n v="4"/>
    <x v="37"/>
  </r>
  <r>
    <x v="26"/>
    <x v="38"/>
    <x v="22"/>
    <x v="2"/>
    <x v="8"/>
    <s v="Maxell DVD-RAM Discs"/>
    <n v="115.36"/>
    <n v="7"/>
    <x v="38"/>
  </r>
  <r>
    <x v="27"/>
    <x v="39"/>
    <x v="17"/>
    <x v="1"/>
    <x v="4"/>
    <s v="Master Caster Door Stop, Large Brown"/>
    <n v="14.56"/>
    <n v="2"/>
    <x v="39"/>
  </r>
  <r>
    <x v="28"/>
    <x v="40"/>
    <x v="6"/>
    <x v="2"/>
    <x v="8"/>
    <s v="Enermax Aurora Lite Keyboard"/>
    <n v="234.45"/>
    <n v="3"/>
    <x v="40"/>
  </r>
  <r>
    <x v="28"/>
    <x v="41"/>
    <x v="23"/>
    <x v="1"/>
    <x v="3"/>
    <s v="Global Value Mid-Back Manager's Chair, Gray"/>
    <n v="60.89"/>
    <n v="1"/>
    <x v="41"/>
  </r>
  <r>
    <x v="29"/>
    <x v="42"/>
    <x v="3"/>
    <x v="1"/>
    <x v="3"/>
    <s v="Global Geo Office Task Chair, Gray"/>
    <n v="129.57"/>
    <n v="2"/>
    <x v="42"/>
  </r>
  <r>
    <x v="30"/>
    <x v="43"/>
    <x v="0"/>
    <x v="0"/>
    <x v="0"/>
    <s v="Memo Book, 100 Message Capacity, 5 3/8Â” x 11Â”"/>
    <n v="16.18"/>
    <n v="3"/>
    <x v="43"/>
  </r>
  <r>
    <x v="30"/>
    <x v="44"/>
    <x v="24"/>
    <x v="2"/>
    <x v="8"/>
    <s v="Logitech G600 MMO Gaming Mouse"/>
    <n v="239.97"/>
    <n v="3"/>
    <x v="44"/>
  </r>
  <r>
    <x v="31"/>
    <x v="45"/>
    <x v="24"/>
    <x v="0"/>
    <x v="10"/>
    <s v="Pressboard Data Binders by Wilson Jones"/>
    <n v="21.36"/>
    <n v="5"/>
    <x v="45"/>
  </r>
  <r>
    <x v="32"/>
    <x v="46"/>
    <x v="0"/>
    <x v="0"/>
    <x v="10"/>
    <s v="Wilson Jones Easy Flow II Sheet Lifters"/>
    <n v="1.08"/>
    <n v="3"/>
    <x v="46"/>
  </r>
  <r>
    <x v="33"/>
    <x v="47"/>
    <x v="0"/>
    <x v="1"/>
    <x v="4"/>
    <s v="DAX Copper Panel Document Frame, 5 x 7 Size"/>
    <n v="25.16"/>
    <n v="5"/>
    <x v="47"/>
  </r>
  <r>
    <x v="33"/>
    <x v="48"/>
    <x v="0"/>
    <x v="0"/>
    <x v="6"/>
    <s v="Akro Stacking Bins"/>
    <n v="12.62"/>
    <n v="2"/>
    <x v="48"/>
  </r>
  <r>
    <x v="34"/>
    <x v="49"/>
    <x v="18"/>
    <x v="2"/>
    <x v="8"/>
    <s v="Enermax Briskie RF Wireless Keyboard and Mouse Combo"/>
    <n v="62.31"/>
    <n v="3"/>
    <x v="49"/>
  </r>
  <r>
    <x v="34"/>
    <x v="50"/>
    <x v="3"/>
    <x v="0"/>
    <x v="0"/>
    <s v="Xerox 204"/>
    <n v="12.96"/>
    <n v="2"/>
    <x v="50"/>
  </r>
  <r>
    <x v="35"/>
    <x v="51"/>
    <x v="1"/>
    <x v="0"/>
    <x v="10"/>
    <s v="GBC Standard Plastic Binding Systems Combs"/>
    <n v="8.85"/>
    <n v="5"/>
    <x v="51"/>
  </r>
  <r>
    <x v="36"/>
    <x v="52"/>
    <x v="3"/>
    <x v="0"/>
    <x v="0"/>
    <s v="Xerox 220"/>
    <n v="19.440000000000001"/>
    <n v="3"/>
    <x v="3"/>
  </r>
  <r>
    <x v="37"/>
    <x v="53"/>
    <x v="0"/>
    <x v="0"/>
    <x v="1"/>
    <s v="Staple-on labels"/>
    <n v="6.94"/>
    <n v="3"/>
    <x v="52"/>
  </r>
  <r>
    <x v="38"/>
    <x v="54"/>
    <x v="11"/>
    <x v="0"/>
    <x v="0"/>
    <s v="Message Book, Wirebound, Four 5 1/2&quot; X 4&quot; Forms/Pg., 200 Dupl. Sets/Book"/>
    <n v="32.9"/>
    <n v="4"/>
    <x v="53"/>
  </r>
  <r>
    <x v="39"/>
    <x v="55"/>
    <x v="10"/>
    <x v="0"/>
    <x v="2"/>
    <s v="Zebra Zazzle Fluorescent Highlighters"/>
    <n v="19.46"/>
    <n v="4"/>
    <x v="54"/>
  </r>
  <r>
    <x v="40"/>
    <x v="56"/>
    <x v="24"/>
    <x v="1"/>
    <x v="3"/>
    <s v="Global Deluxe High-Back Manager's Chair"/>
    <n v="457.57"/>
    <n v="2"/>
    <x v="55"/>
  </r>
  <r>
    <x v="40"/>
    <x v="57"/>
    <x v="20"/>
    <x v="2"/>
    <x v="11"/>
    <s v="Sannysis Cute Owl Design Soft Skin Case Cover for Samsung Galaxy S4"/>
    <n v="5.94"/>
    <n v="3"/>
    <x v="56"/>
  </r>
  <r>
    <x v="40"/>
    <x v="58"/>
    <x v="1"/>
    <x v="1"/>
    <x v="3"/>
    <s v="Novimex Swivel Fabric Task Chair"/>
    <n v="634.12"/>
    <n v="6"/>
    <x v="57"/>
  </r>
  <r>
    <x v="40"/>
    <x v="59"/>
    <x v="0"/>
    <x v="0"/>
    <x v="12"/>
    <s v="Plymouth Boxed Rubber Bands by Plymouth"/>
    <n v="18.84"/>
    <n v="5"/>
    <x v="58"/>
  </r>
  <r>
    <x v="40"/>
    <x v="60"/>
    <x v="0"/>
    <x v="0"/>
    <x v="6"/>
    <s v="Recycled Steel Personal File for Hanging File Folders"/>
    <n v="137.35"/>
    <n v="3"/>
    <x v="59"/>
  </r>
  <r>
    <x v="41"/>
    <x v="61"/>
    <x v="20"/>
    <x v="0"/>
    <x v="5"/>
    <s v="Staple envelope"/>
    <n v="11.36"/>
    <n v="2"/>
    <x v="10"/>
  </r>
  <r>
    <x v="41"/>
    <x v="62"/>
    <x v="2"/>
    <x v="0"/>
    <x v="0"/>
    <s v="Xerox 1971"/>
    <n v="3.42"/>
    <n v="1"/>
    <x v="60"/>
  </r>
  <r>
    <x v="42"/>
    <x v="63"/>
    <x v="25"/>
    <x v="0"/>
    <x v="2"/>
    <s v="Zebra Zazzle Fluorescent Highlighters"/>
    <n v="19.46"/>
    <n v="4"/>
    <x v="54"/>
  </r>
  <r>
    <x v="42"/>
    <x v="64"/>
    <x v="20"/>
    <x v="2"/>
    <x v="11"/>
    <s v="PowerGen Dual USB Car Charger"/>
    <n v="9.99"/>
    <n v="1"/>
    <x v="61"/>
  </r>
  <r>
    <x v="42"/>
    <x v="65"/>
    <x v="10"/>
    <x v="0"/>
    <x v="1"/>
    <s v="Avery 495"/>
    <n v="15.12"/>
    <n v="3"/>
    <x v="62"/>
  </r>
  <r>
    <x v="42"/>
    <x v="66"/>
    <x v="0"/>
    <x v="0"/>
    <x v="9"/>
    <s v="3.6 Cubic Foot Counter Height Office Refrigerator"/>
    <n v="176.77"/>
    <n v="3"/>
    <x v="63"/>
  </r>
  <r>
    <x v="42"/>
    <x v="67"/>
    <x v="3"/>
    <x v="1"/>
    <x v="13"/>
    <s v="Bevis Oval Conference Table, Walnut"/>
    <n v="626.35"/>
    <n v="3"/>
    <x v="64"/>
  </r>
  <r>
    <x v="43"/>
    <x v="68"/>
    <x v="9"/>
    <x v="0"/>
    <x v="6"/>
    <s v="Sensible Storage WireTech Storage Systems"/>
    <n v="354.9"/>
    <n v="5"/>
    <x v="65"/>
  </r>
  <r>
    <x v="44"/>
    <x v="69"/>
    <x v="20"/>
    <x v="0"/>
    <x v="2"/>
    <s v="Newell 345"/>
    <n v="59.52"/>
    <n v="3"/>
    <x v="66"/>
  </r>
  <r>
    <x v="45"/>
    <x v="70"/>
    <x v="24"/>
    <x v="0"/>
    <x v="10"/>
    <s v="Catalog Binders with Expanding Posts"/>
    <n v="107.65"/>
    <n v="2"/>
    <x v="67"/>
  </r>
  <r>
    <x v="45"/>
    <x v="71"/>
    <x v="24"/>
    <x v="0"/>
    <x v="2"/>
    <s v="Newell Chalk Holder"/>
    <n v="20.65"/>
    <n v="5"/>
    <x v="68"/>
  </r>
  <r>
    <x v="46"/>
    <x v="72"/>
    <x v="14"/>
    <x v="0"/>
    <x v="0"/>
    <s v="Geographics Note Cards, Blank, White, 8 1/2&quot; x 11&quot;"/>
    <n v="22.38"/>
    <n v="2"/>
    <x v="69"/>
  </r>
  <r>
    <x v="46"/>
    <x v="73"/>
    <x v="26"/>
    <x v="0"/>
    <x v="6"/>
    <s v="Tennsco 6- and 18-Compartment Lockers"/>
    <n v="636.41"/>
    <n v="3"/>
    <x v="70"/>
  </r>
  <r>
    <x v="47"/>
    <x v="74"/>
    <x v="10"/>
    <x v="1"/>
    <x v="4"/>
    <s v="Eldon Wave Desk Accessories"/>
    <n v="8.32"/>
    <n v="5"/>
    <x v="71"/>
  </r>
  <r>
    <x v="47"/>
    <x v="75"/>
    <x v="20"/>
    <x v="0"/>
    <x v="0"/>
    <s v="Southworth 100% RÃ©sumÃ© Paper, 24lb."/>
    <n v="108.92"/>
    <n v="14"/>
    <x v="72"/>
  </r>
  <r>
    <x v="47"/>
    <x v="76"/>
    <x v="5"/>
    <x v="0"/>
    <x v="9"/>
    <s v="Fellowes Premier Superior Surge Suppressor, 10-Outlet, With Phone and Remote"/>
    <n v="146.76"/>
    <n v="3"/>
    <x v="73"/>
  </r>
  <r>
    <x v="47"/>
    <x v="77"/>
    <x v="3"/>
    <x v="0"/>
    <x v="2"/>
    <s v="Economy #2 Pencils"/>
    <n v="7.98"/>
    <n v="3"/>
    <x v="74"/>
  </r>
  <r>
    <x v="48"/>
    <x v="78"/>
    <x v="3"/>
    <x v="0"/>
    <x v="0"/>
    <s v="Xerox 1972"/>
    <n v="10.56"/>
    <n v="2"/>
    <x v="30"/>
  </r>
  <r>
    <x v="48"/>
    <x v="79"/>
    <x v="6"/>
    <x v="1"/>
    <x v="3"/>
    <s v="Global Commerce Series High-Back Swivel/Tilt Chairs"/>
    <n v="1139.92"/>
    <n v="4"/>
    <x v="75"/>
  </r>
  <r>
    <x v="48"/>
    <x v="80"/>
    <x v="27"/>
    <x v="0"/>
    <x v="10"/>
    <s v="GBC Wire Binding Combs"/>
    <n v="33.090000000000003"/>
    <n v="4"/>
    <x v="76"/>
  </r>
  <r>
    <x v="48"/>
    <x v="81"/>
    <x v="1"/>
    <x v="2"/>
    <x v="14"/>
    <s v="Hewlett-Packard Deskjet 6540 Color Inkjet Printer"/>
    <n v="574.91"/>
    <n v="2"/>
    <x v="77"/>
  </r>
  <r>
    <x v="48"/>
    <x v="82"/>
    <x v="16"/>
    <x v="0"/>
    <x v="0"/>
    <s v="Xerox 1887"/>
    <n v="91.06"/>
    <n v="6"/>
    <x v="78"/>
  </r>
  <r>
    <x v="49"/>
    <x v="83"/>
    <x v="16"/>
    <x v="0"/>
    <x v="6"/>
    <s v="Hot File 7-Pocket, Floor Stand"/>
    <n v="142.78"/>
    <n v="1"/>
    <x v="79"/>
  </r>
  <r>
    <x v="50"/>
    <x v="84"/>
    <x v="28"/>
    <x v="0"/>
    <x v="9"/>
    <s v="Bionaire Personal Warm Mist Humidifier/Vaporizer"/>
    <n v="93.78"/>
    <n v="2"/>
    <x v="80"/>
  </r>
  <r>
    <x v="50"/>
    <x v="85"/>
    <x v="20"/>
    <x v="1"/>
    <x v="13"/>
    <s v="Bretford Rectangular Conference Table Tops"/>
    <n v="1579.75"/>
    <n v="7"/>
    <x v="81"/>
  </r>
  <r>
    <x v="50"/>
    <x v="86"/>
    <x v="0"/>
    <x v="0"/>
    <x v="2"/>
    <s v="Newell 333"/>
    <n v="4.45"/>
    <n v="2"/>
    <x v="82"/>
  </r>
  <r>
    <x v="50"/>
    <x v="87"/>
    <x v="2"/>
    <x v="0"/>
    <x v="0"/>
    <s v="Xerox 1909"/>
    <n v="126.62"/>
    <n v="6"/>
    <x v="83"/>
  </r>
  <r>
    <x v="51"/>
    <x v="88"/>
    <x v="16"/>
    <x v="2"/>
    <x v="14"/>
    <s v="Hewlett-Packard Deskjet 6540 Color Inkjet Printer"/>
    <n v="821.3"/>
    <n v="4"/>
    <x v="84"/>
  </r>
  <r>
    <x v="51"/>
    <x v="89"/>
    <x v="3"/>
    <x v="1"/>
    <x v="7"/>
    <s v="Bush Heritage Pine Collection 5-Shelf Bookcase, Albany Pine Finish, *Special Order"/>
    <n v="1198.33"/>
    <n v="10"/>
    <x v="85"/>
  </r>
  <r>
    <x v="51"/>
    <x v="90"/>
    <x v="3"/>
    <x v="1"/>
    <x v="4"/>
    <s v="Eldon Cleatmat Chair Mats for Medium Pile Carpets"/>
    <n v="111"/>
    <n v="2"/>
    <x v="86"/>
  </r>
  <r>
    <x v="52"/>
    <x v="91"/>
    <x v="16"/>
    <x v="2"/>
    <x v="11"/>
    <s v="Cisco 8x8 Inc. 6753i IP Business Phone System"/>
    <n v="323.98"/>
    <n v="3"/>
    <x v="87"/>
  </r>
  <r>
    <x v="53"/>
    <x v="92"/>
    <x v="10"/>
    <x v="0"/>
    <x v="2"/>
    <s v="Binney &amp; Smith Crayola Metallic Colored Pencils, 8-Color Set"/>
    <n v="7.41"/>
    <n v="2"/>
    <x v="88"/>
  </r>
  <r>
    <x v="53"/>
    <x v="93"/>
    <x v="25"/>
    <x v="0"/>
    <x v="6"/>
    <s v="Tennsco Commercial Shelving"/>
    <n v="16.27"/>
    <n v="1"/>
    <x v="89"/>
  </r>
  <r>
    <x v="53"/>
    <x v="94"/>
    <x v="6"/>
    <x v="2"/>
    <x v="11"/>
    <s v="Samsung Galaxy S4 Active"/>
    <n v="3499.93"/>
    <n v="7"/>
    <x v="90"/>
  </r>
  <r>
    <x v="53"/>
    <x v="95"/>
    <x v="15"/>
    <x v="0"/>
    <x v="1"/>
    <s v="Avery 505"/>
    <n v="59.2"/>
    <n v="5"/>
    <x v="91"/>
  </r>
  <r>
    <x v="54"/>
    <x v="96"/>
    <x v="25"/>
    <x v="0"/>
    <x v="10"/>
    <s v="C-Line Peel &amp; Stick Add-On Filing Pockets, 8-3/4 x 5-1/8, 10/Pack"/>
    <n v="7.64"/>
    <n v="4"/>
    <x v="92"/>
  </r>
  <r>
    <x v="54"/>
    <x v="97"/>
    <x v="12"/>
    <x v="0"/>
    <x v="0"/>
    <s v="Xerox 1951"/>
    <n v="74.349999999999994"/>
    <n v="3"/>
    <x v="93"/>
  </r>
  <r>
    <x v="54"/>
    <x v="98"/>
    <x v="18"/>
    <x v="0"/>
    <x v="2"/>
    <s v="Avery Hi-Liter EverBold Pen Style Fluorescent Highlighters, 4/Pack"/>
    <n v="16.28"/>
    <n v="2"/>
    <x v="94"/>
  </r>
  <r>
    <x v="55"/>
    <x v="99"/>
    <x v="3"/>
    <x v="0"/>
    <x v="6"/>
    <s v="Economy Rollaway Files"/>
    <n v="330.4"/>
    <n v="2"/>
    <x v="95"/>
  </r>
  <r>
    <x v="55"/>
    <x v="100"/>
    <x v="16"/>
    <x v="0"/>
    <x v="1"/>
    <s v="Avery 476"/>
    <n v="9.91"/>
    <n v="3"/>
    <x v="96"/>
  </r>
  <r>
    <x v="56"/>
    <x v="101"/>
    <x v="20"/>
    <x v="0"/>
    <x v="0"/>
    <s v="Xerox 190"/>
    <n v="24.9"/>
    <n v="5"/>
    <x v="97"/>
  </r>
  <r>
    <x v="56"/>
    <x v="102"/>
    <x v="3"/>
    <x v="1"/>
    <x v="4"/>
    <s v="DAX Contemporary Wood Frame with Silver Metal Mat, Desktop, 11 x 14 Size"/>
    <n v="40.479999999999997"/>
    <n v="2"/>
    <x v="98"/>
  </r>
  <r>
    <x v="57"/>
    <x v="103"/>
    <x v="3"/>
    <x v="0"/>
    <x v="2"/>
    <s v="Newell 35"/>
    <n v="6.56"/>
    <n v="2"/>
    <x v="99"/>
  </r>
  <r>
    <x v="58"/>
    <x v="104"/>
    <x v="3"/>
    <x v="2"/>
    <x v="8"/>
    <s v="SanDisk Ultra 32 GB MicroSDHC Class 10 Memory Card"/>
    <n v="66.3"/>
    <n v="3"/>
    <x v="100"/>
  </r>
  <r>
    <x v="58"/>
    <x v="105"/>
    <x v="3"/>
    <x v="0"/>
    <x v="2"/>
    <s v="Newell 308"/>
    <n v="3.36"/>
    <n v="2"/>
    <x v="101"/>
  </r>
  <r>
    <x v="58"/>
    <x v="106"/>
    <x v="3"/>
    <x v="0"/>
    <x v="1"/>
    <s v="Smead Alpha-Z Color-Coded Name Labels First Letter Starter Set"/>
    <n v="18.75"/>
    <n v="5"/>
    <x v="102"/>
  </r>
  <r>
    <x v="59"/>
    <x v="107"/>
    <x v="29"/>
    <x v="0"/>
    <x v="5"/>
    <s v="Poly String Tie Envelopes"/>
    <n v="6.12"/>
    <n v="3"/>
    <x v="103"/>
  </r>
  <r>
    <x v="59"/>
    <x v="108"/>
    <x v="30"/>
    <x v="2"/>
    <x v="11"/>
    <s v="AT&amp;T TR1909W"/>
    <n v="302.38"/>
    <n v="3"/>
    <x v="104"/>
  </r>
  <r>
    <x v="59"/>
    <x v="109"/>
    <x v="10"/>
    <x v="1"/>
    <x v="13"/>
    <s v="Chromcraft Bull-Nose Wood Oval Conference Tables &amp; Bases"/>
    <n v="330.59"/>
    <n v="1"/>
    <x v="105"/>
  </r>
  <r>
    <x v="60"/>
    <x v="110"/>
    <x v="0"/>
    <x v="1"/>
    <x v="13"/>
    <s v="Bush Advantage Collection Racetrack Conference Table"/>
    <n v="890.84"/>
    <n v="3"/>
    <x v="106"/>
  </r>
  <r>
    <x v="61"/>
    <x v="111"/>
    <x v="20"/>
    <x v="0"/>
    <x v="2"/>
    <s v="Peel-Off China Markers"/>
    <n v="49.65"/>
    <n v="5"/>
    <x v="107"/>
  </r>
  <r>
    <x v="61"/>
    <x v="112"/>
    <x v="24"/>
    <x v="0"/>
    <x v="6"/>
    <s v="Sterilite Show Offs Storage Containers"/>
    <n v="15.84"/>
    <n v="3"/>
    <x v="25"/>
  </r>
  <r>
    <x v="61"/>
    <x v="113"/>
    <x v="20"/>
    <x v="0"/>
    <x v="2"/>
    <s v="Sanford EarthWrite Recycled Pencils, Medium Soft, #2"/>
    <n v="10.5"/>
    <n v="5"/>
    <x v="108"/>
  </r>
  <r>
    <x v="61"/>
    <x v="114"/>
    <x v="0"/>
    <x v="0"/>
    <x v="5"/>
    <s v="Airmail Envelopes"/>
    <n v="335.72"/>
    <n v="5"/>
    <x v="109"/>
  </r>
  <r>
    <x v="61"/>
    <x v="115"/>
    <x v="28"/>
    <x v="0"/>
    <x v="6"/>
    <s v="Space Solutions Commercial Steel Shelving"/>
    <n v="129.30000000000001"/>
    <n v="2"/>
    <x v="110"/>
  </r>
  <r>
    <x v="62"/>
    <x v="116"/>
    <x v="3"/>
    <x v="0"/>
    <x v="10"/>
    <s v="GBC DocuBind 200 Manual Binding Machine"/>
    <n v="673.57"/>
    <n v="2"/>
    <x v="111"/>
  </r>
  <r>
    <x v="62"/>
    <x v="117"/>
    <x v="2"/>
    <x v="0"/>
    <x v="10"/>
    <s v="Avery Round Ring Poly Binders"/>
    <n v="0.85"/>
    <n v="1"/>
    <x v="112"/>
  </r>
  <r>
    <x v="62"/>
    <x v="118"/>
    <x v="1"/>
    <x v="0"/>
    <x v="10"/>
    <s v="Fellowes Black Plastic Comb Bindings"/>
    <n v="8.1300000000000008"/>
    <n v="7"/>
    <x v="113"/>
  </r>
  <r>
    <x v="62"/>
    <x v="119"/>
    <x v="16"/>
    <x v="0"/>
    <x v="10"/>
    <s v="Avery Hole Reinforcements"/>
    <n v="1.87"/>
    <n v="1"/>
    <x v="114"/>
  </r>
  <r>
    <x v="62"/>
    <x v="120"/>
    <x v="16"/>
    <x v="1"/>
    <x v="3"/>
    <s v="Global Leather Highback Executive Chair with Pneumatic Height Adjustment, Black"/>
    <n v="1125.49"/>
    <n v="7"/>
    <x v="115"/>
  </r>
  <r>
    <x v="63"/>
    <x v="121"/>
    <x v="31"/>
    <x v="0"/>
    <x v="6"/>
    <s v="Rogers Profile Extra Capacity Storage Tub"/>
    <n v="66.959999999999994"/>
    <n v="4"/>
    <x v="116"/>
  </r>
  <r>
    <x v="64"/>
    <x v="122"/>
    <x v="4"/>
    <x v="0"/>
    <x v="0"/>
    <s v="Xerox 1990"/>
    <n v="15.84"/>
    <n v="3"/>
    <x v="117"/>
  </r>
  <r>
    <x v="64"/>
    <x v="123"/>
    <x v="6"/>
    <x v="1"/>
    <x v="4"/>
    <s v="Luxo Adjustable Task Clamp Lamp"/>
    <n v="177.68"/>
    <n v="2"/>
    <x v="118"/>
  </r>
  <r>
    <x v="65"/>
    <x v="124"/>
    <x v="3"/>
    <x v="0"/>
    <x v="5"/>
    <s v="Staple envelope"/>
    <n v="11.16"/>
    <n v="2"/>
    <x v="119"/>
  </r>
  <r>
    <x v="66"/>
    <x v="125"/>
    <x v="3"/>
    <x v="0"/>
    <x v="1"/>
    <s v="Avery 518"/>
    <n v="18.899999999999999"/>
    <n v="6"/>
    <x v="120"/>
  </r>
  <r>
    <x v="66"/>
    <x v="126"/>
    <x v="3"/>
    <x v="0"/>
    <x v="10"/>
    <s v="Avery Non-Stick Binders"/>
    <n v="7.18"/>
    <n v="2"/>
    <x v="121"/>
  </r>
  <r>
    <x v="66"/>
    <x v="127"/>
    <x v="8"/>
    <x v="0"/>
    <x v="6"/>
    <s v="Safco Commercial Shelving"/>
    <n v="232.55"/>
    <n v="5"/>
    <x v="122"/>
  </r>
  <r>
    <x v="67"/>
    <x v="128"/>
    <x v="20"/>
    <x v="0"/>
    <x v="0"/>
    <s v="Eaton Premium Continuous-Feed Paper, 25% Cotton, Letter Size, White, 1000 Shts/Box"/>
    <n v="55.48"/>
    <n v="1"/>
    <x v="123"/>
  </r>
  <r>
    <x v="67"/>
    <x v="129"/>
    <x v="6"/>
    <x v="0"/>
    <x v="2"/>
    <s v="Crayola Colored Pencils"/>
    <n v="22.96"/>
    <n v="7"/>
    <x v="124"/>
  </r>
  <r>
    <x v="67"/>
    <x v="130"/>
    <x v="1"/>
    <x v="0"/>
    <x v="6"/>
    <s v="Tenex File Box, Personal Filing Tote with Lid, Black"/>
    <n v="49.63"/>
    <n v="4"/>
    <x v="125"/>
  </r>
  <r>
    <x v="67"/>
    <x v="131"/>
    <x v="14"/>
    <x v="0"/>
    <x v="2"/>
    <s v="Stanley Contemporary Battery Pencil Sharpeners"/>
    <n v="26.7"/>
    <n v="2"/>
    <x v="126"/>
  </r>
  <r>
    <x v="67"/>
    <x v="132"/>
    <x v="5"/>
    <x v="0"/>
    <x v="10"/>
    <s v="Ibico Standard Transparent Covers"/>
    <n v="115.36"/>
    <n v="7"/>
    <x v="127"/>
  </r>
  <r>
    <x v="68"/>
    <x v="133"/>
    <x v="2"/>
    <x v="0"/>
    <x v="10"/>
    <s v="Large Capacity Hanging Post Binders"/>
    <n v="44.91"/>
    <n v="6"/>
    <x v="128"/>
  </r>
  <r>
    <x v="68"/>
    <x v="134"/>
    <x v="24"/>
    <x v="1"/>
    <x v="13"/>
    <s v="Chromcraft Bull-Nose Wood Round Conference Table Top, Wood Base"/>
    <n v="653.54999999999995"/>
    <n v="3"/>
    <x v="129"/>
  </r>
  <r>
    <x v="68"/>
    <x v="135"/>
    <x v="3"/>
    <x v="1"/>
    <x v="4"/>
    <s v="Tenex B1-RE Series Chair Mats for Low Pile Carpets"/>
    <n v="91.96"/>
    <n v="2"/>
    <x v="130"/>
  </r>
  <r>
    <x v="68"/>
    <x v="136"/>
    <x v="3"/>
    <x v="0"/>
    <x v="2"/>
    <s v="Boston Home &amp; Office Model 2000 Electric Pencil Sharpeners"/>
    <n v="70.95"/>
    <n v="3"/>
    <x v="131"/>
  </r>
  <r>
    <x v="69"/>
    <x v="137"/>
    <x v="32"/>
    <x v="1"/>
    <x v="4"/>
    <s v="Stacking Tray, Side-Loading, Legal, Smoke"/>
    <n v="8.9600000000000009"/>
    <n v="2"/>
    <x v="132"/>
  </r>
  <r>
    <x v="69"/>
    <x v="138"/>
    <x v="9"/>
    <x v="2"/>
    <x v="11"/>
    <s v="AT&amp;T TR1909W"/>
    <n v="629.95000000000005"/>
    <n v="5"/>
    <x v="133"/>
  </r>
  <r>
    <x v="69"/>
    <x v="139"/>
    <x v="4"/>
    <x v="0"/>
    <x v="0"/>
    <s v="Xerox 226"/>
    <n v="58.32"/>
    <n v="9"/>
    <x v="134"/>
  </r>
  <r>
    <x v="70"/>
    <x v="140"/>
    <x v="12"/>
    <x v="0"/>
    <x v="12"/>
    <s v="Binder Clips by OIC"/>
    <n v="2.37"/>
    <n v="2"/>
    <x v="135"/>
  </r>
  <r>
    <x v="70"/>
    <x v="141"/>
    <x v="32"/>
    <x v="1"/>
    <x v="13"/>
    <s v="SAFCO PlanMaster Boards, 60w x 37-1/2d, White Melamine"/>
    <n v="1215.92"/>
    <n v="8"/>
    <x v="136"/>
  </r>
  <r>
    <x v="70"/>
    <x v="142"/>
    <x v="12"/>
    <x v="0"/>
    <x v="12"/>
    <s v="Alliance Super-Size Bands, Assorted Sizes"/>
    <n v="49.79"/>
    <n v="8"/>
    <x v="137"/>
  </r>
  <r>
    <x v="70"/>
    <x v="143"/>
    <x v="10"/>
    <x v="1"/>
    <x v="13"/>
    <s v="Riverside Furniture Stanwyck Manor Table Series"/>
    <n v="172.11"/>
    <n v="1"/>
    <x v="138"/>
  </r>
  <r>
    <x v="71"/>
    <x v="144"/>
    <x v="16"/>
    <x v="0"/>
    <x v="12"/>
    <s v="Acco Banker's Clasps, 5 3/4&quot;-Long"/>
    <n v="6.91"/>
    <n v="3"/>
    <x v="139"/>
  </r>
  <r>
    <x v="71"/>
    <x v="145"/>
    <x v="33"/>
    <x v="0"/>
    <x v="10"/>
    <s v="GBC Personal VeloBind Strips"/>
    <n v="9.58"/>
    <n v="1"/>
    <x v="140"/>
  </r>
  <r>
    <x v="71"/>
    <x v="146"/>
    <x v="0"/>
    <x v="2"/>
    <x v="11"/>
    <s v="Jawbone JAMBOX Wireless Bluetooth Speaker"/>
    <n v="758.35"/>
    <n v="6"/>
    <x v="141"/>
  </r>
  <r>
    <x v="71"/>
    <x v="147"/>
    <x v="34"/>
    <x v="0"/>
    <x v="6"/>
    <s v="Eldon Simplefile Box Office"/>
    <n v="87.08"/>
    <n v="7"/>
    <x v="142"/>
  </r>
  <r>
    <x v="72"/>
    <x v="148"/>
    <x v="3"/>
    <x v="2"/>
    <x v="11"/>
    <s v="Pyle PMP37LED"/>
    <n v="1075.0899999999999"/>
    <n v="14"/>
    <x v="143"/>
  </r>
  <r>
    <x v="72"/>
    <x v="149"/>
    <x v="18"/>
    <x v="0"/>
    <x v="0"/>
    <s v="Xerox 213"/>
    <n v="32.4"/>
    <n v="5"/>
    <x v="144"/>
  </r>
  <r>
    <x v="72"/>
    <x v="150"/>
    <x v="3"/>
    <x v="0"/>
    <x v="2"/>
    <s v="Prismacolor Color Pencil Set"/>
    <n v="39.68"/>
    <n v="2"/>
    <x v="145"/>
  </r>
  <r>
    <x v="73"/>
    <x v="151"/>
    <x v="35"/>
    <x v="0"/>
    <x v="1"/>
    <s v="Avery 479"/>
    <n v="7.83"/>
    <n v="3"/>
    <x v="146"/>
  </r>
  <r>
    <x v="74"/>
    <x v="152"/>
    <x v="3"/>
    <x v="0"/>
    <x v="9"/>
    <s v="Belkin F9G930V10-GRY 9 Outlet Surge"/>
    <n v="106.96"/>
    <n v="2"/>
    <x v="147"/>
  </r>
  <r>
    <x v="75"/>
    <x v="153"/>
    <x v="25"/>
    <x v="0"/>
    <x v="2"/>
    <s v="Avery Hi-Liter EverBold Pen Style Fluorescent Highlighters, 4/Pack"/>
    <n v="39.07"/>
    <n v="6"/>
    <x v="148"/>
  </r>
  <r>
    <x v="76"/>
    <x v="154"/>
    <x v="3"/>
    <x v="2"/>
    <x v="14"/>
    <s v="Ativa MDM8000 8-Sheet Micro-Cut Shredder"/>
    <n v="287.97000000000003"/>
    <n v="4"/>
    <x v="149"/>
  </r>
  <r>
    <x v="77"/>
    <x v="155"/>
    <x v="3"/>
    <x v="1"/>
    <x v="4"/>
    <s v="Executive Impressions 13&quot; Chairman Wall Clock"/>
    <n v="76.14"/>
    <n v="3"/>
    <x v="150"/>
  </r>
  <r>
    <x v="77"/>
    <x v="156"/>
    <x v="6"/>
    <x v="0"/>
    <x v="10"/>
    <s v="GBC Durable Plastic Covers"/>
    <n v="58.05"/>
    <n v="3"/>
    <x v="151"/>
  </r>
  <r>
    <x v="78"/>
    <x v="157"/>
    <x v="3"/>
    <x v="1"/>
    <x v="4"/>
    <s v="GE 4 Foot Flourescent Tube, 40 Watt"/>
    <n v="59.92"/>
    <n v="4"/>
    <x v="152"/>
  </r>
  <r>
    <x v="79"/>
    <x v="158"/>
    <x v="3"/>
    <x v="0"/>
    <x v="10"/>
    <s v="ACCOHIDE Binder by Acco"/>
    <n v="16.52"/>
    <n v="5"/>
    <x v="119"/>
  </r>
  <r>
    <x v="79"/>
    <x v="159"/>
    <x v="5"/>
    <x v="0"/>
    <x v="6"/>
    <s v="SAFCO Commercial Wire Shelving, Black"/>
    <n v="828.84"/>
    <n v="6"/>
    <x v="25"/>
  </r>
  <r>
    <x v="80"/>
    <x v="160"/>
    <x v="20"/>
    <x v="0"/>
    <x v="5"/>
    <s v="Staple envelope"/>
    <n v="247.84"/>
    <n v="8"/>
    <x v="153"/>
  </r>
  <r>
    <x v="81"/>
    <x v="161"/>
    <x v="2"/>
    <x v="0"/>
    <x v="10"/>
    <s v="Wilson Jones Suede Grain Vinyl Binders"/>
    <n v="2.5"/>
    <n v="3"/>
    <x v="154"/>
  </r>
  <r>
    <x v="81"/>
    <x v="162"/>
    <x v="10"/>
    <x v="1"/>
    <x v="3"/>
    <s v="Global Leather Highback Executive Chair with Pneumatic Height Adjustment, Black"/>
    <n v="281.37"/>
    <n v="2"/>
    <x v="155"/>
  </r>
  <r>
    <x v="82"/>
    <x v="163"/>
    <x v="0"/>
    <x v="0"/>
    <x v="0"/>
    <s v="Xerox 1985"/>
    <n v="10.37"/>
    <n v="2"/>
    <x v="156"/>
  </r>
  <r>
    <x v="82"/>
    <x v="164"/>
    <x v="25"/>
    <x v="2"/>
    <x v="11"/>
    <s v="AT&amp;T CL2909"/>
    <n v="302.38"/>
    <n v="3"/>
    <x v="157"/>
  </r>
  <r>
    <x v="82"/>
    <x v="165"/>
    <x v="3"/>
    <x v="1"/>
    <x v="4"/>
    <s v="Tenex Traditional Chairmats for Medium Pile Carpet, Standard Lip, 36&quot; x 48&quot;"/>
    <n v="303.25"/>
    <n v="5"/>
    <x v="158"/>
  </r>
  <r>
    <x v="83"/>
    <x v="166"/>
    <x v="3"/>
    <x v="1"/>
    <x v="3"/>
    <s v="Bevis Steel Folding Chairs"/>
    <n v="230.28"/>
    <n v="3"/>
    <x v="159"/>
  </r>
  <r>
    <x v="83"/>
    <x v="167"/>
    <x v="3"/>
    <x v="0"/>
    <x v="2"/>
    <s v="Newell 347"/>
    <n v="21.4"/>
    <n v="5"/>
    <x v="160"/>
  </r>
  <r>
    <x v="84"/>
    <x v="168"/>
    <x v="35"/>
    <x v="0"/>
    <x v="10"/>
    <s v="Acco Data Flex Cable Posts For Top &amp; Bottom Load Binders, 6&quot; Capacity"/>
    <n v="20.86"/>
    <n v="2"/>
    <x v="161"/>
  </r>
  <r>
    <x v="84"/>
    <x v="169"/>
    <x v="10"/>
    <x v="0"/>
    <x v="1"/>
    <s v="Avery File Folder Labels"/>
    <n v="6.91"/>
    <n v="3"/>
    <x v="162"/>
  </r>
  <r>
    <x v="84"/>
    <x v="170"/>
    <x v="3"/>
    <x v="2"/>
    <x v="11"/>
    <s v="Samsung Galaxy Mega 6.3"/>
    <n v="1679.96"/>
    <n v="5"/>
    <x v="163"/>
  </r>
  <r>
    <x v="84"/>
    <x v="171"/>
    <x v="20"/>
    <x v="2"/>
    <x v="8"/>
    <s v="Logitech G600 MMO Gaming Mouse"/>
    <n v="159.97999999999999"/>
    <n v="2"/>
    <x v="164"/>
  </r>
  <r>
    <x v="85"/>
    <x v="172"/>
    <x v="20"/>
    <x v="1"/>
    <x v="4"/>
    <s v="Dax Clear Box Frame"/>
    <n v="17.46"/>
    <n v="2"/>
    <x v="165"/>
  </r>
  <r>
    <x v="85"/>
    <x v="173"/>
    <x v="8"/>
    <x v="1"/>
    <x v="3"/>
    <s v="Global Stack Chair without Arms, Black"/>
    <n v="51.96"/>
    <n v="2"/>
    <x v="166"/>
  </r>
  <r>
    <x v="85"/>
    <x v="174"/>
    <x v="15"/>
    <x v="1"/>
    <x v="3"/>
    <s v="Global Leather Executive Chair"/>
    <n v="561.58000000000004"/>
    <n v="2"/>
    <x v="167"/>
  </r>
  <r>
    <x v="85"/>
    <x v="175"/>
    <x v="7"/>
    <x v="2"/>
    <x v="11"/>
    <s v="Square Credit Card Reader"/>
    <n v="19.98"/>
    <n v="2"/>
    <x v="168"/>
  </r>
  <r>
    <x v="86"/>
    <x v="176"/>
    <x v="5"/>
    <x v="0"/>
    <x v="2"/>
    <s v="Hunt Boston Vacuum Mount KS Pencil Sharpener"/>
    <n v="174.95"/>
    <n v="5"/>
    <x v="169"/>
  </r>
  <r>
    <x v="87"/>
    <x v="177"/>
    <x v="10"/>
    <x v="0"/>
    <x v="9"/>
    <s v="Belkin 6 Outlet Metallic Surge Strip"/>
    <n v="26.14"/>
    <n v="3"/>
    <x v="170"/>
  </r>
  <r>
    <x v="87"/>
    <x v="178"/>
    <x v="16"/>
    <x v="2"/>
    <x v="15"/>
    <s v="Brother DCP1000 Digital 3 in 1 Multifunction Machine"/>
    <n v="479.98"/>
    <n v="2"/>
    <x v="171"/>
  </r>
  <r>
    <x v="88"/>
    <x v="179"/>
    <x v="21"/>
    <x v="0"/>
    <x v="1"/>
    <s v="Avery 481"/>
    <n v="21.56"/>
    <n v="7"/>
    <x v="172"/>
  </r>
  <r>
    <x v="88"/>
    <x v="180"/>
    <x v="20"/>
    <x v="0"/>
    <x v="10"/>
    <s v="GBC Poly Designer Binding Covers"/>
    <n v="40.18"/>
    <n v="3"/>
    <x v="173"/>
  </r>
  <r>
    <x v="89"/>
    <x v="181"/>
    <x v="14"/>
    <x v="0"/>
    <x v="10"/>
    <s v="Fellowes Binding Cases"/>
    <n v="46.8"/>
    <n v="4"/>
    <x v="174"/>
  </r>
  <r>
    <x v="89"/>
    <x v="182"/>
    <x v="36"/>
    <x v="1"/>
    <x v="4"/>
    <s v="DAX Wood Document Frame"/>
    <n v="27.46"/>
    <n v="2"/>
    <x v="175"/>
  </r>
  <r>
    <x v="89"/>
    <x v="183"/>
    <x v="24"/>
    <x v="1"/>
    <x v="4"/>
    <s v="Eldon Regeneration Recycled Desk Accessories, Smoke"/>
    <n v="12.18"/>
    <n v="7"/>
    <x v="176"/>
  </r>
  <r>
    <x v="90"/>
    <x v="184"/>
    <x v="5"/>
    <x v="0"/>
    <x v="0"/>
    <s v="Adams &quot;While You Were Out&quot; Message Pads"/>
    <n v="9.42"/>
    <n v="3"/>
    <x v="177"/>
  </r>
  <r>
    <x v="90"/>
    <x v="185"/>
    <x v="0"/>
    <x v="1"/>
    <x v="3"/>
    <s v="Global Value Mid-Back Manager's Chair, Gray"/>
    <n v="127.87"/>
    <n v="3"/>
    <x v="178"/>
  </r>
  <r>
    <x v="90"/>
    <x v="186"/>
    <x v="6"/>
    <x v="0"/>
    <x v="10"/>
    <s v="Storex Dura Pro Binders"/>
    <n v="11.88"/>
    <n v="2"/>
    <x v="179"/>
  </r>
  <r>
    <x v="91"/>
    <x v="187"/>
    <x v="3"/>
    <x v="0"/>
    <x v="10"/>
    <s v="Wilson Jones Legal Size Ring Binders"/>
    <n v="140.74"/>
    <n v="8"/>
    <x v="180"/>
  </r>
  <r>
    <x v="91"/>
    <x v="188"/>
    <x v="3"/>
    <x v="0"/>
    <x v="1"/>
    <s v="Staple-on labels"/>
    <n v="5.78"/>
    <n v="2"/>
    <x v="181"/>
  </r>
  <r>
    <x v="92"/>
    <x v="189"/>
    <x v="31"/>
    <x v="0"/>
    <x v="10"/>
    <s v="Acco PRESSTEX Data Binder with Storage Hooks, Dark Blue, 14 7/8&quot; X 11&quot;"/>
    <n v="16.14"/>
    <n v="3"/>
    <x v="182"/>
  </r>
  <r>
    <x v="93"/>
    <x v="190"/>
    <x v="3"/>
    <x v="2"/>
    <x v="8"/>
    <s v="Kingston Digital DataTraveler 32GB USB 2.0"/>
    <n v="67.8"/>
    <n v="4"/>
    <x v="183"/>
  </r>
  <r>
    <x v="93"/>
    <x v="191"/>
    <x v="5"/>
    <x v="0"/>
    <x v="6"/>
    <s v="Fellowes Super Stor/Drawer"/>
    <n v="83.25"/>
    <n v="3"/>
    <x v="184"/>
  </r>
  <r>
    <x v="94"/>
    <x v="192"/>
    <x v="2"/>
    <x v="1"/>
    <x v="7"/>
    <s v="Bestar Classic Bookcase"/>
    <n v="349.97"/>
    <n v="7"/>
    <x v="185"/>
  </r>
  <r>
    <x v="94"/>
    <x v="193"/>
    <x v="3"/>
    <x v="0"/>
    <x v="0"/>
    <s v="Southworth 25% Cotton Premium Laser Paper and Envelopes"/>
    <n v="39.96"/>
    <n v="2"/>
    <x v="186"/>
  </r>
  <r>
    <x v="95"/>
    <x v="194"/>
    <x v="0"/>
    <x v="2"/>
    <x v="8"/>
    <s v="SanDisk Cruzer 64 GB USB Flash Drive"/>
    <n v="58.11"/>
    <n v="2"/>
    <x v="187"/>
  </r>
  <r>
    <x v="95"/>
    <x v="195"/>
    <x v="0"/>
    <x v="2"/>
    <x v="8"/>
    <s v="Logitech ClearChat Comfort/USB Headset H390"/>
    <n v="46.86"/>
    <n v="2"/>
    <x v="188"/>
  </r>
  <r>
    <x v="95"/>
    <x v="196"/>
    <x v="20"/>
    <x v="0"/>
    <x v="9"/>
    <s v="Staple holder"/>
    <n v="35.909999999999997"/>
    <n v="3"/>
    <x v="189"/>
  </r>
  <r>
    <x v="95"/>
    <x v="197"/>
    <x v="0"/>
    <x v="1"/>
    <x v="3"/>
    <s v="Hon Multipurpose Stacking Arm Chairs"/>
    <n v="1212.96"/>
    <n v="8"/>
    <x v="190"/>
  </r>
  <r>
    <x v="95"/>
    <x v="198"/>
    <x v="1"/>
    <x v="0"/>
    <x v="0"/>
    <s v="Black Print Carbonless 8 1/2&quot; x 8 1/4&quot; Rapid Memo Book"/>
    <n v="17.47"/>
    <n v="3"/>
    <x v="191"/>
  </r>
  <r>
    <x v="96"/>
    <x v="199"/>
    <x v="27"/>
    <x v="0"/>
    <x v="6"/>
    <s v="Fellowes Super Stor/Drawer"/>
    <n v="55.5"/>
    <n v="2"/>
    <x v="192"/>
  </r>
  <r>
    <x v="96"/>
    <x v="200"/>
    <x v="16"/>
    <x v="0"/>
    <x v="12"/>
    <s v="Staples"/>
    <n v="7.1"/>
    <n v="2"/>
    <x v="193"/>
  </r>
  <r>
    <x v="96"/>
    <x v="201"/>
    <x v="3"/>
    <x v="2"/>
    <x v="8"/>
    <s v="Plantronics Audio 478 Stereo USB Headset"/>
    <n v="149.97"/>
    <n v="3"/>
    <x v="194"/>
  </r>
  <r>
    <x v="97"/>
    <x v="202"/>
    <x v="16"/>
    <x v="1"/>
    <x v="4"/>
    <s v="Electrix Halogen Magnifier Lamp"/>
    <n v="310.88"/>
    <n v="2"/>
    <x v="195"/>
  </r>
  <r>
    <x v="98"/>
    <x v="203"/>
    <x v="3"/>
    <x v="1"/>
    <x v="3"/>
    <s v="Iceberg Nesting Folding Chair, 19w x 6d x 43h"/>
    <n v="232.88"/>
    <n v="5"/>
    <x v="196"/>
  </r>
  <r>
    <x v="98"/>
    <x v="204"/>
    <x v="3"/>
    <x v="2"/>
    <x v="8"/>
    <s v="ImationÂ Clip USBÂ flash driveÂ - 8 GB"/>
    <n v="56.4"/>
    <n v="3"/>
    <x v="197"/>
  </r>
  <r>
    <x v="99"/>
    <x v="205"/>
    <x v="21"/>
    <x v="0"/>
    <x v="10"/>
    <s v="Surelock Post Binders"/>
    <n v="91.68"/>
    <n v="3"/>
    <x v="198"/>
  </r>
  <r>
    <x v="100"/>
    <x v="206"/>
    <x v="10"/>
    <x v="2"/>
    <x v="11"/>
    <s v="Apple iPhone 5"/>
    <n v="779.8"/>
    <n v="2"/>
    <x v="199"/>
  </r>
  <r>
    <x v="100"/>
    <x v="207"/>
    <x v="10"/>
    <x v="1"/>
    <x v="4"/>
    <s v="Deflect-o Glass Clear Studded Chair Mats"/>
    <n v="149.22999999999999"/>
    <n v="3"/>
    <x v="200"/>
  </r>
  <r>
    <x v="100"/>
    <x v="208"/>
    <x v="0"/>
    <x v="0"/>
    <x v="0"/>
    <s v="Xerox 1949"/>
    <n v="3.98"/>
    <n v="1"/>
    <x v="201"/>
  </r>
  <r>
    <x v="101"/>
    <x v="209"/>
    <x v="14"/>
    <x v="0"/>
    <x v="10"/>
    <s v="Avery Heavy-Duty EZD View Binder with Locking Rings"/>
    <n v="57.42"/>
    <n v="9"/>
    <x v="202"/>
  </r>
  <r>
    <x v="101"/>
    <x v="210"/>
    <x v="6"/>
    <x v="0"/>
    <x v="16"/>
    <s v="Acme Design Stainless Steel Bent Scissors"/>
    <n v="34.200000000000003"/>
    <n v="5"/>
    <x v="203"/>
  </r>
  <r>
    <x v="102"/>
    <x v="211"/>
    <x v="37"/>
    <x v="0"/>
    <x v="9"/>
    <s v="Acco 6 Outlet Guardian Basic Surge Suppressor"/>
    <n v="33.28"/>
    <n v="4"/>
    <x v="204"/>
  </r>
  <r>
    <x v="102"/>
    <x v="212"/>
    <x v="0"/>
    <x v="1"/>
    <x v="4"/>
    <s v="Contemporary Borderless Frame"/>
    <n v="10.33"/>
    <n v="3"/>
    <x v="205"/>
  </r>
  <r>
    <x v="103"/>
    <x v="213"/>
    <x v="6"/>
    <x v="0"/>
    <x v="10"/>
    <s v="Fellowes PB300 Plastic Comb Binding Machine"/>
    <n v="2715.93"/>
    <n v="7"/>
    <x v="206"/>
  </r>
  <r>
    <x v="103"/>
    <x v="214"/>
    <x v="3"/>
    <x v="0"/>
    <x v="2"/>
    <s v="4009 Highlighters by Sanford"/>
    <n v="31.84"/>
    <n v="8"/>
    <x v="207"/>
  </r>
  <r>
    <x v="103"/>
    <x v="215"/>
    <x v="31"/>
    <x v="0"/>
    <x v="10"/>
    <s v="GBC ProClick Punch Binding System"/>
    <n v="447.86"/>
    <n v="7"/>
    <x v="208"/>
  </r>
  <r>
    <x v="104"/>
    <x v="216"/>
    <x v="32"/>
    <x v="2"/>
    <x v="11"/>
    <s v="Nortel Networks T7316 E Nt8 B27"/>
    <n v="135.97999999999999"/>
    <n v="2"/>
    <x v="209"/>
  </r>
  <r>
    <x v="105"/>
    <x v="217"/>
    <x v="20"/>
    <x v="0"/>
    <x v="10"/>
    <s v="Avery Non-Stick Binders"/>
    <n v="17.96"/>
    <n v="5"/>
    <x v="210"/>
  </r>
  <r>
    <x v="106"/>
    <x v="218"/>
    <x v="35"/>
    <x v="0"/>
    <x v="0"/>
    <s v="Xerox 1944"/>
    <n v="116.28"/>
    <n v="3"/>
    <x v="211"/>
  </r>
  <r>
    <x v="107"/>
    <x v="219"/>
    <x v="1"/>
    <x v="0"/>
    <x v="9"/>
    <s v="Harmony Air Purifier"/>
    <n v="75.599999999999994"/>
    <n v="2"/>
    <x v="212"/>
  </r>
  <r>
    <x v="107"/>
    <x v="220"/>
    <x v="20"/>
    <x v="0"/>
    <x v="0"/>
    <s v="Strathmore Photo Frame Cards"/>
    <n v="14.62"/>
    <n v="2"/>
    <x v="213"/>
  </r>
  <r>
    <x v="108"/>
    <x v="221"/>
    <x v="3"/>
    <x v="1"/>
    <x v="3"/>
    <s v="Hon Olson Stacker Stools"/>
    <n v="225.3"/>
    <n v="2"/>
    <x v="214"/>
  </r>
  <r>
    <x v="108"/>
    <x v="222"/>
    <x v="27"/>
    <x v="0"/>
    <x v="0"/>
    <s v="Wirebound Service Call Books, 5 1/2&quot; x 4&quot;"/>
    <n v="48.4"/>
    <n v="5"/>
    <x v="215"/>
  </r>
  <r>
    <x v="109"/>
    <x v="223"/>
    <x v="3"/>
    <x v="1"/>
    <x v="13"/>
    <s v="KI Conference Tables"/>
    <n v="567.12"/>
    <n v="10"/>
    <x v="216"/>
  </r>
  <r>
    <x v="109"/>
    <x v="224"/>
    <x v="1"/>
    <x v="0"/>
    <x v="10"/>
    <s v="Fellowes Presentation Covers for Comb Binding Machines"/>
    <n v="17.46"/>
    <n v="6"/>
    <x v="217"/>
  </r>
  <r>
    <x v="110"/>
    <x v="225"/>
    <x v="24"/>
    <x v="2"/>
    <x v="11"/>
    <s v="I Need's 3d Hello Kitty Hybrid Silicone Case Cover for HTC One X 4g with 3d Hello Kitty Stylus Pen Green/pink"/>
    <n v="57.41"/>
    <n v="6"/>
    <x v="218"/>
  </r>
  <r>
    <x v="110"/>
    <x v="226"/>
    <x v="24"/>
    <x v="0"/>
    <x v="10"/>
    <s v="Green Canvas Binder for 8-1/2&quot; x 14&quot; Sheets"/>
    <n v="136.96"/>
    <n v="4"/>
    <x v="219"/>
  </r>
  <r>
    <x v="111"/>
    <x v="227"/>
    <x v="6"/>
    <x v="0"/>
    <x v="0"/>
    <s v="Ampad Poly Cover Wirebound Steno Book, 6&quot; x 9&quot; Assorted Colors, Gregg Ruled"/>
    <n v="13.62"/>
    <n v="3"/>
    <x v="220"/>
  </r>
  <r>
    <x v="111"/>
    <x v="228"/>
    <x v="1"/>
    <x v="1"/>
    <x v="13"/>
    <s v="Chromcraft Rectangular Conference Tables"/>
    <n v="355.46"/>
    <n v="3"/>
    <x v="221"/>
  </r>
  <r>
    <x v="111"/>
    <x v="229"/>
    <x v="20"/>
    <x v="0"/>
    <x v="10"/>
    <s v="Wilson Jones Legal Size Ring Binders"/>
    <n v="70.37"/>
    <n v="4"/>
    <x v="222"/>
  </r>
  <r>
    <x v="111"/>
    <x v="230"/>
    <x v="20"/>
    <x v="0"/>
    <x v="10"/>
    <s v="GBC Pre-Punched Binding Paper, Plastic, White, 8-1/2&quot; x 11&quot;"/>
    <n v="25.58"/>
    <n v="2"/>
    <x v="223"/>
  </r>
  <r>
    <x v="111"/>
    <x v="231"/>
    <x v="1"/>
    <x v="2"/>
    <x v="15"/>
    <s v="Brother DCP1000 Digital 3 in 1 Multifunction Machine"/>
    <n v="719.98"/>
    <n v="3"/>
    <x v="224"/>
  </r>
  <r>
    <x v="112"/>
    <x v="232"/>
    <x v="38"/>
    <x v="2"/>
    <x v="11"/>
    <s v="Samsung Galaxy Note 3"/>
    <n v="659.97"/>
    <n v="3"/>
    <x v="225"/>
  </r>
  <r>
    <x v="113"/>
    <x v="233"/>
    <x v="28"/>
    <x v="1"/>
    <x v="3"/>
    <s v="Global Deluxe High-Back Manager's Chair"/>
    <n v="2001.86"/>
    <n v="7"/>
    <x v="226"/>
  </r>
  <r>
    <x v="113"/>
    <x v="234"/>
    <x v="22"/>
    <x v="0"/>
    <x v="10"/>
    <s v="GBC Clear Cover, 8-1/2 x 11, unpunched, 25 covers per pack"/>
    <n v="45.48"/>
    <n v="3"/>
    <x v="227"/>
  </r>
  <r>
    <x v="113"/>
    <x v="235"/>
    <x v="13"/>
    <x v="1"/>
    <x v="4"/>
    <s v="3M Hangers With Command Adhesive"/>
    <n v="22.2"/>
    <n v="6"/>
    <x v="228"/>
  </r>
  <r>
    <x v="114"/>
    <x v="236"/>
    <x v="24"/>
    <x v="1"/>
    <x v="13"/>
    <s v="KI Adjustable-Height Table"/>
    <n v="515.88"/>
    <n v="6"/>
    <x v="229"/>
  </r>
  <r>
    <x v="114"/>
    <x v="237"/>
    <x v="14"/>
    <x v="0"/>
    <x v="5"/>
    <s v="Security-Tint Envelopes"/>
    <n v="15.28"/>
    <n v="2"/>
    <x v="230"/>
  </r>
  <r>
    <x v="114"/>
    <x v="238"/>
    <x v="1"/>
    <x v="0"/>
    <x v="1"/>
    <s v="Avery 513"/>
    <n v="15.94"/>
    <n v="4"/>
    <x v="231"/>
  </r>
  <r>
    <x v="115"/>
    <x v="239"/>
    <x v="20"/>
    <x v="1"/>
    <x v="4"/>
    <s v="Seth Thomas 14&quot; Day/Date Wall Clock"/>
    <n v="56.96"/>
    <n v="2"/>
    <x v="232"/>
  </r>
  <r>
    <x v="116"/>
    <x v="240"/>
    <x v="20"/>
    <x v="0"/>
    <x v="2"/>
    <s v="Sanford Liquid Accent Highlighters"/>
    <n v="13.36"/>
    <n v="2"/>
    <x v="233"/>
  </r>
  <r>
    <x v="116"/>
    <x v="241"/>
    <x v="20"/>
    <x v="0"/>
    <x v="10"/>
    <s v="Wilson Jones Century Plastic Molded Ring Binders"/>
    <n v="149.54"/>
    <n v="9"/>
    <x v="234"/>
  </r>
  <r>
    <x v="116"/>
    <x v="242"/>
    <x v="1"/>
    <x v="0"/>
    <x v="10"/>
    <s v="Avery Trapezoid Ring Binder, 3&quot; Capacity, Black, 1040 sheets"/>
    <n v="24.59"/>
    <n v="3"/>
    <x v="235"/>
  </r>
  <r>
    <x v="116"/>
    <x v="243"/>
    <x v="0"/>
    <x v="0"/>
    <x v="1"/>
    <s v="Round Specialty Laser Printer Labels"/>
    <n v="100.24"/>
    <n v="10"/>
    <x v="236"/>
  </r>
  <r>
    <x v="117"/>
    <x v="244"/>
    <x v="1"/>
    <x v="0"/>
    <x v="10"/>
    <s v="Wilson Jones Century Plastic Molded Ring Binders"/>
    <n v="12.46"/>
    <n v="3"/>
    <x v="237"/>
  </r>
  <r>
    <x v="117"/>
    <x v="245"/>
    <x v="1"/>
    <x v="1"/>
    <x v="13"/>
    <s v="Bevis Round Conference Table Top, X-Base"/>
    <n v="268.94"/>
    <n v="3"/>
    <x v="238"/>
  </r>
  <r>
    <x v="118"/>
    <x v="246"/>
    <x v="24"/>
    <x v="1"/>
    <x v="3"/>
    <s v="Hon Deluxe Fabric Upholstered Stacking Chairs, Squared Back"/>
    <n v="585.54999999999995"/>
    <n v="3"/>
    <x v="239"/>
  </r>
  <r>
    <x v="118"/>
    <x v="247"/>
    <x v="20"/>
    <x v="0"/>
    <x v="10"/>
    <s v="Green Canvas Binder for 8-1/2&quot; x 14&quot; Sheets"/>
    <n v="68.48"/>
    <n v="2"/>
    <x v="240"/>
  </r>
  <r>
    <x v="119"/>
    <x v="248"/>
    <x v="3"/>
    <x v="1"/>
    <x v="4"/>
    <s v="Eldon Expressions Wood and Plastic Desk Accessories, Cherry Wood"/>
    <n v="48.86"/>
    <n v="7"/>
    <x v="241"/>
  </r>
  <r>
    <x v="119"/>
    <x v="249"/>
    <x v="0"/>
    <x v="2"/>
    <x v="11"/>
    <s v="Square Credit Card Reader"/>
    <n v="7.99"/>
    <n v="1"/>
    <x v="242"/>
  </r>
  <r>
    <x v="119"/>
    <x v="250"/>
    <x v="3"/>
    <x v="0"/>
    <x v="16"/>
    <s v="Staple remover"/>
    <n v="7.36"/>
    <n v="2"/>
    <x v="243"/>
  </r>
  <r>
    <x v="119"/>
    <x v="251"/>
    <x v="6"/>
    <x v="1"/>
    <x v="13"/>
    <s v="Bevis 44 x 96 Conference Tables"/>
    <n v="1441.3"/>
    <n v="7"/>
    <x v="244"/>
  </r>
  <r>
    <x v="120"/>
    <x v="252"/>
    <x v="14"/>
    <x v="0"/>
    <x v="1"/>
    <s v="Dot Matrix Printer Tape Reel Labels, White, 5000/Box"/>
    <n v="491.55"/>
    <n v="5"/>
    <x v="245"/>
  </r>
  <r>
    <x v="121"/>
    <x v="253"/>
    <x v="14"/>
    <x v="1"/>
    <x v="7"/>
    <s v="Hon Metal Bookcases, Gray"/>
    <n v="212.94"/>
    <n v="3"/>
    <x v="246"/>
  </r>
  <r>
    <x v="122"/>
    <x v="254"/>
    <x v="0"/>
    <x v="1"/>
    <x v="13"/>
    <s v="Lesro Sheffield Collection Coffee Table, End Table, Center Table, Corner Table"/>
    <n v="99.92"/>
    <n v="2"/>
    <x v="247"/>
  </r>
  <r>
    <x v="122"/>
    <x v="255"/>
    <x v="0"/>
    <x v="0"/>
    <x v="0"/>
    <s v="Xerox 1902"/>
    <n v="36.54"/>
    <n v="2"/>
    <x v="248"/>
  </r>
  <r>
    <x v="123"/>
    <x v="256"/>
    <x v="18"/>
    <x v="1"/>
    <x v="3"/>
    <s v="Global Geo Office Task Chair, Gray"/>
    <n v="647.84"/>
    <n v="8"/>
    <x v="249"/>
  </r>
  <r>
    <x v="124"/>
    <x v="257"/>
    <x v="7"/>
    <x v="2"/>
    <x v="14"/>
    <s v="Texas Instruments TI-34 Scientific Calculator"/>
    <n v="65.97"/>
    <n v="3"/>
    <x v="250"/>
  </r>
  <r>
    <x v="124"/>
    <x v="258"/>
    <x v="24"/>
    <x v="1"/>
    <x v="4"/>
    <s v="Eldon Wave Desk Accessories"/>
    <n v="6.24"/>
    <n v="3"/>
    <x v="251"/>
  </r>
  <r>
    <x v="124"/>
    <x v="259"/>
    <x v="1"/>
    <x v="0"/>
    <x v="0"/>
    <s v="Xerox 1892"/>
    <n v="62.02"/>
    <n v="2"/>
    <x v="252"/>
  </r>
  <r>
    <x v="125"/>
    <x v="260"/>
    <x v="3"/>
    <x v="2"/>
    <x v="11"/>
    <s v="Plantronics CordlessÂ Phone HeadsetÂ with In-line Volume - M214C"/>
    <n v="139.80000000000001"/>
    <n v="5"/>
    <x v="253"/>
  </r>
  <r>
    <x v="126"/>
    <x v="261"/>
    <x v="39"/>
    <x v="0"/>
    <x v="9"/>
    <s v="Honeywell Quietcare HEPA Air Cleaner"/>
    <n v="471.9"/>
    <n v="6"/>
    <x v="254"/>
  </r>
  <r>
    <x v="127"/>
    <x v="262"/>
    <x v="2"/>
    <x v="0"/>
    <x v="5"/>
    <s v="Staple envelope"/>
    <n v="24.9"/>
    <n v="4"/>
    <x v="255"/>
  </r>
  <r>
    <x v="127"/>
    <x v="263"/>
    <x v="20"/>
    <x v="0"/>
    <x v="0"/>
    <s v="Message Book, Phone, Wirebound Standard Line Memo, 2 3/4&quot; X 5&quot;"/>
    <n v="19.649999999999999"/>
    <n v="3"/>
    <x v="256"/>
  </r>
  <r>
    <x v="128"/>
    <x v="264"/>
    <x v="26"/>
    <x v="2"/>
    <x v="8"/>
    <s v="KeyTronicÂ 6101 Series -Â KeyboardÂ - Black"/>
    <n v="196.75"/>
    <n v="6"/>
    <x v="257"/>
  </r>
  <r>
    <x v="128"/>
    <x v="265"/>
    <x v="28"/>
    <x v="0"/>
    <x v="6"/>
    <s v="Office Impressions Heavy Duty Welded Shelving &amp; Multimedia Storage Drawers"/>
    <n v="501.81"/>
    <n v="3"/>
    <x v="25"/>
  </r>
  <r>
    <x v="128"/>
    <x v="266"/>
    <x v="2"/>
    <x v="1"/>
    <x v="3"/>
    <s v="Padded Folding Chairs, Black, 4/Carton"/>
    <n v="170.06"/>
    <n v="3"/>
    <x v="258"/>
  </r>
  <r>
    <x v="129"/>
    <x v="267"/>
    <x v="2"/>
    <x v="2"/>
    <x v="8"/>
    <s v="Sony 64GB Class 10 Micro SDHC R40 Memory Card"/>
    <n v="86.38"/>
    <n v="3"/>
    <x v="259"/>
  </r>
  <r>
    <x v="129"/>
    <x v="268"/>
    <x v="25"/>
    <x v="0"/>
    <x v="2"/>
    <s v="Prang Drawing Pencil Set"/>
    <n v="20.02"/>
    <n v="9"/>
    <x v="260"/>
  </r>
  <r>
    <x v="130"/>
    <x v="269"/>
    <x v="12"/>
    <x v="1"/>
    <x v="4"/>
    <s v="Acrylic Self-Standing Desk Frames"/>
    <n v="4.2699999999999996"/>
    <n v="2"/>
    <x v="261"/>
  </r>
  <r>
    <x v="131"/>
    <x v="270"/>
    <x v="3"/>
    <x v="1"/>
    <x v="13"/>
    <s v="Hon 4060 Series Tables"/>
    <n v="447.84"/>
    <n v="5"/>
    <x v="262"/>
  </r>
  <r>
    <x v="131"/>
    <x v="271"/>
    <x v="11"/>
    <x v="2"/>
    <x v="11"/>
    <s v="Plantronics 81402"/>
    <n v="263.95999999999998"/>
    <n v="5"/>
    <x v="263"/>
  </r>
  <r>
    <x v="132"/>
    <x v="272"/>
    <x v="38"/>
    <x v="0"/>
    <x v="6"/>
    <s v="SAFCO Commercial Wire Shelving, 72h"/>
    <n v="306.2"/>
    <n v="5"/>
    <x v="25"/>
  </r>
  <r>
    <x v="133"/>
    <x v="273"/>
    <x v="2"/>
    <x v="0"/>
    <x v="0"/>
    <s v="Xerox 1995"/>
    <n v="41.47"/>
    <n v="8"/>
    <x v="264"/>
  </r>
  <r>
    <x v="133"/>
    <x v="274"/>
    <x v="14"/>
    <x v="0"/>
    <x v="12"/>
    <s v="Staples"/>
    <n v="6.08"/>
    <n v="1"/>
    <x v="265"/>
  </r>
  <r>
    <x v="134"/>
    <x v="275"/>
    <x v="10"/>
    <x v="0"/>
    <x v="2"/>
    <s v="Dixon My First Ticonderoga Pencil, #2"/>
    <n v="32.76"/>
    <n v="7"/>
    <x v="266"/>
  </r>
  <r>
    <x v="135"/>
    <x v="276"/>
    <x v="20"/>
    <x v="0"/>
    <x v="10"/>
    <s v="GBC Recycled Regency Composition Covers"/>
    <n v="334.77"/>
    <n v="7"/>
    <x v="267"/>
  </r>
  <r>
    <x v="135"/>
    <x v="277"/>
    <x v="1"/>
    <x v="0"/>
    <x v="2"/>
    <s v="BIC Brite Liner Grip Highlighters"/>
    <n v="5.25"/>
    <n v="4"/>
    <x v="268"/>
  </r>
  <r>
    <x v="135"/>
    <x v="278"/>
    <x v="3"/>
    <x v="0"/>
    <x v="2"/>
    <s v="BIC Brite Liner Highlighters, Chisel Tip"/>
    <n v="32.4"/>
    <n v="5"/>
    <x v="269"/>
  </r>
  <r>
    <x v="135"/>
    <x v="279"/>
    <x v="0"/>
    <x v="0"/>
    <x v="0"/>
    <s v="Xerox 225"/>
    <n v="25.92"/>
    <n v="5"/>
    <x v="120"/>
  </r>
  <r>
    <x v="135"/>
    <x v="280"/>
    <x v="25"/>
    <x v="0"/>
    <x v="0"/>
    <s v="Xerox 1913"/>
    <n v="310.69"/>
    <n v="7"/>
    <x v="270"/>
  </r>
  <r>
    <x v="136"/>
    <x v="281"/>
    <x v="22"/>
    <x v="2"/>
    <x v="11"/>
    <s v="Logitech B530 USBÂ HeadsetÂ -Â headsetÂ - Full size, Binaural"/>
    <n v="73.98"/>
    <n v="2"/>
    <x v="271"/>
  </r>
  <r>
    <x v="137"/>
    <x v="282"/>
    <x v="6"/>
    <x v="0"/>
    <x v="0"/>
    <s v="Southworth Structures Collection"/>
    <n v="21.84"/>
    <n v="3"/>
    <x v="272"/>
  </r>
  <r>
    <x v="138"/>
    <x v="283"/>
    <x v="38"/>
    <x v="2"/>
    <x v="8"/>
    <s v="NETGEAR AC1750 Dual Band GigabitÂ Smart WiFi Router"/>
    <n v="479.97"/>
    <n v="3"/>
    <x v="273"/>
  </r>
  <r>
    <x v="138"/>
    <x v="284"/>
    <x v="0"/>
    <x v="0"/>
    <x v="6"/>
    <s v="Gould Plastics 18-Pocket Panel Bin, 34w x 5-1/4d x 20-1/2h"/>
    <n v="220.78"/>
    <n v="3"/>
    <x v="274"/>
  </r>
  <r>
    <x v="138"/>
    <x v="285"/>
    <x v="3"/>
    <x v="0"/>
    <x v="10"/>
    <s v="Vinyl Sectional Post Binders"/>
    <n v="180.96"/>
    <n v="6"/>
    <x v="275"/>
  </r>
  <r>
    <x v="138"/>
    <x v="286"/>
    <x v="16"/>
    <x v="1"/>
    <x v="4"/>
    <s v="Advantus Panel Wall Certificate Holder - 8.5x11"/>
    <n v="19.52"/>
    <n v="2"/>
    <x v="276"/>
  </r>
  <r>
    <x v="139"/>
    <x v="287"/>
    <x v="20"/>
    <x v="2"/>
    <x v="15"/>
    <s v="Canon Imageclass D680 Copier / Fax"/>
    <n v="559.99"/>
    <n v="1"/>
    <x v="277"/>
  </r>
  <r>
    <x v="139"/>
    <x v="288"/>
    <x v="3"/>
    <x v="1"/>
    <x v="3"/>
    <s v="Global Comet Stacking Armless Chair"/>
    <n v="478.48"/>
    <n v="2"/>
    <x v="278"/>
  </r>
  <r>
    <x v="140"/>
    <x v="289"/>
    <x v="20"/>
    <x v="1"/>
    <x v="3"/>
    <s v="Situations Contoured Folding Chairs, 4/Set"/>
    <n v="63.88"/>
    <n v="1"/>
    <x v="279"/>
  </r>
  <r>
    <x v="140"/>
    <x v="290"/>
    <x v="3"/>
    <x v="1"/>
    <x v="13"/>
    <s v="Hon 2111 Invitation Series Corner Table"/>
    <n v="502.49"/>
    <n v="3"/>
    <x v="280"/>
  </r>
  <r>
    <x v="141"/>
    <x v="291"/>
    <x v="0"/>
    <x v="0"/>
    <x v="0"/>
    <s v="Eureka Recycled Copy Paper 8 1/2&quot; x 11&quot;, Ream"/>
    <n v="10.37"/>
    <n v="2"/>
    <x v="156"/>
  </r>
  <r>
    <x v="141"/>
    <x v="292"/>
    <x v="3"/>
    <x v="0"/>
    <x v="1"/>
    <s v="Avery 49"/>
    <n v="2.88"/>
    <n v="1"/>
    <x v="281"/>
  </r>
  <r>
    <x v="141"/>
    <x v="293"/>
    <x v="3"/>
    <x v="0"/>
    <x v="10"/>
    <s v="Avery Hidden Tab Dividers for Binding Systems"/>
    <n v="14.3"/>
    <n v="6"/>
    <x v="282"/>
  </r>
  <r>
    <x v="142"/>
    <x v="294"/>
    <x v="20"/>
    <x v="0"/>
    <x v="0"/>
    <s v="Xerox 1881"/>
    <n v="49.12"/>
    <n v="4"/>
    <x v="283"/>
  </r>
  <r>
    <x v="142"/>
    <x v="295"/>
    <x v="20"/>
    <x v="2"/>
    <x v="11"/>
    <s v="Cisco SPA112 2 Port Phone Adapter"/>
    <n v="164.85"/>
    <n v="3"/>
    <x v="284"/>
  </r>
  <r>
    <x v="143"/>
    <x v="296"/>
    <x v="3"/>
    <x v="0"/>
    <x v="10"/>
    <s v="Tuff Stuff Recycled Round Ring Binders"/>
    <n v="7.71"/>
    <n v="2"/>
    <x v="285"/>
  </r>
  <r>
    <x v="143"/>
    <x v="297"/>
    <x v="1"/>
    <x v="0"/>
    <x v="0"/>
    <s v="Xerox 1949"/>
    <n v="35.86"/>
    <n v="9"/>
    <x v="286"/>
  </r>
  <r>
    <x v="143"/>
    <x v="298"/>
    <x v="0"/>
    <x v="1"/>
    <x v="3"/>
    <s v="Hon Deluxe Fabric Upholstered Stacking Chairs"/>
    <n v="512.36"/>
    <n v="3"/>
    <x v="287"/>
  </r>
  <r>
    <x v="144"/>
    <x v="299"/>
    <x v="1"/>
    <x v="0"/>
    <x v="10"/>
    <s v="Acco D-Ring Binder w/DublLock"/>
    <n v="29.93"/>
    <n v="7"/>
    <x v="288"/>
  </r>
  <r>
    <x v="144"/>
    <x v="300"/>
    <x v="12"/>
    <x v="0"/>
    <x v="6"/>
    <s v="Eldon Fold 'N Roll Cart System"/>
    <n v="55.92"/>
    <n v="5"/>
    <x v="289"/>
  </r>
  <r>
    <x v="144"/>
    <x v="301"/>
    <x v="7"/>
    <x v="0"/>
    <x v="9"/>
    <s v="Belkin 7 Outlet SurgeMaster II"/>
    <n v="39.479999999999997"/>
    <n v="1"/>
    <x v="290"/>
  </r>
  <r>
    <x v="144"/>
    <x v="302"/>
    <x v="20"/>
    <x v="0"/>
    <x v="2"/>
    <s v="Newell 315"/>
    <n v="17.940000000000001"/>
    <n v="3"/>
    <x v="291"/>
  </r>
  <r>
    <x v="145"/>
    <x v="303"/>
    <x v="12"/>
    <x v="1"/>
    <x v="3"/>
    <s v="Office Star - Ergonomically Designed Knee Chair"/>
    <n v="259.14"/>
    <n v="4"/>
    <x v="292"/>
  </r>
  <r>
    <x v="145"/>
    <x v="304"/>
    <x v="20"/>
    <x v="0"/>
    <x v="10"/>
    <s v="Cardinal Slant-D Ring Binder, Heavy Gauge Vinyl"/>
    <n v="13.9"/>
    <n v="2"/>
    <x v="293"/>
  </r>
  <r>
    <x v="146"/>
    <x v="305"/>
    <x v="36"/>
    <x v="2"/>
    <x v="11"/>
    <s v="Polycom VVX 310 VoIP phone"/>
    <n v="359.98"/>
    <n v="2"/>
    <x v="294"/>
  </r>
  <r>
    <x v="146"/>
    <x v="306"/>
    <x v="34"/>
    <x v="0"/>
    <x v="10"/>
    <s v="Acco Pressboard Covers with Storage Hooks, 14 7/8&quot; x 11&quot;, Dark Blue"/>
    <n v="6.1"/>
    <n v="2"/>
    <x v="295"/>
  </r>
  <r>
    <x v="147"/>
    <x v="307"/>
    <x v="0"/>
    <x v="0"/>
    <x v="6"/>
    <s v="Letter Size Cart"/>
    <n v="342.86"/>
    <n v="3"/>
    <x v="296"/>
  </r>
  <r>
    <x v="147"/>
    <x v="308"/>
    <x v="10"/>
    <x v="0"/>
    <x v="6"/>
    <s v="Fellowes Neat Ideas Storage Cubes"/>
    <n v="25.98"/>
    <n v="1"/>
    <x v="297"/>
  </r>
  <r>
    <x v="147"/>
    <x v="309"/>
    <x v="3"/>
    <x v="0"/>
    <x v="0"/>
    <s v="Xerox 189"/>
    <n v="104.85"/>
    <n v="1"/>
    <x v="298"/>
  </r>
  <r>
    <x v="147"/>
    <x v="310"/>
    <x v="3"/>
    <x v="0"/>
    <x v="10"/>
    <s v="Clear Mylar Reinforcing Strips"/>
    <n v="89.71"/>
    <n v="6"/>
    <x v="299"/>
  </r>
  <r>
    <x v="148"/>
    <x v="311"/>
    <x v="3"/>
    <x v="0"/>
    <x v="2"/>
    <s v="Newell 334"/>
    <n v="99.2"/>
    <n v="5"/>
    <x v="300"/>
  </r>
  <r>
    <x v="148"/>
    <x v="312"/>
    <x v="0"/>
    <x v="0"/>
    <x v="9"/>
    <s v="Acco 6 Outlet Guardian Basic Surge Suppressor"/>
    <n v="4.99"/>
    <n v="3"/>
    <x v="301"/>
  </r>
  <r>
    <x v="149"/>
    <x v="313"/>
    <x v="20"/>
    <x v="0"/>
    <x v="2"/>
    <s v="Premium Writing Pencils, Soft, #2 by Central Association for the Blind"/>
    <n v="5.96"/>
    <n v="2"/>
    <x v="302"/>
  </r>
  <r>
    <x v="149"/>
    <x v="314"/>
    <x v="3"/>
    <x v="0"/>
    <x v="2"/>
    <s v="Crayola Colored Pencils"/>
    <n v="19.68"/>
    <n v="6"/>
    <x v="17"/>
  </r>
  <r>
    <x v="149"/>
    <x v="315"/>
    <x v="0"/>
    <x v="0"/>
    <x v="6"/>
    <s v="Fellowes Bases and Tops For Staxonsteel/High-Stak Systems"/>
    <n v="26.63"/>
    <n v="1"/>
    <x v="29"/>
  </r>
  <r>
    <x v="150"/>
    <x v="316"/>
    <x v="12"/>
    <x v="0"/>
    <x v="10"/>
    <s v="Wilson Jones Custom Binder Spines &amp; Labels"/>
    <n v="8.16"/>
    <n v="5"/>
    <x v="303"/>
  </r>
  <r>
    <x v="150"/>
    <x v="317"/>
    <x v="3"/>
    <x v="2"/>
    <x v="11"/>
    <s v="VTech DS6151"/>
    <n v="604.75"/>
    <n v="6"/>
    <x v="304"/>
  </r>
  <r>
    <x v="151"/>
    <x v="318"/>
    <x v="3"/>
    <x v="0"/>
    <x v="6"/>
    <s v="Fellowes Personal Hanging Folder Files, Navy"/>
    <n v="53.72"/>
    <n v="4"/>
    <x v="305"/>
  </r>
  <r>
    <x v="152"/>
    <x v="319"/>
    <x v="1"/>
    <x v="0"/>
    <x v="6"/>
    <s v="Belkin 19&quot; Vented Equipment Shelf, Black"/>
    <n v="123.55"/>
    <n v="3"/>
    <x v="306"/>
  </r>
  <r>
    <x v="152"/>
    <x v="320"/>
    <x v="4"/>
    <x v="1"/>
    <x v="3"/>
    <s v="Metal Folding Chairs, Beige, 4/Carton"/>
    <n v="67.88"/>
    <n v="2"/>
    <x v="307"/>
  </r>
  <r>
    <x v="152"/>
    <x v="321"/>
    <x v="0"/>
    <x v="0"/>
    <x v="10"/>
    <s v="GBC DocuBind P400 Electric Binding System"/>
    <n v="2177.58"/>
    <n v="8"/>
    <x v="308"/>
  </r>
  <r>
    <x v="153"/>
    <x v="322"/>
    <x v="20"/>
    <x v="0"/>
    <x v="0"/>
    <s v="Xerox 1956"/>
    <n v="65.78"/>
    <n v="11"/>
    <x v="309"/>
  </r>
  <r>
    <x v="153"/>
    <x v="323"/>
    <x v="3"/>
    <x v="0"/>
    <x v="6"/>
    <s v="SAFCO Commercial Wire Shelving, Black"/>
    <n v="276.27999999999997"/>
    <n v="2"/>
    <x v="25"/>
  </r>
  <r>
    <x v="154"/>
    <x v="324"/>
    <x v="24"/>
    <x v="1"/>
    <x v="7"/>
    <s v="Rush Hierlooms Collection 1&quot; Thick Stackable Bookcases"/>
    <n v="1367.84"/>
    <n v="8"/>
    <x v="310"/>
  </r>
  <r>
    <x v="155"/>
    <x v="325"/>
    <x v="3"/>
    <x v="0"/>
    <x v="10"/>
    <s v="Wilson Jones data.warehouse D-Ring Binders with DublLock"/>
    <n v="19.75"/>
    <n v="3"/>
    <x v="311"/>
  </r>
  <r>
    <x v="155"/>
    <x v="326"/>
    <x v="2"/>
    <x v="0"/>
    <x v="12"/>
    <s v="Acco Clips to Go Binder Clips, 24 Clips in Two Sizes"/>
    <n v="5.68"/>
    <n v="2"/>
    <x v="312"/>
  </r>
  <r>
    <x v="156"/>
    <x v="327"/>
    <x v="23"/>
    <x v="0"/>
    <x v="10"/>
    <s v="Wilson Jones 14 Line Acrylic Coated Pressboard Data Binders"/>
    <n v="26.7"/>
    <n v="5"/>
    <x v="313"/>
  </r>
  <r>
    <x v="157"/>
    <x v="328"/>
    <x v="20"/>
    <x v="0"/>
    <x v="0"/>
    <s v="Xerox 1884"/>
    <n v="39.96"/>
    <n v="2"/>
    <x v="314"/>
  </r>
  <r>
    <x v="158"/>
    <x v="329"/>
    <x v="27"/>
    <x v="0"/>
    <x v="9"/>
    <s v="Hoover WindTunnel Plus Canister Vacuum"/>
    <n v="1089.75"/>
    <n v="3"/>
    <x v="315"/>
  </r>
  <r>
    <x v="159"/>
    <x v="330"/>
    <x v="3"/>
    <x v="0"/>
    <x v="0"/>
    <s v="Adams Phone Message Book, Professional, 400 Message Capacity, 5 3/6Â” x 11Â”"/>
    <n v="20.94"/>
    <n v="3"/>
    <x v="316"/>
  </r>
  <r>
    <x v="159"/>
    <x v="331"/>
    <x v="3"/>
    <x v="2"/>
    <x v="8"/>
    <s v="Logitech Desktop MK120 Mouse and keyboard Combo"/>
    <n v="16.36"/>
    <n v="1"/>
    <x v="268"/>
  </r>
  <r>
    <x v="159"/>
    <x v="332"/>
    <x v="36"/>
    <x v="0"/>
    <x v="9"/>
    <s v="Fellowes Advanced Computer Series Surge Protectors"/>
    <n v="79.47"/>
    <n v="3"/>
    <x v="317"/>
  </r>
  <r>
    <x v="159"/>
    <x v="333"/>
    <x v="0"/>
    <x v="1"/>
    <x v="13"/>
    <s v="SAFCO PlanMaster Heigh-Adjustable Drafting Table Base, 43w x 30d x 30-37h, Black"/>
    <n v="489.23"/>
    <n v="2"/>
    <x v="318"/>
  </r>
  <r>
    <x v="160"/>
    <x v="334"/>
    <x v="9"/>
    <x v="2"/>
    <x v="8"/>
    <s v="Maxell 74 Minute CD-R Spindle, 50/Pack"/>
    <n v="62.91"/>
    <n v="3"/>
    <x v="319"/>
  </r>
  <r>
    <x v="160"/>
    <x v="335"/>
    <x v="20"/>
    <x v="2"/>
    <x v="8"/>
    <s v="Logitech G700s Rechargeable Gaming Mouse"/>
    <n v="199.98"/>
    <n v="2"/>
    <x v="320"/>
  </r>
  <r>
    <x v="161"/>
    <x v="336"/>
    <x v="3"/>
    <x v="0"/>
    <x v="9"/>
    <s v="Fellowes Superior 10 Outlet Split Surge Protector"/>
    <n v="76.12"/>
    <n v="2"/>
    <x v="321"/>
  </r>
  <r>
    <x v="161"/>
    <x v="337"/>
    <x v="12"/>
    <x v="1"/>
    <x v="4"/>
    <s v="Eldon Delta Triangular Chair Mat, 52&quot; x 58&quot;, Clear"/>
    <n v="121.38"/>
    <n v="4"/>
    <x v="322"/>
  </r>
  <r>
    <x v="161"/>
    <x v="338"/>
    <x v="14"/>
    <x v="2"/>
    <x v="15"/>
    <s v="Sharp 1540cs Digital Laser Copier"/>
    <n v="549.99"/>
    <n v="1"/>
    <x v="323"/>
  </r>
  <r>
    <x v="161"/>
    <x v="339"/>
    <x v="16"/>
    <x v="1"/>
    <x v="7"/>
    <s v="O'Sullivan 2-Shelf Heavy-Duty Bookcases"/>
    <n v="155.46"/>
    <n v="4"/>
    <x v="324"/>
  </r>
  <r>
    <x v="162"/>
    <x v="340"/>
    <x v="16"/>
    <x v="2"/>
    <x v="11"/>
    <s v="AT&amp;T 1070 Corded Phone"/>
    <n v="178.38"/>
    <n v="2"/>
    <x v="325"/>
  </r>
  <r>
    <x v="162"/>
    <x v="341"/>
    <x v="3"/>
    <x v="0"/>
    <x v="1"/>
    <s v="Avery 494"/>
    <n v="20.88"/>
    <n v="8"/>
    <x v="326"/>
  </r>
  <r>
    <x v="162"/>
    <x v="342"/>
    <x v="24"/>
    <x v="2"/>
    <x v="11"/>
    <s v="Cisco Unified IP Phone 7945G VoIP phone"/>
    <n v="1091.17"/>
    <n v="4"/>
    <x v="327"/>
  </r>
  <r>
    <x v="162"/>
    <x v="343"/>
    <x v="24"/>
    <x v="0"/>
    <x v="10"/>
    <s v="Ibico Ibimaster 300 Manual Binding System"/>
    <n v="2060.7399999999998"/>
    <n v="7"/>
    <x v="328"/>
  </r>
  <r>
    <x v="162"/>
    <x v="344"/>
    <x v="3"/>
    <x v="0"/>
    <x v="0"/>
    <s v="Great White Multi-Use Recycled Paper (20Lb. and 84 Bright)"/>
    <n v="5.98"/>
    <n v="1"/>
    <x v="329"/>
  </r>
  <r>
    <x v="163"/>
    <x v="345"/>
    <x v="22"/>
    <x v="0"/>
    <x v="10"/>
    <s v="Performers Binder/Pad Holder, Black"/>
    <n v="196.21"/>
    <n v="7"/>
    <x v="330"/>
  </r>
  <r>
    <x v="163"/>
    <x v="346"/>
    <x v="3"/>
    <x v="2"/>
    <x v="11"/>
    <s v="BlackBerry Q10"/>
    <n v="806.34"/>
    <n v="8"/>
    <x v="331"/>
  </r>
  <r>
    <x v="163"/>
    <x v="347"/>
    <x v="16"/>
    <x v="0"/>
    <x v="0"/>
    <s v="Xerox 229"/>
    <n v="31.1"/>
    <n v="6"/>
    <x v="332"/>
  </r>
  <r>
    <x v="164"/>
    <x v="348"/>
    <x v="0"/>
    <x v="0"/>
    <x v="10"/>
    <s v="GBC Durable Plastic Covers"/>
    <n v="30.96"/>
    <n v="8"/>
    <x v="333"/>
  </r>
  <r>
    <x v="164"/>
    <x v="349"/>
    <x v="36"/>
    <x v="0"/>
    <x v="10"/>
    <s v="Premium Transparent Presentation Covers by GBC"/>
    <n v="62.94"/>
    <n v="3"/>
    <x v="334"/>
  </r>
  <r>
    <x v="165"/>
    <x v="350"/>
    <x v="2"/>
    <x v="1"/>
    <x v="13"/>
    <s v="Chromcraft Rectangular Conference Tables"/>
    <n v="853.09"/>
    <n v="6"/>
    <x v="335"/>
  </r>
  <r>
    <x v="166"/>
    <x v="351"/>
    <x v="13"/>
    <x v="0"/>
    <x v="0"/>
    <s v="Xerox 1929"/>
    <n v="114.2"/>
    <n v="5"/>
    <x v="336"/>
  </r>
  <r>
    <x v="167"/>
    <x v="352"/>
    <x v="13"/>
    <x v="1"/>
    <x v="7"/>
    <s v="Hon Metal Bookcases, Gray"/>
    <n v="638.82000000000005"/>
    <n v="9"/>
    <x v="337"/>
  </r>
  <r>
    <x v="168"/>
    <x v="353"/>
    <x v="1"/>
    <x v="1"/>
    <x v="3"/>
    <s v="Global Leather and Oak Executive Chair, Black"/>
    <n v="421.37"/>
    <n v="2"/>
    <x v="338"/>
  </r>
  <r>
    <x v="169"/>
    <x v="354"/>
    <x v="10"/>
    <x v="0"/>
    <x v="2"/>
    <s v="Faber Castell Col-Erase Pencils"/>
    <n v="3.91"/>
    <n v="1"/>
    <x v="339"/>
  </r>
  <r>
    <x v="169"/>
    <x v="355"/>
    <x v="16"/>
    <x v="0"/>
    <x v="16"/>
    <s v="Acme Serrated Blade Letter Opener"/>
    <n v="7.63"/>
    <n v="3"/>
    <x v="340"/>
  </r>
  <r>
    <x v="170"/>
    <x v="356"/>
    <x v="20"/>
    <x v="0"/>
    <x v="0"/>
    <s v="Xerox 1994"/>
    <n v="25.92"/>
    <n v="4"/>
    <x v="341"/>
  </r>
  <r>
    <x v="170"/>
    <x v="357"/>
    <x v="3"/>
    <x v="0"/>
    <x v="10"/>
    <s v="GBC Linen Binding Covers"/>
    <n v="49.57"/>
    <n v="2"/>
    <x v="342"/>
  </r>
  <r>
    <x v="170"/>
    <x v="358"/>
    <x v="26"/>
    <x v="0"/>
    <x v="0"/>
    <s v="Xerox 1976"/>
    <n v="15.55"/>
    <n v="3"/>
    <x v="343"/>
  </r>
  <r>
    <x v="171"/>
    <x v="359"/>
    <x v="20"/>
    <x v="1"/>
    <x v="4"/>
    <s v="G.E. Longer-Life Indoor Recessed Floodlight Bulbs"/>
    <n v="13.28"/>
    <n v="2"/>
    <x v="344"/>
  </r>
  <r>
    <x v="171"/>
    <x v="360"/>
    <x v="5"/>
    <x v="0"/>
    <x v="16"/>
    <s v="Acme Titanium Bonded Scissors"/>
    <n v="25.5"/>
    <n v="3"/>
    <x v="345"/>
  </r>
  <r>
    <x v="172"/>
    <x v="361"/>
    <x v="10"/>
    <x v="0"/>
    <x v="12"/>
    <s v="OIC Colored Binder Clips, Assorted Sizes"/>
    <n v="40.1"/>
    <n v="14"/>
    <x v="346"/>
  </r>
  <r>
    <x v="172"/>
    <x v="362"/>
    <x v="3"/>
    <x v="1"/>
    <x v="4"/>
    <s v="Eldon 200 Class Desk Accessories, Smoke"/>
    <n v="6.28"/>
    <n v="1"/>
    <x v="347"/>
  </r>
  <r>
    <x v="172"/>
    <x v="363"/>
    <x v="24"/>
    <x v="2"/>
    <x v="11"/>
    <s v="Polycom VVX 310 VoIP phone"/>
    <n v="1007.94"/>
    <n v="7"/>
    <x v="348"/>
  </r>
  <r>
    <x v="172"/>
    <x v="364"/>
    <x v="0"/>
    <x v="0"/>
    <x v="10"/>
    <s v="Wilson Jones Elliptical Ring 3 1/2&quot; Capacity Binders, 800 sheets"/>
    <n v="25.68"/>
    <n v="3"/>
    <x v="349"/>
  </r>
  <r>
    <x v="173"/>
    <x v="365"/>
    <x v="3"/>
    <x v="2"/>
    <x v="8"/>
    <s v="SanDisk Ultra 32 GB MicroSDHC Class 10 Memory Card"/>
    <n v="176.8"/>
    <n v="8"/>
    <x v="350"/>
  </r>
  <r>
    <x v="173"/>
    <x v="366"/>
    <x v="7"/>
    <x v="1"/>
    <x v="4"/>
    <s v="Acrylic Self-Standing Desk Frames"/>
    <n v="10.68"/>
    <n v="4"/>
    <x v="351"/>
  </r>
  <r>
    <x v="173"/>
    <x v="367"/>
    <x v="7"/>
    <x v="0"/>
    <x v="2"/>
    <s v="Newell 340"/>
    <n v="8.64"/>
    <n v="3"/>
    <x v="162"/>
  </r>
  <r>
    <x v="174"/>
    <x v="368"/>
    <x v="3"/>
    <x v="0"/>
    <x v="2"/>
    <s v="Newell 341"/>
    <n v="8.56"/>
    <n v="2"/>
    <x v="352"/>
  </r>
  <r>
    <x v="174"/>
    <x v="369"/>
    <x v="6"/>
    <x v="2"/>
    <x v="11"/>
    <s v="GE 30522EE2"/>
    <n v="579.95000000000005"/>
    <n v="5"/>
    <x v="353"/>
  </r>
  <r>
    <x v="175"/>
    <x v="370"/>
    <x v="3"/>
    <x v="0"/>
    <x v="0"/>
    <s v="Xerox 1940"/>
    <n v="109.92"/>
    <n v="2"/>
    <x v="354"/>
  </r>
  <r>
    <x v="175"/>
    <x v="371"/>
    <x v="16"/>
    <x v="0"/>
    <x v="5"/>
    <s v="Jiffy Padded Mailers with Self-Seal Closure"/>
    <n v="29.81"/>
    <n v="2"/>
    <x v="355"/>
  </r>
  <r>
    <x v="176"/>
    <x v="372"/>
    <x v="36"/>
    <x v="0"/>
    <x v="10"/>
    <s v="Wilson Jones Standard D-Ring Binders"/>
    <n v="25.3"/>
    <n v="5"/>
    <x v="356"/>
  </r>
  <r>
    <x v="177"/>
    <x v="373"/>
    <x v="30"/>
    <x v="2"/>
    <x v="8"/>
    <s v="KeyTronicÂ KT400U2 -Â KeyboardÂ - Black"/>
    <n v="92.52"/>
    <n v="9"/>
    <x v="357"/>
  </r>
  <r>
    <x v="178"/>
    <x v="374"/>
    <x v="3"/>
    <x v="0"/>
    <x v="2"/>
    <s v="BOSTON Model 1800 Electric Pencil Sharpeners, Putty/Woodgrain"/>
    <n v="53.94"/>
    <n v="3"/>
    <x v="358"/>
  </r>
  <r>
    <x v="179"/>
    <x v="375"/>
    <x v="20"/>
    <x v="0"/>
    <x v="2"/>
    <s v="Newell 324"/>
    <n v="57.75"/>
    <n v="5"/>
    <x v="359"/>
  </r>
  <r>
    <x v="180"/>
    <x v="376"/>
    <x v="0"/>
    <x v="0"/>
    <x v="10"/>
    <s v="GBC VeloBinder Strips"/>
    <n v="7.68"/>
    <n v="5"/>
    <x v="360"/>
  </r>
  <r>
    <x v="181"/>
    <x v="377"/>
    <x v="10"/>
    <x v="0"/>
    <x v="6"/>
    <s v="Economy Rollaway Files"/>
    <n v="264.32"/>
    <n v="2"/>
    <x v="361"/>
  </r>
  <r>
    <x v="181"/>
    <x v="378"/>
    <x v="16"/>
    <x v="1"/>
    <x v="4"/>
    <s v="Telescoping Adjustable Floor Lamp"/>
    <n v="31.98"/>
    <n v="2"/>
    <x v="362"/>
  </r>
  <r>
    <x v="182"/>
    <x v="379"/>
    <x v="3"/>
    <x v="1"/>
    <x v="4"/>
    <s v="Eldon Expressions Wood and Plastic Desk Accessories, Cherry Wood"/>
    <n v="41.88"/>
    <n v="6"/>
    <x v="363"/>
  </r>
  <r>
    <x v="183"/>
    <x v="380"/>
    <x v="20"/>
    <x v="2"/>
    <x v="11"/>
    <s v="AT&amp;T EL51110 DECT"/>
    <n v="377.97"/>
    <n v="3"/>
    <x v="364"/>
  </r>
  <r>
    <x v="183"/>
    <x v="381"/>
    <x v="0"/>
    <x v="2"/>
    <x v="11"/>
    <s v="Panasonic KX TS3282B Corded phone"/>
    <n v="196.78"/>
    <n v="3"/>
    <x v="365"/>
  </r>
  <r>
    <x v="183"/>
    <x v="382"/>
    <x v="3"/>
    <x v="0"/>
    <x v="16"/>
    <s v="Acme Design Line 8&quot; Stainless Steel Bent Scissors w/Champagne Handles, 3-1/8&quot; Cut"/>
    <n v="27.36"/>
    <n v="4"/>
    <x v="366"/>
  </r>
  <r>
    <x v="184"/>
    <x v="383"/>
    <x v="0"/>
    <x v="0"/>
    <x v="2"/>
    <s v="BIC Brite Liner Highlighters"/>
    <n v="9.94"/>
    <n v="3"/>
    <x v="367"/>
  </r>
  <r>
    <x v="184"/>
    <x v="384"/>
    <x v="0"/>
    <x v="0"/>
    <x v="10"/>
    <s v="GBC ProClick Punch Binding System"/>
    <n v="51.18"/>
    <n v="4"/>
    <x v="368"/>
  </r>
  <r>
    <x v="184"/>
    <x v="385"/>
    <x v="4"/>
    <x v="2"/>
    <x v="8"/>
    <s v="Memorex Froggy Flash Drive 4 GB"/>
    <n v="32.97"/>
    <n v="3"/>
    <x v="369"/>
  </r>
  <r>
    <x v="184"/>
    <x v="386"/>
    <x v="20"/>
    <x v="0"/>
    <x v="9"/>
    <s v="Black &amp; Decker Filter for Double Action Dustbuster Cordless Vac BLDV7210"/>
    <n v="16.78"/>
    <n v="2"/>
    <x v="370"/>
  </r>
  <r>
    <x v="184"/>
    <x v="387"/>
    <x v="24"/>
    <x v="0"/>
    <x v="2"/>
    <s v="Prang Colored Pencils"/>
    <n v="5.88"/>
    <n v="2"/>
    <x v="371"/>
  </r>
  <r>
    <x v="184"/>
    <x v="388"/>
    <x v="0"/>
    <x v="0"/>
    <x v="0"/>
    <s v="Geographics Note Cards, Blank, White, 8 1/2&quot; x 11&quot;"/>
    <n v="17.899999999999999"/>
    <n v="2"/>
    <x v="372"/>
  </r>
  <r>
    <x v="185"/>
    <x v="389"/>
    <x v="14"/>
    <x v="0"/>
    <x v="1"/>
    <s v="Alphabetical Labels for Top Tab Filing"/>
    <n v="103.6"/>
    <n v="7"/>
    <x v="373"/>
  </r>
  <r>
    <x v="185"/>
    <x v="390"/>
    <x v="31"/>
    <x v="0"/>
    <x v="0"/>
    <s v="Xerox 1913"/>
    <n v="166.44"/>
    <n v="3"/>
    <x v="374"/>
  </r>
  <r>
    <x v="185"/>
    <x v="391"/>
    <x v="2"/>
    <x v="0"/>
    <x v="0"/>
    <s v="Xerox 210"/>
    <n v="15.55"/>
    <n v="3"/>
    <x v="343"/>
  </r>
  <r>
    <x v="185"/>
    <x v="392"/>
    <x v="25"/>
    <x v="2"/>
    <x v="14"/>
    <s v="3D Systems Cube Printer, 2nd Generation, White"/>
    <n v="1299.99"/>
    <n v="2"/>
    <x v="375"/>
  </r>
  <r>
    <x v="185"/>
    <x v="393"/>
    <x v="1"/>
    <x v="0"/>
    <x v="0"/>
    <s v="Ampad Poly Cover Wirebound Steno Book, 6&quot; x 9&quot; Assorted Colors, Gregg Ruled"/>
    <n v="10.9"/>
    <n v="3"/>
    <x v="376"/>
  </r>
  <r>
    <x v="186"/>
    <x v="394"/>
    <x v="22"/>
    <x v="0"/>
    <x v="9"/>
    <s v="Kensington 6 Outlet Guardian Standard Surge Protector"/>
    <n v="81.92"/>
    <n v="4"/>
    <x v="377"/>
  </r>
  <r>
    <x v="187"/>
    <x v="395"/>
    <x v="3"/>
    <x v="1"/>
    <x v="4"/>
    <s v="Deflect-o DuraMat Lighweight, Studded, Beveled Mat for Low Pile Carpeting"/>
    <n v="127.95"/>
    <n v="3"/>
    <x v="378"/>
  </r>
  <r>
    <x v="188"/>
    <x v="396"/>
    <x v="25"/>
    <x v="0"/>
    <x v="0"/>
    <s v="Xerox 220"/>
    <n v="10.37"/>
    <n v="2"/>
    <x v="156"/>
  </r>
  <r>
    <x v="188"/>
    <x v="397"/>
    <x v="0"/>
    <x v="0"/>
    <x v="10"/>
    <s v="Wilson Jones Impact Binders"/>
    <n v="5.18"/>
    <n v="5"/>
    <x v="379"/>
  </r>
  <r>
    <x v="188"/>
    <x v="398"/>
    <x v="40"/>
    <x v="0"/>
    <x v="16"/>
    <s v="Compact Automatic Electric Letter Opener"/>
    <n v="357.93"/>
    <n v="3"/>
    <x v="380"/>
  </r>
  <r>
    <x v="188"/>
    <x v="399"/>
    <x v="20"/>
    <x v="1"/>
    <x v="3"/>
    <s v="HON 5400 Series Task Chairs for Big and Tall"/>
    <n v="3785.29"/>
    <n v="6"/>
    <x v="381"/>
  </r>
  <r>
    <x v="189"/>
    <x v="400"/>
    <x v="25"/>
    <x v="0"/>
    <x v="10"/>
    <s v="GBC Instant Index System for Binding Systems"/>
    <n v="18.649999999999999"/>
    <n v="7"/>
    <x v="382"/>
  </r>
  <r>
    <x v="189"/>
    <x v="401"/>
    <x v="2"/>
    <x v="0"/>
    <x v="0"/>
    <s v="Xerox 1985"/>
    <n v="15.55"/>
    <n v="3"/>
    <x v="343"/>
  </r>
  <r>
    <x v="189"/>
    <x v="402"/>
    <x v="12"/>
    <x v="0"/>
    <x v="6"/>
    <s v="Eldon File Chest Portable File"/>
    <n v="79.400000000000006"/>
    <n v="5"/>
    <x v="383"/>
  </r>
  <r>
    <x v="190"/>
    <x v="403"/>
    <x v="1"/>
    <x v="0"/>
    <x v="9"/>
    <s v="Kensington 7 Outlet MasterPiece HOMEOFFICE Power Control Center"/>
    <n v="52.45"/>
    <n v="2"/>
    <x v="384"/>
  </r>
  <r>
    <x v="190"/>
    <x v="404"/>
    <x v="20"/>
    <x v="0"/>
    <x v="6"/>
    <s v="Fellowes Officeware Wire Shelving"/>
    <n v="449.15"/>
    <n v="5"/>
    <x v="385"/>
  </r>
  <r>
    <x v="190"/>
    <x v="405"/>
    <x v="4"/>
    <x v="1"/>
    <x v="4"/>
    <s v="Seth Thomas 14&quot; Day/Date Wall Clock"/>
    <n v="142.4"/>
    <n v="5"/>
    <x v="386"/>
  </r>
  <r>
    <x v="190"/>
    <x v="406"/>
    <x v="20"/>
    <x v="1"/>
    <x v="13"/>
    <s v="KI Adjustable-Height Table"/>
    <n v="464.29"/>
    <n v="9"/>
    <x v="387"/>
  </r>
  <r>
    <x v="191"/>
    <x v="407"/>
    <x v="2"/>
    <x v="1"/>
    <x v="4"/>
    <s v="Seth Thomas 16&quot; Steel Case Clock"/>
    <n v="103.94"/>
    <n v="4"/>
    <x v="388"/>
  </r>
  <r>
    <x v="192"/>
    <x v="408"/>
    <x v="2"/>
    <x v="0"/>
    <x v="10"/>
    <s v="Acco Pressboard Covers with Storage Hooks, 14 7/8&quot; x 11&quot;, Light Blue"/>
    <n v="5.89"/>
    <n v="4"/>
    <x v="389"/>
  </r>
  <r>
    <x v="192"/>
    <x v="409"/>
    <x v="11"/>
    <x v="0"/>
    <x v="2"/>
    <s v="Newell 313"/>
    <n v="5.25"/>
    <n v="2"/>
    <x v="390"/>
  </r>
  <r>
    <x v="193"/>
    <x v="410"/>
    <x v="3"/>
    <x v="0"/>
    <x v="12"/>
    <s v="OIC Binder Clips"/>
    <n v="7.16"/>
    <n v="2"/>
    <x v="391"/>
  </r>
  <r>
    <x v="193"/>
    <x v="411"/>
    <x v="24"/>
    <x v="0"/>
    <x v="6"/>
    <s v="Decoflex Hanging Personal Folder File, Blue"/>
    <n v="92.52"/>
    <n v="6"/>
    <x v="392"/>
  </r>
  <r>
    <x v="193"/>
    <x v="412"/>
    <x v="3"/>
    <x v="0"/>
    <x v="12"/>
    <s v="Revere Boxed Rubber Bands by Revere"/>
    <n v="5.67"/>
    <n v="3"/>
    <x v="393"/>
  </r>
  <r>
    <x v="194"/>
    <x v="413"/>
    <x v="1"/>
    <x v="1"/>
    <x v="13"/>
    <s v="Bevis 44 x 96 Conference Tables"/>
    <n v="617.70000000000005"/>
    <n v="6"/>
    <x v="394"/>
  </r>
  <r>
    <x v="194"/>
    <x v="414"/>
    <x v="3"/>
    <x v="0"/>
    <x v="1"/>
    <s v="Avery 499"/>
    <n v="9.9600000000000009"/>
    <n v="2"/>
    <x v="395"/>
  </r>
  <r>
    <x v="194"/>
    <x v="415"/>
    <x v="3"/>
    <x v="0"/>
    <x v="9"/>
    <s v="Staple holder"/>
    <n v="43.92"/>
    <n v="4"/>
    <x v="396"/>
  </r>
  <r>
    <x v="194"/>
    <x v="416"/>
    <x v="35"/>
    <x v="1"/>
    <x v="4"/>
    <s v="C-Line Cubicle Keepers Polyproplyene Holder w/Velcro Back, 8-1/2x11, 25/Bx"/>
    <n v="164.22"/>
    <n v="3"/>
    <x v="397"/>
  </r>
  <r>
    <x v="194"/>
    <x v="417"/>
    <x v="1"/>
    <x v="1"/>
    <x v="7"/>
    <s v="Bush Heritage Pine Collection 5-Shelf Bookcase, Albany Pine Finish, *Special Order"/>
    <n v="493.43"/>
    <n v="5"/>
    <x v="398"/>
  </r>
  <r>
    <x v="194"/>
    <x v="418"/>
    <x v="3"/>
    <x v="0"/>
    <x v="0"/>
    <s v="Xerox 1900"/>
    <n v="8.56"/>
    <n v="2"/>
    <x v="399"/>
  </r>
  <r>
    <x v="195"/>
    <x v="419"/>
    <x v="24"/>
    <x v="2"/>
    <x v="11"/>
    <s v="Nortel Meridian M3904 Professional Digital phone"/>
    <n v="246.38"/>
    <n v="2"/>
    <x v="400"/>
  </r>
  <r>
    <x v="195"/>
    <x v="420"/>
    <x v="2"/>
    <x v="0"/>
    <x v="10"/>
    <s v="Angle-D Binders with Locking Rings, Label Holders"/>
    <n v="6.57"/>
    <n v="3"/>
    <x v="401"/>
  </r>
  <r>
    <x v="195"/>
    <x v="421"/>
    <x v="20"/>
    <x v="0"/>
    <x v="2"/>
    <s v="Boston 16801 Nautilus Battery Pencil Sharpener"/>
    <n v="66.03"/>
    <n v="3"/>
    <x v="402"/>
  </r>
  <r>
    <x v="196"/>
    <x v="422"/>
    <x v="1"/>
    <x v="0"/>
    <x v="6"/>
    <s v="SAFCO Commercial Wire Shelving, Black"/>
    <n v="331.54"/>
    <n v="3"/>
    <x v="403"/>
  </r>
  <r>
    <x v="196"/>
    <x v="423"/>
    <x v="20"/>
    <x v="1"/>
    <x v="4"/>
    <s v="Computer Room Manger, 14&quot;"/>
    <n v="97.44"/>
    <n v="3"/>
    <x v="404"/>
  </r>
  <r>
    <x v="197"/>
    <x v="424"/>
    <x v="7"/>
    <x v="0"/>
    <x v="10"/>
    <s v="Wilson Jones Suede Grain Vinyl Binders"/>
    <n v="11.12"/>
    <n v="4"/>
    <x v="405"/>
  </r>
  <r>
    <x v="197"/>
    <x v="425"/>
    <x v="20"/>
    <x v="0"/>
    <x v="10"/>
    <s v="Avery Binding System Hidden Tab Executive Style Index Sets"/>
    <n v="18.46"/>
    <n v="4"/>
    <x v="406"/>
  </r>
  <r>
    <x v="197"/>
    <x v="426"/>
    <x v="7"/>
    <x v="0"/>
    <x v="2"/>
    <s v="Newell 351"/>
    <n v="9.84"/>
    <n v="3"/>
    <x v="407"/>
  </r>
  <r>
    <x v="198"/>
    <x v="427"/>
    <x v="3"/>
    <x v="0"/>
    <x v="6"/>
    <s v="Gould Plastics 9-Pocket Panel Bin, 18-3/8w x 5-1/4d x 20-1/2h, Black"/>
    <n v="211.96"/>
    <n v="4"/>
    <x v="408"/>
  </r>
  <r>
    <x v="199"/>
    <x v="428"/>
    <x v="0"/>
    <x v="0"/>
    <x v="0"/>
    <s v="Xerox 1954"/>
    <n v="33.79"/>
    <n v="8"/>
    <x v="409"/>
  </r>
  <r>
    <x v="199"/>
    <x v="429"/>
    <x v="26"/>
    <x v="0"/>
    <x v="2"/>
    <s v="Dixon Ticonderoga Core-Lock Colored Pencils"/>
    <n v="14.58"/>
    <n v="2"/>
    <x v="410"/>
  </r>
  <r>
    <x v="200"/>
    <x v="430"/>
    <x v="2"/>
    <x v="0"/>
    <x v="9"/>
    <s v="Belkin 8 Outlet SurgeMaster II Gold Surge Protector"/>
    <n v="143.94999999999999"/>
    <n v="3"/>
    <x v="411"/>
  </r>
  <r>
    <x v="200"/>
    <x v="431"/>
    <x v="24"/>
    <x v="0"/>
    <x v="6"/>
    <s v="Dual Level, Single-Width Filing Carts"/>
    <n v="310.12"/>
    <n v="2"/>
    <x v="412"/>
  </r>
  <r>
    <x v="200"/>
    <x v="432"/>
    <x v="3"/>
    <x v="1"/>
    <x v="3"/>
    <s v="Hon Deluxe Fabric Upholstered Stacking Chairs, Rounded Back"/>
    <n v="585.54999999999995"/>
    <n v="3"/>
    <x v="239"/>
  </r>
  <r>
    <x v="201"/>
    <x v="433"/>
    <x v="3"/>
    <x v="1"/>
    <x v="3"/>
    <s v="DMI Arturo Collection Mission-style Design Wood Chair"/>
    <n v="603.91999999999996"/>
    <n v="5"/>
    <x v="413"/>
  </r>
  <r>
    <x v="202"/>
    <x v="434"/>
    <x v="31"/>
    <x v="0"/>
    <x v="6"/>
    <s v="Decoflex Hanging Personal Folder File, Blue"/>
    <n v="46.26"/>
    <n v="3"/>
    <x v="414"/>
  </r>
  <r>
    <x v="202"/>
    <x v="435"/>
    <x v="25"/>
    <x v="0"/>
    <x v="0"/>
    <s v="White GlueTop Scratch Pads"/>
    <n v="96.26"/>
    <n v="8"/>
    <x v="415"/>
  </r>
  <r>
    <x v="203"/>
    <x v="436"/>
    <x v="2"/>
    <x v="0"/>
    <x v="2"/>
    <s v="Nontoxic Chalk"/>
    <n v="4.22"/>
    <n v="3"/>
    <x v="416"/>
  </r>
  <r>
    <x v="203"/>
    <x v="437"/>
    <x v="20"/>
    <x v="0"/>
    <x v="6"/>
    <s v="Dual Level, Single-Width Filing Carts"/>
    <n v="1395.54"/>
    <n v="9"/>
    <x v="417"/>
  </r>
  <r>
    <x v="203"/>
    <x v="438"/>
    <x v="24"/>
    <x v="0"/>
    <x v="10"/>
    <s v="GBC Standard Plastic Binding Systems' Combs"/>
    <n v="10.050000000000001"/>
    <n v="2"/>
    <x v="418"/>
  </r>
  <r>
    <x v="204"/>
    <x v="439"/>
    <x v="15"/>
    <x v="0"/>
    <x v="9"/>
    <s v="Holmes Odor Grabber"/>
    <n v="69.22"/>
    <n v="6"/>
    <x v="419"/>
  </r>
  <r>
    <x v="204"/>
    <x v="440"/>
    <x v="24"/>
    <x v="0"/>
    <x v="10"/>
    <s v="DXL Angle-View Binders with Locking Rings by Samsill"/>
    <n v="43.18"/>
    <n v="7"/>
    <x v="420"/>
  </r>
  <r>
    <x v="204"/>
    <x v="441"/>
    <x v="10"/>
    <x v="0"/>
    <x v="9"/>
    <s v="Eureka Sanitaire  Commercial Upright"/>
    <n v="795.41"/>
    <n v="6"/>
    <x v="421"/>
  </r>
  <r>
    <x v="205"/>
    <x v="442"/>
    <x v="12"/>
    <x v="0"/>
    <x v="0"/>
    <s v="Adams Telephone Message Book W/Dividers/Space For Phone Numbers, 5 1/4&quot;X8 1/2&quot;, 300/Messages"/>
    <n v="9.41"/>
    <n v="2"/>
    <x v="376"/>
  </r>
  <r>
    <x v="206"/>
    <x v="443"/>
    <x v="1"/>
    <x v="1"/>
    <x v="3"/>
    <s v="Global High-Back Leather Tilter, Burgundy"/>
    <n v="258.27999999999997"/>
    <n v="3"/>
    <x v="422"/>
  </r>
  <r>
    <x v="206"/>
    <x v="444"/>
    <x v="3"/>
    <x v="1"/>
    <x v="13"/>
    <s v="Bevis Round Conference Room Tables and Bases"/>
    <n v="143.43"/>
    <n v="1"/>
    <x v="423"/>
  </r>
  <r>
    <x v="206"/>
    <x v="445"/>
    <x v="10"/>
    <x v="0"/>
    <x v="2"/>
    <s v="Hunt Boston Vacuum Mount KS Pencil Sharpener"/>
    <n v="55.98"/>
    <n v="2"/>
    <x v="370"/>
  </r>
  <r>
    <x v="206"/>
    <x v="446"/>
    <x v="0"/>
    <x v="0"/>
    <x v="12"/>
    <s v="Colored Push Pins"/>
    <n v="4.34"/>
    <n v="3"/>
    <x v="424"/>
  </r>
  <r>
    <x v="207"/>
    <x v="447"/>
    <x v="3"/>
    <x v="0"/>
    <x v="1"/>
    <s v="Avery 512"/>
    <n v="14.45"/>
    <n v="5"/>
    <x v="425"/>
  </r>
  <r>
    <x v="207"/>
    <x v="448"/>
    <x v="24"/>
    <x v="0"/>
    <x v="1"/>
    <s v="Avery 519"/>
    <n v="29.24"/>
    <n v="4"/>
    <x v="426"/>
  </r>
  <r>
    <x v="208"/>
    <x v="449"/>
    <x v="10"/>
    <x v="0"/>
    <x v="9"/>
    <s v="Belkin F5C206VTEL 6 Outlet Surge"/>
    <n v="91.92"/>
    <n v="5"/>
    <x v="427"/>
  </r>
  <r>
    <x v="209"/>
    <x v="450"/>
    <x v="41"/>
    <x v="0"/>
    <x v="10"/>
    <s v="GBC VeloBinder Strips"/>
    <n v="15.36"/>
    <n v="2"/>
    <x v="428"/>
  </r>
  <r>
    <x v="210"/>
    <x v="451"/>
    <x v="3"/>
    <x v="1"/>
    <x v="3"/>
    <s v="Global Deluxe Stacking Chair, Gray"/>
    <n v="122.35"/>
    <n v="3"/>
    <x v="429"/>
  </r>
  <r>
    <x v="210"/>
    <x v="452"/>
    <x v="30"/>
    <x v="0"/>
    <x v="2"/>
    <s v="Dixon Ticonderoga Core-Lock Colored Pencils, 48-Color Set"/>
    <n v="255.85"/>
    <n v="7"/>
    <x v="430"/>
  </r>
  <r>
    <x v="211"/>
    <x v="453"/>
    <x v="2"/>
    <x v="0"/>
    <x v="6"/>
    <s v="Fellowes High-Stak Drawer Files"/>
    <n v="281.89999999999998"/>
    <n v="2"/>
    <x v="431"/>
  </r>
  <r>
    <x v="211"/>
    <x v="454"/>
    <x v="3"/>
    <x v="0"/>
    <x v="6"/>
    <s v="Iris Project Case"/>
    <n v="31.92"/>
    <n v="4"/>
    <x v="432"/>
  </r>
  <r>
    <x v="212"/>
    <x v="455"/>
    <x v="1"/>
    <x v="0"/>
    <x v="16"/>
    <s v="Acme Hot Forged Carbon Steel Scissors with Nickel-Plated Handles, 3 7/8&quot; Cut, 8&quot;L"/>
    <n v="22.24"/>
    <n v="2"/>
    <x v="433"/>
  </r>
  <r>
    <x v="213"/>
    <x v="456"/>
    <x v="24"/>
    <x v="0"/>
    <x v="2"/>
    <s v="Newell 32"/>
    <n v="11.52"/>
    <n v="4"/>
    <x v="434"/>
  </r>
  <r>
    <x v="213"/>
    <x v="457"/>
    <x v="20"/>
    <x v="0"/>
    <x v="10"/>
    <s v="Recycled Pressboard Report Cover with Reinforced Top Hinge"/>
    <n v="7.75"/>
    <n v="3"/>
    <x v="435"/>
  </r>
  <r>
    <x v="214"/>
    <x v="458"/>
    <x v="37"/>
    <x v="0"/>
    <x v="10"/>
    <s v="Avery Metallic Poly Binders"/>
    <n v="22.92"/>
    <n v="4"/>
    <x v="436"/>
  </r>
  <r>
    <x v="214"/>
    <x v="459"/>
    <x v="0"/>
    <x v="0"/>
    <x v="9"/>
    <s v="Hoover Replacement Belts For Soft Guard &amp; Commercial Ltweight Upright Vacs, 2/Pk"/>
    <n v="3.16"/>
    <n v="4"/>
    <x v="437"/>
  </r>
  <r>
    <x v="214"/>
    <x v="460"/>
    <x v="31"/>
    <x v="2"/>
    <x v="8"/>
    <s v="WD My Passport Ultra 500GB Portable External Hard Drive"/>
    <n v="177"/>
    <n v="3"/>
    <x v="438"/>
  </r>
  <r>
    <x v="215"/>
    <x v="461"/>
    <x v="10"/>
    <x v="1"/>
    <x v="3"/>
    <s v="Global Italian Leather Office Chair"/>
    <n v="183.37"/>
    <n v="2"/>
    <x v="439"/>
  </r>
  <r>
    <x v="216"/>
    <x v="462"/>
    <x v="3"/>
    <x v="0"/>
    <x v="10"/>
    <s v="Avery Non-Stick Heavy Duty View Round Locking Ring Binders"/>
    <n v="14.35"/>
    <n v="3"/>
    <x v="27"/>
  </r>
  <r>
    <x v="217"/>
    <x v="463"/>
    <x v="0"/>
    <x v="0"/>
    <x v="10"/>
    <s v="GBC Standard Recycled Report Covers, Clear Plastic Sheets"/>
    <n v="10.78"/>
    <n v="5"/>
    <x v="440"/>
  </r>
  <r>
    <x v="218"/>
    <x v="464"/>
    <x v="32"/>
    <x v="0"/>
    <x v="6"/>
    <s v="Gould Plastics 18-Pocket Panel Bin, 34w x 5-1/4d x 20-1/2h"/>
    <n v="275.97000000000003"/>
    <n v="3"/>
    <x v="441"/>
  </r>
  <r>
    <x v="218"/>
    <x v="465"/>
    <x v="13"/>
    <x v="1"/>
    <x v="3"/>
    <s v="Office Star Flex Back Scooter Chair with Aluminum Finish Frame"/>
    <n v="605.34"/>
    <n v="6"/>
    <x v="442"/>
  </r>
  <r>
    <x v="218"/>
    <x v="466"/>
    <x v="24"/>
    <x v="0"/>
    <x v="0"/>
    <s v="Xerox 1925"/>
    <n v="61.96"/>
    <n v="2"/>
    <x v="443"/>
  </r>
  <r>
    <x v="219"/>
    <x v="467"/>
    <x v="3"/>
    <x v="0"/>
    <x v="0"/>
    <s v="Spiral Phone Message Books with Labels by Adams"/>
    <n v="13.44"/>
    <n v="3"/>
    <x v="444"/>
  </r>
  <r>
    <x v="219"/>
    <x v="468"/>
    <x v="3"/>
    <x v="0"/>
    <x v="10"/>
    <s v="Accohide Poly Flexible Ring Binders"/>
    <n v="2.99"/>
    <n v="1"/>
    <x v="445"/>
  </r>
  <r>
    <x v="219"/>
    <x v="469"/>
    <x v="3"/>
    <x v="2"/>
    <x v="11"/>
    <s v="RCA Visys Integrated PBX 8-Line Router"/>
    <n v="321.55"/>
    <n v="6"/>
    <x v="446"/>
  </r>
  <r>
    <x v="220"/>
    <x v="470"/>
    <x v="15"/>
    <x v="1"/>
    <x v="13"/>
    <s v="Lesro Round Back Collection Coffee Table, End Table"/>
    <n v="328.59"/>
    <n v="3"/>
    <x v="447"/>
  </r>
  <r>
    <x v="220"/>
    <x v="471"/>
    <x v="1"/>
    <x v="2"/>
    <x v="8"/>
    <s v="Logitech Wireless Performance Mouse MX for PC and Mac"/>
    <n v="319.97000000000003"/>
    <n v="4"/>
    <x v="448"/>
  </r>
  <r>
    <x v="221"/>
    <x v="472"/>
    <x v="3"/>
    <x v="0"/>
    <x v="10"/>
    <s v="Plastic Binding Combs"/>
    <n v="36.36"/>
    <n v="3"/>
    <x v="449"/>
  </r>
  <r>
    <x v="222"/>
    <x v="473"/>
    <x v="10"/>
    <x v="1"/>
    <x v="4"/>
    <s v="Seth Thomas 14&quot; Putty-Colored Wall Clock"/>
    <n v="93.89"/>
    <n v="4"/>
    <x v="450"/>
  </r>
  <r>
    <x v="223"/>
    <x v="474"/>
    <x v="16"/>
    <x v="0"/>
    <x v="0"/>
    <s v="Xerox 210"/>
    <n v="10.37"/>
    <n v="2"/>
    <x v="156"/>
  </r>
  <r>
    <x v="224"/>
    <x v="475"/>
    <x v="24"/>
    <x v="1"/>
    <x v="4"/>
    <s v="Tenex Chairmats For Use With Carpeted Floors"/>
    <n v="63.92"/>
    <n v="4"/>
    <x v="451"/>
  </r>
  <r>
    <x v="225"/>
    <x v="476"/>
    <x v="25"/>
    <x v="0"/>
    <x v="0"/>
    <s v="Xerox 2"/>
    <n v="10.37"/>
    <n v="2"/>
    <x v="156"/>
  </r>
  <r>
    <x v="226"/>
    <x v="477"/>
    <x v="3"/>
    <x v="0"/>
    <x v="10"/>
    <s v="Avery Non-Stick Binders"/>
    <n v="7.18"/>
    <n v="2"/>
    <x v="121"/>
  </r>
  <r>
    <x v="226"/>
    <x v="478"/>
    <x v="40"/>
    <x v="2"/>
    <x v="11"/>
    <s v="Digium D40 VoIP phone"/>
    <n v="257.98"/>
    <n v="2"/>
    <x v="452"/>
  </r>
  <r>
    <x v="227"/>
    <x v="479"/>
    <x v="18"/>
    <x v="2"/>
    <x v="8"/>
    <s v="Maxell 4.7GB DVD+R 5/Pack"/>
    <n v="1.98"/>
    <n v="2"/>
    <x v="453"/>
  </r>
  <r>
    <x v="228"/>
    <x v="480"/>
    <x v="3"/>
    <x v="0"/>
    <x v="12"/>
    <s v="Staples"/>
    <n v="11.34"/>
    <n v="3"/>
    <x v="454"/>
  </r>
  <r>
    <x v="228"/>
    <x v="481"/>
    <x v="42"/>
    <x v="0"/>
    <x v="2"/>
    <s v="Lumber Crayons"/>
    <n v="49.25"/>
    <n v="5"/>
    <x v="455"/>
  </r>
  <r>
    <x v="228"/>
    <x v="482"/>
    <x v="12"/>
    <x v="2"/>
    <x v="11"/>
    <s v="Plantronics HL10 Handset Lifter"/>
    <n v="742.34"/>
    <n v="8"/>
    <x v="456"/>
  </r>
  <r>
    <x v="228"/>
    <x v="483"/>
    <x v="3"/>
    <x v="2"/>
    <x v="11"/>
    <s v="Motorola L804"/>
    <n v="73.58"/>
    <n v="2"/>
    <x v="457"/>
  </r>
  <r>
    <x v="229"/>
    <x v="484"/>
    <x v="25"/>
    <x v="0"/>
    <x v="12"/>
    <s v="Staples"/>
    <n v="7.52"/>
    <n v="5"/>
    <x v="281"/>
  </r>
  <r>
    <x v="229"/>
    <x v="485"/>
    <x v="3"/>
    <x v="0"/>
    <x v="1"/>
    <s v="Avery 475"/>
    <n v="44.4"/>
    <n v="3"/>
    <x v="91"/>
  </r>
  <r>
    <x v="229"/>
    <x v="486"/>
    <x v="22"/>
    <x v="0"/>
    <x v="9"/>
    <s v="Fellowes Superior 10 Outlet Split Surge Protector"/>
    <n v="76.12"/>
    <n v="2"/>
    <x v="321"/>
  </r>
  <r>
    <x v="230"/>
    <x v="487"/>
    <x v="0"/>
    <x v="2"/>
    <x v="11"/>
    <s v="Logitech B530 USBÂ HeadsetÂ -Â headsetÂ - Full size, Binaural"/>
    <n v="88.78"/>
    <n v="3"/>
    <x v="458"/>
  </r>
  <r>
    <x v="230"/>
    <x v="488"/>
    <x v="16"/>
    <x v="2"/>
    <x v="8"/>
    <s v="Razer Kraken 7.1 Surround Sound Over Ear USB Gaming Headset"/>
    <n v="799.92"/>
    <n v="10"/>
    <x v="459"/>
  </r>
  <r>
    <x v="230"/>
    <x v="489"/>
    <x v="3"/>
    <x v="2"/>
    <x v="11"/>
    <s v="AT&amp;T CL82213"/>
    <n v="46.38"/>
    <n v="2"/>
    <x v="454"/>
  </r>
  <r>
    <x v="230"/>
    <x v="490"/>
    <x v="24"/>
    <x v="2"/>
    <x v="8"/>
    <s v="Maxell 74 Minute CD-R Spindle, 50/Pack"/>
    <n v="41.94"/>
    <n v="2"/>
    <x v="460"/>
  </r>
  <r>
    <x v="231"/>
    <x v="491"/>
    <x v="22"/>
    <x v="0"/>
    <x v="10"/>
    <s v="Avery Durable Binders"/>
    <n v="5.76"/>
    <n v="2"/>
    <x v="461"/>
  </r>
  <r>
    <x v="231"/>
    <x v="492"/>
    <x v="3"/>
    <x v="0"/>
    <x v="2"/>
    <s v="Prang Dustless Chalk Sticks"/>
    <n v="6.72"/>
    <n v="4"/>
    <x v="462"/>
  </r>
  <r>
    <x v="232"/>
    <x v="493"/>
    <x v="3"/>
    <x v="1"/>
    <x v="4"/>
    <s v="Executive Impressions 12&quot; Wall Clock"/>
    <n v="35.340000000000003"/>
    <n v="2"/>
    <x v="463"/>
  </r>
  <r>
    <x v="232"/>
    <x v="494"/>
    <x v="3"/>
    <x v="2"/>
    <x v="11"/>
    <s v="Polycom SoundPoint Pro SE-225 Corded phone"/>
    <n v="666.34"/>
    <n v="7"/>
    <x v="464"/>
  </r>
  <r>
    <x v="232"/>
    <x v="495"/>
    <x v="3"/>
    <x v="0"/>
    <x v="2"/>
    <s v="Newell 343"/>
    <n v="2.94"/>
    <n v="1"/>
    <x v="465"/>
  </r>
  <r>
    <x v="233"/>
    <x v="496"/>
    <x v="2"/>
    <x v="1"/>
    <x v="4"/>
    <s v="Tenex Antistatic Computer Chair Mats"/>
    <n v="273.57"/>
    <n v="2"/>
    <x v="466"/>
  </r>
  <r>
    <x v="233"/>
    <x v="497"/>
    <x v="6"/>
    <x v="1"/>
    <x v="3"/>
    <s v="Global Stack Chair with Arms, Black"/>
    <n v="149.9"/>
    <n v="5"/>
    <x v="467"/>
  </r>
  <r>
    <x v="234"/>
    <x v="498"/>
    <x v="0"/>
    <x v="0"/>
    <x v="10"/>
    <s v="Satellite Sectional Post Binders"/>
    <n v="26.05"/>
    <n v="3"/>
    <x v="468"/>
  </r>
  <r>
    <x v="235"/>
    <x v="499"/>
    <x v="20"/>
    <x v="1"/>
    <x v="4"/>
    <s v="Eldon 200 Class Desk Accessories, Black"/>
    <n v="56.52"/>
    <n v="9"/>
    <x v="469"/>
  </r>
  <r>
    <x v="236"/>
    <x v="500"/>
    <x v="21"/>
    <x v="0"/>
    <x v="6"/>
    <s v="Stur-D-Stor Shelving, Vertical 5-Shelf: 72&quot;H x 36&quot;W x 18 1/2&quot;D"/>
    <n v="665.88"/>
    <n v="6"/>
    <x v="470"/>
  </r>
  <r>
    <x v="236"/>
    <x v="501"/>
    <x v="26"/>
    <x v="0"/>
    <x v="2"/>
    <s v="BIC Brite Liner Grip Highlighters, Assorted, 5/Pack"/>
    <n v="3.39"/>
    <n v="1"/>
    <x v="471"/>
  </r>
  <r>
    <x v="236"/>
    <x v="502"/>
    <x v="0"/>
    <x v="0"/>
    <x v="10"/>
    <s v="GBC DocuBind TL300 Electric Binding System"/>
    <n v="896.99"/>
    <n v="5"/>
    <x v="472"/>
  </r>
  <r>
    <x v="237"/>
    <x v="503"/>
    <x v="0"/>
    <x v="0"/>
    <x v="6"/>
    <s v="Personal Filing Tote with Lid, Black/Gray"/>
    <n v="49.63"/>
    <n v="4"/>
    <x v="473"/>
  </r>
  <r>
    <x v="237"/>
    <x v="504"/>
    <x v="0"/>
    <x v="0"/>
    <x v="2"/>
    <s v="Avery Fluorescent Highlighter Four-Color Set"/>
    <n v="2.67"/>
    <n v="1"/>
    <x v="82"/>
  </r>
  <r>
    <x v="238"/>
    <x v="505"/>
    <x v="36"/>
    <x v="2"/>
    <x v="11"/>
    <s v="Polycom SoundPoint Pro SE-225 Corded phone"/>
    <n v="832.93"/>
    <n v="7"/>
    <x v="474"/>
  </r>
  <r>
    <x v="238"/>
    <x v="506"/>
    <x v="14"/>
    <x v="0"/>
    <x v="10"/>
    <s v="Storex DuraTech Recycled Plastic Frosted Binders"/>
    <n v="12.72"/>
    <n v="3"/>
    <x v="475"/>
  </r>
  <r>
    <x v="238"/>
    <x v="507"/>
    <x v="0"/>
    <x v="0"/>
    <x v="0"/>
    <s v="Xerox 221"/>
    <n v="20.74"/>
    <n v="4"/>
    <x v="187"/>
  </r>
  <r>
    <x v="238"/>
    <x v="508"/>
    <x v="20"/>
    <x v="0"/>
    <x v="0"/>
    <s v="Adams Write n' Stick Phone Message Book, 11&quot; X 5 1/4&quot;, 200 Messages"/>
    <n v="11.36"/>
    <n v="2"/>
    <x v="476"/>
  </r>
  <r>
    <x v="239"/>
    <x v="509"/>
    <x v="15"/>
    <x v="0"/>
    <x v="2"/>
    <s v="Newell 310"/>
    <n v="4.22"/>
    <n v="3"/>
    <x v="477"/>
  </r>
  <r>
    <x v="239"/>
    <x v="510"/>
    <x v="0"/>
    <x v="0"/>
    <x v="5"/>
    <s v="Ames Color-File Green Diamond Border X-ray Mailers"/>
    <n v="604.66"/>
    <n v="9"/>
    <x v="478"/>
  </r>
  <r>
    <x v="240"/>
    <x v="511"/>
    <x v="40"/>
    <x v="2"/>
    <x v="11"/>
    <s v="Jawbone MINI JAMBOX Wireless Bluetooth Speaker"/>
    <n v="273.95999999999998"/>
    <n v="2"/>
    <x v="479"/>
  </r>
  <r>
    <x v="240"/>
    <x v="512"/>
    <x v="3"/>
    <x v="0"/>
    <x v="1"/>
    <s v="Permanent Self-Adhesive File Folder Labels for Typewriters by Universal"/>
    <n v="5.22"/>
    <n v="2"/>
    <x v="193"/>
  </r>
  <r>
    <x v="240"/>
    <x v="513"/>
    <x v="1"/>
    <x v="1"/>
    <x v="3"/>
    <s v="SAFCO Optional Arm Kit for Workspace Cribbage Stacking Chair"/>
    <n v="37.299999999999997"/>
    <n v="2"/>
    <x v="480"/>
  </r>
  <r>
    <x v="240"/>
    <x v="514"/>
    <x v="3"/>
    <x v="2"/>
    <x v="11"/>
    <s v="OtterBox Commuter Series Case - Samsung Galaxy S4"/>
    <n v="79.97"/>
    <n v="4"/>
    <x v="481"/>
  </r>
  <r>
    <x v="241"/>
    <x v="515"/>
    <x v="7"/>
    <x v="0"/>
    <x v="6"/>
    <s v="Smead Adjustable Mobile File Trolley with Lockable Top"/>
    <n v="2934.33"/>
    <n v="7"/>
    <x v="482"/>
  </r>
  <r>
    <x v="241"/>
    <x v="516"/>
    <x v="2"/>
    <x v="0"/>
    <x v="0"/>
    <s v="Southworth 100% RÃ©sumÃ© Paper, 24lb."/>
    <n v="12.45"/>
    <n v="2"/>
    <x v="483"/>
  </r>
  <r>
    <x v="242"/>
    <x v="517"/>
    <x v="26"/>
    <x v="1"/>
    <x v="13"/>
    <s v="Bevis Rectangular Conference Tables"/>
    <n v="145.97999999999999"/>
    <n v="2"/>
    <x v="484"/>
  </r>
  <r>
    <x v="242"/>
    <x v="518"/>
    <x v="1"/>
    <x v="0"/>
    <x v="10"/>
    <s v="GBC White Gloss Covers, Plain Front"/>
    <n v="14.48"/>
    <n v="5"/>
    <x v="485"/>
  </r>
  <r>
    <x v="242"/>
    <x v="519"/>
    <x v="1"/>
    <x v="1"/>
    <x v="13"/>
    <s v="BPI Conference Tables"/>
    <n v="292.10000000000002"/>
    <n v="4"/>
    <x v="486"/>
  </r>
  <r>
    <x v="242"/>
    <x v="520"/>
    <x v="28"/>
    <x v="0"/>
    <x v="6"/>
    <s v="Fellowes Desktop Hanging File Manager"/>
    <n v="67.150000000000006"/>
    <n v="5"/>
    <x v="487"/>
  </r>
  <r>
    <x v="242"/>
    <x v="521"/>
    <x v="21"/>
    <x v="1"/>
    <x v="3"/>
    <s v="Office Star - Mesh Screen back chair with Vinyl seat"/>
    <n v="392.94"/>
    <n v="3"/>
    <x v="488"/>
  </r>
  <r>
    <x v="243"/>
    <x v="522"/>
    <x v="20"/>
    <x v="2"/>
    <x v="11"/>
    <s v="Apple iPhone 5"/>
    <n v="4548.8100000000004"/>
    <n v="7"/>
    <x v="489"/>
  </r>
  <r>
    <x v="243"/>
    <x v="523"/>
    <x v="7"/>
    <x v="0"/>
    <x v="1"/>
    <s v="Avery 480"/>
    <n v="22.5"/>
    <n v="6"/>
    <x v="490"/>
  </r>
  <r>
    <x v="243"/>
    <x v="524"/>
    <x v="27"/>
    <x v="0"/>
    <x v="0"/>
    <s v="Xerox 1888"/>
    <n v="166.44"/>
    <n v="3"/>
    <x v="374"/>
  </r>
  <r>
    <x v="243"/>
    <x v="525"/>
    <x v="2"/>
    <x v="0"/>
    <x v="0"/>
    <s v="1/4 Fold Party Design Invitations &amp; White Envelopes, 24 8-1/2&quot; X 11&quot; Cards, 25 Env./Pack"/>
    <n v="5.88"/>
    <n v="1"/>
    <x v="491"/>
  </r>
  <r>
    <x v="244"/>
    <x v="526"/>
    <x v="5"/>
    <x v="2"/>
    <x v="11"/>
    <s v="Logitech B530 USBÂ HeadsetÂ -Â headsetÂ - Full size, Binaural"/>
    <n v="36.99"/>
    <n v="1"/>
    <x v="192"/>
  </r>
  <r>
    <x v="244"/>
    <x v="527"/>
    <x v="0"/>
    <x v="0"/>
    <x v="5"/>
    <s v="Poly String Tie Envelopes"/>
    <n v="1.63"/>
    <n v="1"/>
    <x v="492"/>
  </r>
  <r>
    <x v="244"/>
    <x v="528"/>
    <x v="3"/>
    <x v="0"/>
    <x v="0"/>
    <s v="Tops Wirebound Message Log Books"/>
    <n v="6.58"/>
    <n v="2"/>
    <x v="493"/>
  </r>
  <r>
    <x v="245"/>
    <x v="529"/>
    <x v="1"/>
    <x v="0"/>
    <x v="10"/>
    <s v="Avery Framed View Binder, EZD Ring (Locking), Navy, 1 1/2&quot;"/>
    <n v="9.98"/>
    <n v="5"/>
    <x v="494"/>
  </r>
  <r>
    <x v="245"/>
    <x v="530"/>
    <x v="3"/>
    <x v="0"/>
    <x v="0"/>
    <s v="Xerox 1895"/>
    <n v="53.82"/>
    <n v="9"/>
    <x v="495"/>
  </r>
  <r>
    <x v="246"/>
    <x v="531"/>
    <x v="0"/>
    <x v="1"/>
    <x v="4"/>
    <s v="Staple-based wall hangings"/>
    <n v="6.37"/>
    <n v="2"/>
    <x v="496"/>
  </r>
  <r>
    <x v="246"/>
    <x v="532"/>
    <x v="2"/>
    <x v="0"/>
    <x v="5"/>
    <s v="Quality Park Security Envelopes"/>
    <n v="62.81"/>
    <n v="3"/>
    <x v="497"/>
  </r>
  <r>
    <x v="246"/>
    <x v="533"/>
    <x v="12"/>
    <x v="0"/>
    <x v="5"/>
    <s v="Staple envelope"/>
    <n v="23.47"/>
    <n v="3"/>
    <x v="498"/>
  </r>
  <r>
    <x v="247"/>
    <x v="534"/>
    <x v="10"/>
    <x v="0"/>
    <x v="2"/>
    <s v="Crayola Colored Pencils"/>
    <n v="2.62"/>
    <n v="1"/>
    <x v="499"/>
  </r>
  <r>
    <x v="247"/>
    <x v="535"/>
    <x v="24"/>
    <x v="0"/>
    <x v="10"/>
    <s v="Peel &amp; Stick Add-On Corner Pockets"/>
    <n v="12.1"/>
    <n v="7"/>
    <x v="500"/>
  </r>
  <r>
    <x v="247"/>
    <x v="536"/>
    <x v="1"/>
    <x v="0"/>
    <x v="6"/>
    <s v="Fellowes Super Stor/Drawer Files"/>
    <n v="646.20000000000005"/>
    <n v="5"/>
    <x v="501"/>
  </r>
  <r>
    <x v="247"/>
    <x v="537"/>
    <x v="14"/>
    <x v="0"/>
    <x v="2"/>
    <s v="Hunt PowerHouse Electric Pencil Sharpener, Blue"/>
    <n v="151.91999999999999"/>
    <n v="4"/>
    <x v="502"/>
  </r>
  <r>
    <x v="247"/>
    <x v="538"/>
    <x v="10"/>
    <x v="0"/>
    <x v="10"/>
    <s v="Acco Expandable Hanging Binders"/>
    <n v="5.74"/>
    <n v="3"/>
    <x v="503"/>
  </r>
  <r>
    <x v="248"/>
    <x v="539"/>
    <x v="42"/>
    <x v="1"/>
    <x v="4"/>
    <s v="DAX Black Cherry Wood-Tone Poster Frame"/>
    <n v="52.96"/>
    <n v="2"/>
    <x v="504"/>
  </r>
  <r>
    <x v="249"/>
    <x v="540"/>
    <x v="32"/>
    <x v="0"/>
    <x v="2"/>
    <s v="Newell 331"/>
    <n v="14.67"/>
    <n v="3"/>
    <x v="505"/>
  </r>
  <r>
    <x v="249"/>
    <x v="541"/>
    <x v="20"/>
    <x v="0"/>
    <x v="10"/>
    <s v="GBC Standard Recycled Report Covers, Clear Plastic Sheets"/>
    <n v="17.25"/>
    <n v="2"/>
    <x v="36"/>
  </r>
  <r>
    <x v="249"/>
    <x v="542"/>
    <x v="0"/>
    <x v="2"/>
    <x v="14"/>
    <s v="StarTech.com 10/100 VDSL2 Ethernet Extender Kit"/>
    <n v="998.85"/>
    <n v="5"/>
    <x v="506"/>
  </r>
  <r>
    <x v="249"/>
    <x v="543"/>
    <x v="18"/>
    <x v="0"/>
    <x v="5"/>
    <s v="Laser &amp; Ink Jet Business Envelopes"/>
    <n v="64.02"/>
    <n v="6"/>
    <x v="507"/>
  </r>
  <r>
    <x v="250"/>
    <x v="544"/>
    <x v="1"/>
    <x v="0"/>
    <x v="12"/>
    <s v="Staples"/>
    <n v="12.62"/>
    <n v="2"/>
    <x v="508"/>
  </r>
  <r>
    <x v="250"/>
    <x v="545"/>
    <x v="3"/>
    <x v="2"/>
    <x v="11"/>
    <s v="Wilson SignalBoost 841262 DB PRO Amplifier Kit"/>
    <n v="575.91999999999996"/>
    <n v="2"/>
    <x v="448"/>
  </r>
  <r>
    <x v="251"/>
    <x v="546"/>
    <x v="3"/>
    <x v="1"/>
    <x v="4"/>
    <s v="Floodlight Indoor Halogen Bulbs, 1 Bulb per Pack, 60 Watts"/>
    <n v="58.2"/>
    <n v="3"/>
    <x v="509"/>
  </r>
  <r>
    <x v="252"/>
    <x v="547"/>
    <x v="20"/>
    <x v="2"/>
    <x v="8"/>
    <s v="Logitech 910-002974 M325 Wireless Mouse for Web Scrolling"/>
    <n v="119.96"/>
    <n v="4"/>
    <x v="180"/>
  </r>
  <r>
    <x v="252"/>
    <x v="548"/>
    <x v="0"/>
    <x v="1"/>
    <x v="4"/>
    <s v="Deflect-o SuperTray Unbreakable Stackable Tray, Letter, Black"/>
    <n v="58.36"/>
    <n v="5"/>
    <x v="510"/>
  </r>
  <r>
    <x v="252"/>
    <x v="549"/>
    <x v="10"/>
    <x v="2"/>
    <x v="8"/>
    <s v="ImationÂ 32GB Pocket Pro USB 3.0Â Flash DriveÂ - 32 GB - Black - 1 P ..."/>
    <n v="119.8"/>
    <n v="5"/>
    <x v="511"/>
  </r>
  <r>
    <x v="252"/>
    <x v="550"/>
    <x v="1"/>
    <x v="0"/>
    <x v="9"/>
    <s v="Staple holder"/>
    <n v="2.39"/>
    <n v="1"/>
    <x v="512"/>
  </r>
  <r>
    <x v="252"/>
    <x v="551"/>
    <x v="4"/>
    <x v="2"/>
    <x v="8"/>
    <s v="Kingston Digital DataTraveler 8GB USB 2.0"/>
    <n v="5.95"/>
    <n v="1"/>
    <x v="135"/>
  </r>
  <r>
    <x v="253"/>
    <x v="552"/>
    <x v="20"/>
    <x v="2"/>
    <x v="11"/>
    <s v="Plantronics Voyager Pro HD - Bluetooth Headset"/>
    <n v="129.97999999999999"/>
    <n v="2"/>
    <x v="513"/>
  </r>
  <r>
    <x v="254"/>
    <x v="553"/>
    <x v="1"/>
    <x v="0"/>
    <x v="6"/>
    <s v="Tenex File Box, Personal Filing Tote with Lid, Black"/>
    <n v="24.82"/>
    <n v="2"/>
    <x v="514"/>
  </r>
  <r>
    <x v="254"/>
    <x v="554"/>
    <x v="6"/>
    <x v="0"/>
    <x v="6"/>
    <s v="Recycled Eldon Regeneration Jumbo File"/>
    <n v="24.56"/>
    <n v="2"/>
    <x v="515"/>
  </r>
  <r>
    <x v="254"/>
    <x v="555"/>
    <x v="2"/>
    <x v="0"/>
    <x v="5"/>
    <s v="Cameo Buff Policy Envelopes"/>
    <n v="348.49"/>
    <n v="7"/>
    <x v="516"/>
  </r>
  <r>
    <x v="254"/>
    <x v="556"/>
    <x v="3"/>
    <x v="0"/>
    <x v="2"/>
    <s v="Prang Colored Pencils"/>
    <n v="26.46"/>
    <n v="9"/>
    <x v="517"/>
  </r>
  <r>
    <x v="254"/>
    <x v="557"/>
    <x v="3"/>
    <x v="0"/>
    <x v="9"/>
    <s v="Fellowes 8 Outlet Superior Workstation Surge Protector"/>
    <n v="250.26"/>
    <n v="6"/>
    <x v="518"/>
  </r>
  <r>
    <x v="255"/>
    <x v="558"/>
    <x v="3"/>
    <x v="0"/>
    <x v="2"/>
    <s v="Newell 32"/>
    <n v="8.64"/>
    <n v="3"/>
    <x v="519"/>
  </r>
  <r>
    <x v="256"/>
    <x v="559"/>
    <x v="0"/>
    <x v="0"/>
    <x v="6"/>
    <s v="Companion Letter/Legal File, Black"/>
    <n v="60.42"/>
    <n v="2"/>
    <x v="36"/>
  </r>
  <r>
    <x v="256"/>
    <x v="560"/>
    <x v="11"/>
    <x v="0"/>
    <x v="1"/>
    <s v="Avery 499"/>
    <n v="27.89"/>
    <n v="7"/>
    <x v="520"/>
  </r>
  <r>
    <x v="256"/>
    <x v="561"/>
    <x v="3"/>
    <x v="1"/>
    <x v="4"/>
    <s v="Luxo Economy Swing Arm Lamp"/>
    <n v="39.880000000000003"/>
    <n v="2"/>
    <x v="76"/>
  </r>
  <r>
    <x v="257"/>
    <x v="562"/>
    <x v="33"/>
    <x v="1"/>
    <x v="3"/>
    <s v="Office Star - Contemporary Swivel Chair with Padded Adjustable Arms and Flex Back"/>
    <n v="338.35"/>
    <n v="3"/>
    <x v="500"/>
  </r>
  <r>
    <x v="258"/>
    <x v="563"/>
    <x v="0"/>
    <x v="0"/>
    <x v="10"/>
    <s v="GBC DocuBind 300 Electric Binding Machine"/>
    <n v="210.39"/>
    <n v="2"/>
    <x v="521"/>
  </r>
  <r>
    <x v="258"/>
    <x v="564"/>
    <x v="3"/>
    <x v="1"/>
    <x v="4"/>
    <s v="Eldon Image Series Desk Accessories, Burgundy"/>
    <n v="12.54"/>
    <n v="3"/>
    <x v="522"/>
  </r>
  <r>
    <x v="259"/>
    <x v="565"/>
    <x v="0"/>
    <x v="0"/>
    <x v="16"/>
    <s v="Acme Value Line Scissors"/>
    <n v="2.92"/>
    <n v="1"/>
    <x v="523"/>
  </r>
  <r>
    <x v="259"/>
    <x v="566"/>
    <x v="5"/>
    <x v="0"/>
    <x v="10"/>
    <s v="ACCOHIDE 3-Ring Binder, Blue, 1&quot;"/>
    <n v="12.39"/>
    <n v="3"/>
    <x v="524"/>
  </r>
  <r>
    <x v="260"/>
    <x v="567"/>
    <x v="10"/>
    <x v="0"/>
    <x v="2"/>
    <s v="Newell 35"/>
    <n v="2.62"/>
    <n v="1"/>
    <x v="525"/>
  </r>
  <r>
    <x v="260"/>
    <x v="568"/>
    <x v="1"/>
    <x v="0"/>
    <x v="10"/>
    <s v="GBC VeloBind Cover Sets"/>
    <n v="9.26"/>
    <n v="3"/>
    <x v="526"/>
  </r>
  <r>
    <x v="261"/>
    <x v="569"/>
    <x v="1"/>
    <x v="1"/>
    <x v="4"/>
    <s v="Dana Swing-Arm Lamps"/>
    <n v="8.5399999999999991"/>
    <n v="2"/>
    <x v="527"/>
  </r>
  <r>
    <x v="262"/>
    <x v="570"/>
    <x v="3"/>
    <x v="1"/>
    <x v="4"/>
    <s v="Executive Impressions 14&quot; Contract Wall Clock"/>
    <n v="44.46"/>
    <n v="2"/>
    <x v="528"/>
  </r>
  <r>
    <x v="262"/>
    <x v="571"/>
    <x v="14"/>
    <x v="0"/>
    <x v="0"/>
    <s v="Xerox 1929"/>
    <n v="114.2"/>
    <n v="5"/>
    <x v="336"/>
  </r>
  <r>
    <x v="262"/>
    <x v="572"/>
    <x v="3"/>
    <x v="1"/>
    <x v="3"/>
    <s v="Office Star - Professional Matrix Back Chair with 2-to-1 Synchro Tilt and Mesh Fabric Seat"/>
    <n v="1403.92"/>
    <n v="5"/>
    <x v="167"/>
  </r>
  <r>
    <x v="262"/>
    <x v="573"/>
    <x v="0"/>
    <x v="2"/>
    <x v="8"/>
    <s v="Razer Kraken 7.1 Surround Sound Over Ear USB Gaming Headset"/>
    <n v="319.97000000000003"/>
    <n v="4"/>
    <x v="529"/>
  </r>
  <r>
    <x v="263"/>
    <x v="574"/>
    <x v="10"/>
    <x v="0"/>
    <x v="10"/>
    <s v="Newell 3-Hole Punched Plastic Slotted Magazine Holders for Binders"/>
    <n v="5.48"/>
    <n v="4"/>
    <x v="530"/>
  </r>
  <r>
    <x v="264"/>
    <x v="575"/>
    <x v="16"/>
    <x v="0"/>
    <x v="10"/>
    <s v="Insertable Tab Post Binder Dividers"/>
    <n v="4.8099999999999996"/>
    <n v="2"/>
    <x v="531"/>
  </r>
  <r>
    <x v="264"/>
    <x v="576"/>
    <x v="32"/>
    <x v="0"/>
    <x v="10"/>
    <s v="Canvas Sectional Post Binders"/>
    <n v="152.76"/>
    <n v="6"/>
    <x v="532"/>
  </r>
  <r>
    <x v="265"/>
    <x v="577"/>
    <x v="6"/>
    <x v="0"/>
    <x v="6"/>
    <s v="SAFCO Commercial Wire Shelving, 72h"/>
    <n v="122.48"/>
    <n v="2"/>
    <x v="25"/>
  </r>
  <r>
    <x v="265"/>
    <x v="578"/>
    <x v="15"/>
    <x v="0"/>
    <x v="9"/>
    <s v="Hoover Commercial Soft Guard Upright Vacuum And Disposable Filtration Bags"/>
    <n v="43.51"/>
    <n v="7"/>
    <x v="533"/>
  </r>
  <r>
    <x v="265"/>
    <x v="579"/>
    <x v="18"/>
    <x v="0"/>
    <x v="1"/>
    <s v="Avery 487"/>
    <n v="3.69"/>
    <n v="1"/>
    <x v="534"/>
  </r>
  <r>
    <x v="266"/>
    <x v="580"/>
    <x v="3"/>
    <x v="0"/>
    <x v="2"/>
    <s v="Newell 332"/>
    <n v="11.76"/>
    <n v="4"/>
    <x v="535"/>
  </r>
  <r>
    <x v="266"/>
    <x v="581"/>
    <x v="20"/>
    <x v="0"/>
    <x v="10"/>
    <s v="Lock-Up Easel 'Spel-Binder'"/>
    <n v="296.70999999999998"/>
    <n v="13"/>
    <x v="536"/>
  </r>
  <r>
    <x v="267"/>
    <x v="582"/>
    <x v="18"/>
    <x v="0"/>
    <x v="9"/>
    <s v="Belkin F9H710-06 7 Outlet SurgeMaster Surge Protector"/>
    <n v="207.24"/>
    <n v="11"/>
    <x v="537"/>
  </r>
  <r>
    <x v="267"/>
    <x v="583"/>
    <x v="16"/>
    <x v="0"/>
    <x v="0"/>
    <s v="Computer Printout Paper with Letter-Trim Perforations"/>
    <n v="45.53"/>
    <n v="3"/>
    <x v="538"/>
  </r>
  <r>
    <x v="268"/>
    <x v="584"/>
    <x v="3"/>
    <x v="0"/>
    <x v="16"/>
    <s v="Acme Rosewood Handle Letter Opener"/>
    <n v="11.91"/>
    <n v="3"/>
    <x v="539"/>
  </r>
  <r>
    <x v="268"/>
    <x v="585"/>
    <x v="2"/>
    <x v="0"/>
    <x v="0"/>
    <s v="Wirebound Message Books, Two 4 1/4&quot; x 5&quot; Forms per Page"/>
    <n v="18.260000000000002"/>
    <n v="3"/>
    <x v="540"/>
  </r>
  <r>
    <x v="269"/>
    <x v="586"/>
    <x v="20"/>
    <x v="1"/>
    <x v="3"/>
    <s v="Global Push Button Manager's Chair, Indigo"/>
    <n v="767.21"/>
    <n v="14"/>
    <x v="541"/>
  </r>
  <r>
    <x v="270"/>
    <x v="587"/>
    <x v="28"/>
    <x v="0"/>
    <x v="6"/>
    <s v="Recycled Eldon Regeneration Jumbo File"/>
    <n v="24.56"/>
    <n v="2"/>
    <x v="515"/>
  </r>
  <r>
    <x v="270"/>
    <x v="588"/>
    <x v="1"/>
    <x v="1"/>
    <x v="4"/>
    <s v="Master Caster Door Stop, Large Brown"/>
    <n v="8.74"/>
    <n v="3"/>
    <x v="542"/>
  </r>
  <r>
    <x v="270"/>
    <x v="589"/>
    <x v="10"/>
    <x v="0"/>
    <x v="9"/>
    <s v="Acco 6 Outlet Guardian Standard Surge Suppressor"/>
    <n v="48.36"/>
    <n v="5"/>
    <x v="543"/>
  </r>
  <r>
    <x v="271"/>
    <x v="590"/>
    <x v="14"/>
    <x v="0"/>
    <x v="2"/>
    <s v="Newell 350"/>
    <n v="9.84"/>
    <n v="3"/>
    <x v="407"/>
  </r>
  <r>
    <x v="271"/>
    <x v="591"/>
    <x v="12"/>
    <x v="0"/>
    <x v="10"/>
    <s v="Ibico Ibimaster 300 Manual Binding System"/>
    <n v="551.99"/>
    <n v="5"/>
    <x v="544"/>
  </r>
  <r>
    <x v="271"/>
    <x v="592"/>
    <x v="2"/>
    <x v="2"/>
    <x v="11"/>
    <s v="ClearSounds CSC500 Amplified Spirit Phone Corded phone"/>
    <n v="251.96"/>
    <n v="6"/>
    <x v="545"/>
  </r>
  <r>
    <x v="272"/>
    <x v="593"/>
    <x v="20"/>
    <x v="1"/>
    <x v="7"/>
    <s v="Atlantic Metals Mobile 4-Shelf Bookcases, Custom Colors"/>
    <n v="1573.49"/>
    <n v="7"/>
    <x v="546"/>
  </r>
  <r>
    <x v="272"/>
    <x v="594"/>
    <x v="17"/>
    <x v="2"/>
    <x v="11"/>
    <s v="Panasonic KX TS3282W Corded phone"/>
    <n v="475.94"/>
    <n v="7"/>
    <x v="547"/>
  </r>
  <r>
    <x v="273"/>
    <x v="595"/>
    <x v="7"/>
    <x v="0"/>
    <x v="6"/>
    <s v="SAFCO Mobile Desk Side File, Wire Frame"/>
    <n v="85.52"/>
    <n v="2"/>
    <x v="548"/>
  </r>
  <r>
    <x v="274"/>
    <x v="596"/>
    <x v="0"/>
    <x v="2"/>
    <x v="8"/>
    <s v="Enermax Acrylux Wireless Keyboard"/>
    <n v="398.4"/>
    <n v="5"/>
    <x v="549"/>
  </r>
  <r>
    <x v="275"/>
    <x v="597"/>
    <x v="6"/>
    <x v="1"/>
    <x v="4"/>
    <s v="DAX Wood Document Frame"/>
    <n v="192.22"/>
    <n v="14"/>
    <x v="550"/>
  </r>
  <r>
    <x v="276"/>
    <x v="598"/>
    <x v="7"/>
    <x v="0"/>
    <x v="6"/>
    <s v="Dual Level, Single-Width Filing Carts"/>
    <n v="465.18"/>
    <n v="3"/>
    <x v="551"/>
  </r>
  <r>
    <x v="276"/>
    <x v="599"/>
    <x v="10"/>
    <x v="0"/>
    <x v="2"/>
    <s v="BIC Brite Liner Highlighters, Chisel Tip"/>
    <n v="10.37"/>
    <n v="2"/>
    <x v="552"/>
  </r>
  <r>
    <x v="277"/>
    <x v="600"/>
    <x v="4"/>
    <x v="0"/>
    <x v="1"/>
    <s v="Avery 508"/>
    <n v="9.82"/>
    <n v="2"/>
    <x v="553"/>
  </r>
  <r>
    <x v="278"/>
    <x v="601"/>
    <x v="16"/>
    <x v="0"/>
    <x v="2"/>
    <s v="Crayola Colored Pencils"/>
    <n v="13.12"/>
    <n v="5"/>
    <x v="554"/>
  </r>
  <r>
    <x v="279"/>
    <x v="602"/>
    <x v="3"/>
    <x v="1"/>
    <x v="4"/>
    <s v="Hand-Finished Solid Wood Document Frame"/>
    <n v="136.91999999999999"/>
    <n v="4"/>
    <x v="555"/>
  </r>
  <r>
    <x v="280"/>
    <x v="603"/>
    <x v="0"/>
    <x v="0"/>
    <x v="10"/>
    <s v="UniKeep View Case Binders"/>
    <n v="2.93"/>
    <n v="3"/>
    <x v="556"/>
  </r>
  <r>
    <x v="280"/>
    <x v="604"/>
    <x v="6"/>
    <x v="0"/>
    <x v="6"/>
    <s v="Tennsco Industrial Shelving"/>
    <n v="146.72999999999999"/>
    <n v="3"/>
    <x v="557"/>
  </r>
  <r>
    <x v="281"/>
    <x v="605"/>
    <x v="3"/>
    <x v="1"/>
    <x v="3"/>
    <s v="Global Deluxe Stacking Chair, Gray"/>
    <n v="203.92"/>
    <n v="5"/>
    <x v="558"/>
  </r>
  <r>
    <x v="282"/>
    <x v="606"/>
    <x v="3"/>
    <x v="0"/>
    <x v="1"/>
    <s v="Avery 4027 File Folder Labels for Dot Matrix Printers, 5000 Labels per Box, White"/>
    <n v="61.06"/>
    <n v="2"/>
    <x v="559"/>
  </r>
  <r>
    <x v="283"/>
    <x v="607"/>
    <x v="20"/>
    <x v="0"/>
    <x v="9"/>
    <s v="Hoover Portapower Portable Vacuum"/>
    <n v="26.88"/>
    <n v="6"/>
    <x v="560"/>
  </r>
  <r>
    <x v="284"/>
    <x v="608"/>
    <x v="24"/>
    <x v="2"/>
    <x v="8"/>
    <s v="Microsoft Natural Keyboard Elite"/>
    <n v="538.91999999999996"/>
    <n v="9"/>
    <x v="561"/>
  </r>
  <r>
    <x v="285"/>
    <x v="609"/>
    <x v="0"/>
    <x v="2"/>
    <x v="11"/>
    <s v="Jackery Bar Premium Fast-charging Portable Charger"/>
    <n v="95.84"/>
    <n v="4"/>
    <x v="562"/>
  </r>
  <r>
    <x v="286"/>
    <x v="610"/>
    <x v="24"/>
    <x v="1"/>
    <x v="13"/>
    <s v="Hon Racetrack Conference Tables"/>
    <n v="787.53"/>
    <n v="3"/>
    <x v="563"/>
  </r>
  <r>
    <x v="287"/>
    <x v="611"/>
    <x v="2"/>
    <x v="1"/>
    <x v="3"/>
    <s v="Situations Contoured Folding Chairs, 4/Set"/>
    <n v="99.37"/>
    <n v="2"/>
    <x v="564"/>
  </r>
  <r>
    <x v="287"/>
    <x v="612"/>
    <x v="1"/>
    <x v="0"/>
    <x v="12"/>
    <s v="Binder Clips by OIC"/>
    <n v="7.1"/>
    <n v="6"/>
    <x v="565"/>
  </r>
  <r>
    <x v="288"/>
    <x v="613"/>
    <x v="21"/>
    <x v="1"/>
    <x v="7"/>
    <s v="Rush Hierlooms Collection 1&quot; Thick Stackable Bookcases"/>
    <n v="512.94000000000005"/>
    <n v="3"/>
    <x v="566"/>
  </r>
  <r>
    <x v="289"/>
    <x v="614"/>
    <x v="25"/>
    <x v="0"/>
    <x v="1"/>
    <s v="Avery 514"/>
    <n v="4.6100000000000003"/>
    <n v="2"/>
    <x v="302"/>
  </r>
  <r>
    <x v="290"/>
    <x v="615"/>
    <x v="16"/>
    <x v="0"/>
    <x v="5"/>
    <s v="Convenience Packs of Business Envelopes"/>
    <n v="8.69"/>
    <n v="3"/>
    <x v="557"/>
  </r>
  <r>
    <x v="291"/>
    <x v="616"/>
    <x v="4"/>
    <x v="0"/>
    <x v="2"/>
    <s v="Rogers Handheld Barrel Pencil Sharpener"/>
    <n v="2.74"/>
    <n v="1"/>
    <x v="567"/>
  </r>
  <r>
    <x v="291"/>
    <x v="617"/>
    <x v="24"/>
    <x v="1"/>
    <x v="13"/>
    <s v="KI Adjustable-Height Table"/>
    <n v="171.96"/>
    <n v="2"/>
    <x v="568"/>
  </r>
  <r>
    <x v="292"/>
    <x v="618"/>
    <x v="24"/>
    <x v="2"/>
    <x v="11"/>
    <s v="Wireless Extenders zBoost YX545 SOHO Signal Booster"/>
    <n v="453.58"/>
    <n v="3"/>
    <x v="569"/>
  </r>
  <r>
    <x v="292"/>
    <x v="619"/>
    <x v="0"/>
    <x v="0"/>
    <x v="0"/>
    <s v="Xerox 1919"/>
    <n v="65.58"/>
    <n v="2"/>
    <x v="570"/>
  </r>
  <r>
    <x v="293"/>
    <x v="620"/>
    <x v="21"/>
    <x v="0"/>
    <x v="0"/>
    <s v="Xerox 205"/>
    <n v="51.84"/>
    <n v="8"/>
    <x v="571"/>
  </r>
  <r>
    <x v="294"/>
    <x v="621"/>
    <x v="25"/>
    <x v="0"/>
    <x v="9"/>
    <s v="Honeywell Enviracaire Portable HEPA Air Cleaner for 17' x 22' Room"/>
    <n v="962.08"/>
    <n v="4"/>
    <x v="572"/>
  </r>
  <r>
    <x v="295"/>
    <x v="622"/>
    <x v="0"/>
    <x v="2"/>
    <x v="8"/>
    <s v="Verbatim 25 GB 6x Blu-ray Single Layer Recordable Disc, 25/Pack"/>
    <n v="18.39"/>
    <n v="1"/>
    <x v="573"/>
  </r>
  <r>
    <x v="295"/>
    <x v="623"/>
    <x v="32"/>
    <x v="0"/>
    <x v="2"/>
    <s v="Newell 316"/>
    <n v="19.559999999999999"/>
    <n v="4"/>
    <x v="574"/>
  </r>
  <r>
    <x v="296"/>
    <x v="624"/>
    <x v="16"/>
    <x v="0"/>
    <x v="9"/>
    <s v="Eureka Sanitaire  Multi-Pro Heavy-Duty Upright, Disposable Bags"/>
    <n v="6.99"/>
    <n v="2"/>
    <x v="575"/>
  </r>
  <r>
    <x v="297"/>
    <x v="625"/>
    <x v="16"/>
    <x v="0"/>
    <x v="0"/>
    <s v="Xerox 1988"/>
    <n v="74.349999999999994"/>
    <n v="3"/>
    <x v="93"/>
  </r>
  <r>
    <x v="298"/>
    <x v="626"/>
    <x v="20"/>
    <x v="0"/>
    <x v="0"/>
    <s v="Ampad Gold Fibre Wirebound Steno Books, 6&quot; x 9&quot;, Gregg Ruled"/>
    <n v="17.64"/>
    <n v="4"/>
    <x v="576"/>
  </r>
  <r>
    <x v="299"/>
    <x v="627"/>
    <x v="0"/>
    <x v="0"/>
    <x v="9"/>
    <s v="APC 7 Outlet Network SurgeArrest Surge Protector"/>
    <n v="32.19"/>
    <n v="2"/>
    <x v="577"/>
  </r>
  <r>
    <x v="299"/>
    <x v="628"/>
    <x v="3"/>
    <x v="2"/>
    <x v="14"/>
    <s v="Vtech AT&amp;T CL2940 Corded Speakerphone, Black"/>
    <n v="71.98"/>
    <n v="3"/>
    <x v="578"/>
  </r>
  <r>
    <x v="300"/>
    <x v="629"/>
    <x v="24"/>
    <x v="0"/>
    <x v="6"/>
    <s v="Rogers Jumbo File, Granite"/>
    <n v="40.74"/>
    <n v="3"/>
    <x v="579"/>
  </r>
  <r>
    <x v="301"/>
    <x v="630"/>
    <x v="30"/>
    <x v="0"/>
    <x v="16"/>
    <s v="Martin-Yale Premier Letter Opener"/>
    <n v="12.88"/>
    <n v="1"/>
    <x v="580"/>
  </r>
  <r>
    <x v="301"/>
    <x v="631"/>
    <x v="12"/>
    <x v="0"/>
    <x v="0"/>
    <s v="Xerox 210"/>
    <n v="31.1"/>
    <n v="6"/>
    <x v="332"/>
  </r>
  <r>
    <x v="301"/>
    <x v="632"/>
    <x v="3"/>
    <x v="1"/>
    <x v="13"/>
    <s v="Iceberg OfficeWorks 42&quot; Round Tables"/>
    <n v="241.57"/>
    <n v="2"/>
    <x v="581"/>
  </r>
  <r>
    <x v="302"/>
    <x v="633"/>
    <x v="11"/>
    <x v="0"/>
    <x v="9"/>
    <s v="Acco Smartsocket Color-Coded Six-Outlet AC Adapter Model Surge Protectors"/>
    <n v="35.21"/>
    <n v="1"/>
    <x v="347"/>
  </r>
  <r>
    <x v="303"/>
    <x v="634"/>
    <x v="0"/>
    <x v="2"/>
    <x v="8"/>
    <s v="TRENDnet 56K USB 2.0 Phone, Internet and Fax Modem"/>
    <n v="41.42"/>
    <n v="2"/>
    <x v="457"/>
  </r>
  <r>
    <x v="304"/>
    <x v="635"/>
    <x v="14"/>
    <x v="0"/>
    <x v="5"/>
    <s v="Tyvek Side-Opening Peel &amp; Seel Expanding Envelopes"/>
    <n v="180.96"/>
    <n v="2"/>
    <x v="582"/>
  </r>
  <r>
    <x v="305"/>
    <x v="636"/>
    <x v="5"/>
    <x v="1"/>
    <x v="3"/>
    <s v="Global Deluxe Office Fabric Chairs"/>
    <n v="191.96"/>
    <n v="2"/>
    <x v="583"/>
  </r>
  <r>
    <x v="306"/>
    <x v="637"/>
    <x v="3"/>
    <x v="0"/>
    <x v="5"/>
    <s v="Laser &amp; Ink Jet Business Envelopes"/>
    <n v="21.34"/>
    <n v="2"/>
    <x v="584"/>
  </r>
  <r>
    <x v="307"/>
    <x v="638"/>
    <x v="31"/>
    <x v="1"/>
    <x v="4"/>
    <s v="Eldon 200 Class Desk Accessories, Burgundy"/>
    <n v="31.4"/>
    <n v="5"/>
    <x v="585"/>
  </r>
  <r>
    <x v="308"/>
    <x v="639"/>
    <x v="16"/>
    <x v="1"/>
    <x v="4"/>
    <s v="DAX Black Cherry Wood-Tone Poster Frame"/>
    <n v="63.55"/>
    <n v="3"/>
    <x v="586"/>
  </r>
  <r>
    <x v="309"/>
    <x v="640"/>
    <x v="3"/>
    <x v="1"/>
    <x v="4"/>
    <s v="Rubbermaid ClusterMat Chairmats, Mat Size- 66&quot; x 60&quot;, Lip 20&quot; x 11&quot; -90 Degree Angle"/>
    <n v="665.88"/>
    <n v="6"/>
    <x v="587"/>
  </r>
  <r>
    <x v="309"/>
    <x v="641"/>
    <x v="3"/>
    <x v="0"/>
    <x v="2"/>
    <s v="Newell 317"/>
    <n v="8.82"/>
    <n v="3"/>
    <x v="588"/>
  </r>
  <r>
    <x v="310"/>
    <x v="642"/>
    <x v="18"/>
    <x v="0"/>
    <x v="2"/>
    <s v="Model L Table or Wall-Mount Pencil Sharpener"/>
    <n v="125.93"/>
    <n v="7"/>
    <x v="589"/>
  </r>
  <r>
    <x v="311"/>
    <x v="643"/>
    <x v="0"/>
    <x v="1"/>
    <x v="13"/>
    <s v="Chromcraft Round Conference Tables"/>
    <n v="244.01"/>
    <n v="2"/>
    <x v="590"/>
  </r>
  <r>
    <x v="312"/>
    <x v="644"/>
    <x v="24"/>
    <x v="0"/>
    <x v="10"/>
    <s v="Prestige Round Ring Binders"/>
    <n v="14.59"/>
    <n v="3"/>
    <x v="591"/>
  </r>
  <r>
    <x v="313"/>
    <x v="645"/>
    <x v="26"/>
    <x v="0"/>
    <x v="9"/>
    <s v="Kensington 4 Outlet MasterPiece Compact Power Control Center"/>
    <n v="845.73"/>
    <n v="13"/>
    <x v="592"/>
  </r>
  <r>
    <x v="314"/>
    <x v="646"/>
    <x v="24"/>
    <x v="0"/>
    <x v="2"/>
    <s v="Newell 311"/>
    <n v="6.63"/>
    <n v="3"/>
    <x v="593"/>
  </r>
  <r>
    <x v="315"/>
    <x v="647"/>
    <x v="20"/>
    <x v="2"/>
    <x v="11"/>
    <s v="RCA H5401RE1 DECT 6.0 4-Line Cordless Handset With Caller ID/Call Waiting"/>
    <n v="239.97"/>
    <n v="3"/>
    <x v="193"/>
  </r>
  <r>
    <x v="315"/>
    <x v="648"/>
    <x v="6"/>
    <x v="2"/>
    <x v="8"/>
    <s v="ImationÂ SecureÂ DriveÂ + Hardware Encrypted USBÂ flash driveÂ - 16 GB"/>
    <n v="151.96"/>
    <n v="4"/>
    <x v="594"/>
  </r>
  <r>
    <x v="316"/>
    <x v="649"/>
    <x v="28"/>
    <x v="1"/>
    <x v="3"/>
    <s v="Hon Pagoda Stacking Chairs"/>
    <n v="2567.84"/>
    <n v="8"/>
    <x v="595"/>
  </r>
  <r>
    <x v="316"/>
    <x v="650"/>
    <x v="25"/>
    <x v="0"/>
    <x v="2"/>
    <s v="Newell 347"/>
    <n v="10.27"/>
    <n v="3"/>
    <x v="596"/>
  </r>
  <r>
    <x v="317"/>
    <x v="651"/>
    <x v="3"/>
    <x v="0"/>
    <x v="0"/>
    <s v="Adams Telephone Message Book W/Dividers/Space For Phone Numbers, 5 1/4&quot;X8 1/2&quot;, 300/Messages"/>
    <n v="11.76"/>
    <n v="2"/>
    <x v="597"/>
  </r>
  <r>
    <x v="318"/>
    <x v="652"/>
    <x v="3"/>
    <x v="2"/>
    <x v="8"/>
    <s v="Logitech Wireless Anywhere Mouse MX for PC and Mac"/>
    <n v="119.98"/>
    <n v="2"/>
    <x v="598"/>
  </r>
  <r>
    <x v="319"/>
    <x v="653"/>
    <x v="23"/>
    <x v="0"/>
    <x v="0"/>
    <s v="Xerox 1981"/>
    <n v="10.56"/>
    <n v="2"/>
    <x v="30"/>
  </r>
  <r>
    <x v="320"/>
    <x v="654"/>
    <x v="3"/>
    <x v="0"/>
    <x v="10"/>
    <s v="3-ring staple pack"/>
    <n v="7.52"/>
    <n v="5"/>
    <x v="599"/>
  </r>
  <r>
    <x v="321"/>
    <x v="655"/>
    <x v="16"/>
    <x v="0"/>
    <x v="10"/>
    <s v="Green Canvas Binder for 8-1/2&quot; x 14&quot; Sheets"/>
    <n v="64.2"/>
    <n v="5"/>
    <x v="600"/>
  </r>
  <r>
    <x v="322"/>
    <x v="656"/>
    <x v="2"/>
    <x v="0"/>
    <x v="0"/>
    <s v="Xerox 1997"/>
    <n v="20.74"/>
    <n v="4"/>
    <x v="187"/>
  </r>
  <r>
    <x v="322"/>
    <x v="657"/>
    <x v="16"/>
    <x v="2"/>
    <x v="11"/>
    <s v="Speck Products Candyshell Flip Case"/>
    <n v="55.98"/>
    <n v="2"/>
    <x v="370"/>
  </r>
  <r>
    <x v="323"/>
    <x v="658"/>
    <x v="10"/>
    <x v="0"/>
    <x v="2"/>
    <s v="Newell 320"/>
    <n v="3.42"/>
    <n v="1"/>
    <x v="525"/>
  </r>
  <r>
    <x v="324"/>
    <x v="659"/>
    <x v="12"/>
    <x v="0"/>
    <x v="0"/>
    <s v="Xerox 1922"/>
    <n v="11.95"/>
    <n v="3"/>
    <x v="601"/>
  </r>
  <r>
    <x v="325"/>
    <x v="660"/>
    <x v="3"/>
    <x v="1"/>
    <x v="4"/>
    <s v="Howard Miller 13&quot; Diameter Pewter Finish Round Wall Clock"/>
    <n v="257.64"/>
    <n v="6"/>
    <x v="602"/>
  </r>
  <r>
    <x v="326"/>
    <x v="661"/>
    <x v="20"/>
    <x v="0"/>
    <x v="10"/>
    <s v="GBC Ibimaster 500 Manual ProClick Binding System"/>
    <n v="1217.57"/>
    <n v="2"/>
    <x v="603"/>
  </r>
  <r>
    <x v="327"/>
    <x v="662"/>
    <x v="2"/>
    <x v="0"/>
    <x v="0"/>
    <s v="Xerox 211"/>
    <n v="31.1"/>
    <n v="6"/>
    <x v="332"/>
  </r>
  <r>
    <x v="328"/>
    <x v="663"/>
    <x v="1"/>
    <x v="1"/>
    <x v="3"/>
    <s v="Hon 4070 Series Pagoda Armless Upholstered Stacking Chairs"/>
    <n v="408.42"/>
    <n v="2"/>
    <x v="604"/>
  </r>
  <r>
    <x v="329"/>
    <x v="664"/>
    <x v="5"/>
    <x v="1"/>
    <x v="3"/>
    <s v="Novimex High-Tech Fabric Mesh Task Chair"/>
    <n v="70.98"/>
    <n v="1"/>
    <x v="605"/>
  </r>
  <r>
    <x v="330"/>
    <x v="665"/>
    <x v="14"/>
    <x v="0"/>
    <x v="10"/>
    <s v="Durable Pressboard Binders"/>
    <n v="19"/>
    <n v="5"/>
    <x v="606"/>
  </r>
  <r>
    <x v="331"/>
    <x v="666"/>
    <x v="20"/>
    <x v="1"/>
    <x v="4"/>
    <s v="G.E. Halogen Desk Lamp Bulbs"/>
    <n v="13.96"/>
    <n v="2"/>
    <x v="607"/>
  </r>
  <r>
    <x v="332"/>
    <x v="667"/>
    <x v="0"/>
    <x v="2"/>
    <x v="11"/>
    <s v="Vtech CS6719"/>
    <n v="307.17"/>
    <n v="4"/>
    <x v="608"/>
  </r>
  <r>
    <x v="333"/>
    <x v="668"/>
    <x v="0"/>
    <x v="0"/>
    <x v="1"/>
    <s v="Avery 479"/>
    <n v="6.26"/>
    <n v="3"/>
    <x v="609"/>
  </r>
  <r>
    <x v="334"/>
    <x v="669"/>
    <x v="12"/>
    <x v="0"/>
    <x v="10"/>
    <s v="Wilson Jones DublLock D-Ring Binders"/>
    <n v="2.0299999999999998"/>
    <n v="1"/>
    <x v="610"/>
  </r>
  <r>
    <x v="335"/>
    <x v="670"/>
    <x v="18"/>
    <x v="0"/>
    <x v="6"/>
    <s v="Multi-Use Personal File Cart and Caster Set, Three Stacking Bins"/>
    <n v="34.76"/>
    <n v="1"/>
    <x v="611"/>
  </r>
  <r>
    <x v="336"/>
    <x v="671"/>
    <x v="42"/>
    <x v="2"/>
    <x v="11"/>
    <s v="Plantronics MX500i Earset"/>
    <n v="128.85"/>
    <n v="3"/>
    <x v="612"/>
  </r>
  <r>
    <x v="337"/>
    <x v="672"/>
    <x v="3"/>
    <x v="0"/>
    <x v="10"/>
    <s v="Cardinal Hold-It CD Pocket"/>
    <n v="19.149999999999999"/>
    <n v="3"/>
    <x v="613"/>
  </r>
  <r>
    <x v="337"/>
    <x v="673"/>
    <x v="6"/>
    <x v="2"/>
    <x v="11"/>
    <s v="Ativa D5772 2-Line 5.8GHz Digital Expandable Corded/Cordless Phone System with Answering &amp; Caller ID/Call Waiting, Black/Silver"/>
    <n v="494.97"/>
    <n v="3"/>
    <x v="614"/>
  </r>
  <r>
    <x v="338"/>
    <x v="674"/>
    <x v="31"/>
    <x v="0"/>
    <x v="2"/>
    <s v="Boston 1827 Commercial Additional Cutter, Drive Gear &amp; Gear Rack for 1606"/>
    <n v="39.659999999999997"/>
    <n v="2"/>
    <x v="615"/>
  </r>
  <r>
    <x v="339"/>
    <x v="675"/>
    <x v="20"/>
    <x v="0"/>
    <x v="2"/>
    <s v="Newell 330"/>
    <n v="11.96"/>
    <n v="2"/>
    <x v="616"/>
  </r>
  <r>
    <x v="340"/>
    <x v="676"/>
    <x v="3"/>
    <x v="0"/>
    <x v="6"/>
    <s v="Fellowes Super Stor/Drawer Files"/>
    <n v="323.10000000000002"/>
    <n v="2"/>
    <x v="617"/>
  </r>
  <r>
    <x v="341"/>
    <x v="677"/>
    <x v="2"/>
    <x v="0"/>
    <x v="6"/>
    <s v="Iris Project Case"/>
    <n v="44.69"/>
    <n v="7"/>
    <x v="140"/>
  </r>
  <r>
    <x v="342"/>
    <x v="678"/>
    <x v="31"/>
    <x v="0"/>
    <x v="10"/>
    <s v="Wilson Jones Â“SnapÂ” Scratch Pad Binder Tool for Ring Binders"/>
    <n v="52.2"/>
    <n v="9"/>
    <x v="618"/>
  </r>
  <r>
    <x v="343"/>
    <x v="679"/>
    <x v="20"/>
    <x v="0"/>
    <x v="10"/>
    <s v="Avery 3 1/2&quot; Diskette Storage Pages, 10/Pack"/>
    <n v="50.11"/>
    <n v="6"/>
    <x v="619"/>
  </r>
  <r>
    <x v="343"/>
    <x v="680"/>
    <x v="20"/>
    <x v="0"/>
    <x v="2"/>
    <s v="Newell Chalk Holder"/>
    <n v="16.52"/>
    <n v="4"/>
    <x v="620"/>
  </r>
  <r>
    <x v="344"/>
    <x v="681"/>
    <x v="4"/>
    <x v="0"/>
    <x v="9"/>
    <s v="Avanti 4.4 Cu. Ft. Refrigerator"/>
    <n v="542.94000000000005"/>
    <n v="3"/>
    <x v="621"/>
  </r>
  <r>
    <x v="345"/>
    <x v="682"/>
    <x v="5"/>
    <x v="2"/>
    <x v="14"/>
    <s v="Cisco 9971 IP Video Phone Charcoal"/>
    <n v="3080"/>
    <n v="7"/>
    <x v="622"/>
  </r>
  <r>
    <x v="346"/>
    <x v="683"/>
    <x v="0"/>
    <x v="0"/>
    <x v="10"/>
    <s v="Acco Flexible ACCOHIDE Square Ring Data Binder, Dark Blue, 11 1/2&quot; X 14&quot; 7/8&quot;"/>
    <n v="16.27"/>
    <n v="5"/>
    <x v="623"/>
  </r>
  <r>
    <x v="347"/>
    <x v="684"/>
    <x v="20"/>
    <x v="1"/>
    <x v="3"/>
    <s v="Global Airflow Leather Mesh Back Chair, Black"/>
    <n v="271.76"/>
    <n v="2"/>
    <x v="624"/>
  </r>
  <r>
    <x v="348"/>
    <x v="685"/>
    <x v="3"/>
    <x v="0"/>
    <x v="0"/>
    <s v="Xerox 1928"/>
    <n v="26.4"/>
    <n v="5"/>
    <x v="248"/>
  </r>
  <r>
    <x v="349"/>
    <x v="686"/>
    <x v="20"/>
    <x v="0"/>
    <x v="2"/>
    <s v="Manco Dry-Lighter Erasable Highlighter"/>
    <n v="6.08"/>
    <n v="2"/>
    <x v="74"/>
  </r>
  <r>
    <x v="350"/>
    <x v="687"/>
    <x v="3"/>
    <x v="1"/>
    <x v="4"/>
    <s v="Flat Face Poster Frame"/>
    <n v="131.88"/>
    <n v="7"/>
    <x v="625"/>
  </r>
  <r>
    <x v="351"/>
    <x v="688"/>
    <x v="20"/>
    <x v="0"/>
    <x v="10"/>
    <s v="GBC Twin Loop Wire Binding Elements"/>
    <n v="79.87"/>
    <n v="3"/>
    <x v="511"/>
  </r>
  <r>
    <x v="351"/>
    <x v="689"/>
    <x v="2"/>
    <x v="0"/>
    <x v="10"/>
    <s v="Avery Hidden Tab Dividers for Binding Systems"/>
    <n v="3.58"/>
    <n v="4"/>
    <x v="626"/>
  </r>
  <r>
    <x v="352"/>
    <x v="690"/>
    <x v="3"/>
    <x v="0"/>
    <x v="0"/>
    <s v="Xerox 216"/>
    <n v="32.4"/>
    <n v="5"/>
    <x v="144"/>
  </r>
  <r>
    <x v="353"/>
    <x v="691"/>
    <x v="16"/>
    <x v="2"/>
    <x v="8"/>
    <s v="Enermax Acrylux Wireless Keyboard"/>
    <n v="717.12"/>
    <n v="9"/>
    <x v="627"/>
  </r>
  <r>
    <x v="353"/>
    <x v="692"/>
    <x v="24"/>
    <x v="0"/>
    <x v="0"/>
    <s v="Wirebound Message Books, Four 2 3/4&quot; x 5&quot; Forms per Page, 600 Sets per Book"/>
    <n v="18.54"/>
    <n v="2"/>
    <x v="628"/>
  </r>
  <r>
    <x v="353"/>
    <x v="693"/>
    <x v="3"/>
    <x v="0"/>
    <x v="6"/>
    <s v="Stur-D-Stor Shelving, Vertical 5-Shelf: 72&quot;H x 36&quot;W x 18 1/2&quot;D"/>
    <n v="443.92"/>
    <n v="4"/>
    <x v="629"/>
  </r>
  <r>
    <x v="354"/>
    <x v="694"/>
    <x v="15"/>
    <x v="0"/>
    <x v="1"/>
    <s v="Avery 510"/>
    <n v="12"/>
    <n v="4"/>
    <x v="370"/>
  </r>
  <r>
    <x v="355"/>
    <x v="695"/>
    <x v="12"/>
    <x v="2"/>
    <x v="11"/>
    <s v="Samsung HM1900 Bluetooth Headset"/>
    <n v="35.119999999999997"/>
    <n v="2"/>
    <x v="630"/>
  </r>
  <r>
    <x v="356"/>
    <x v="696"/>
    <x v="20"/>
    <x v="2"/>
    <x v="8"/>
    <s v="Razer Kraken 7.1 Surround Sound Over Ear USB Gaming Headset"/>
    <n v="899.91"/>
    <n v="9"/>
    <x v="631"/>
  </r>
  <r>
    <x v="357"/>
    <x v="697"/>
    <x v="3"/>
    <x v="0"/>
    <x v="6"/>
    <s v="Sortfiler Multipurpose Personal File Organizer, Black"/>
    <n v="64.17"/>
    <n v="3"/>
    <x v="632"/>
  </r>
  <r>
    <x v="358"/>
    <x v="698"/>
    <x v="14"/>
    <x v="0"/>
    <x v="2"/>
    <s v="Newell 321"/>
    <n v="16.399999999999999"/>
    <n v="5"/>
    <x v="633"/>
  </r>
  <r>
    <x v="359"/>
    <x v="699"/>
    <x v="1"/>
    <x v="0"/>
    <x v="10"/>
    <s v="Accohide Poly Flexible Ring Binders"/>
    <n v="2.99"/>
    <n v="4"/>
    <x v="634"/>
  </r>
  <r>
    <x v="360"/>
    <x v="700"/>
    <x v="3"/>
    <x v="0"/>
    <x v="10"/>
    <s v="Pressboard Hanging Data Binders for Unburst Sheets"/>
    <n v="11.81"/>
    <n v="3"/>
    <x v="635"/>
  </r>
  <r>
    <x v="361"/>
    <x v="701"/>
    <x v="6"/>
    <x v="0"/>
    <x v="2"/>
    <s v="Newell 324"/>
    <n v="46.2"/>
    <n v="4"/>
    <x v="636"/>
  </r>
  <r>
    <x v="362"/>
    <x v="702"/>
    <x v="0"/>
    <x v="1"/>
    <x v="4"/>
    <s v="Tenex Traditional Chairmats for Medium Pile Carpet, Standard Lip, 36&quot; x 48&quot;"/>
    <n v="72.78"/>
    <n v="3"/>
    <x v="637"/>
  </r>
  <r>
    <x v="363"/>
    <x v="703"/>
    <x v="16"/>
    <x v="1"/>
    <x v="13"/>
    <s v="Bretford CR4500 Series Slim Rectangular Table"/>
    <n v="957.58"/>
    <n v="5"/>
    <x v="638"/>
  </r>
  <r>
    <x v="364"/>
    <x v="704"/>
    <x v="0"/>
    <x v="1"/>
    <x v="4"/>
    <s v="C-Line Cubicle Keepers Polyproplyene Holder w/Velcro Back, 8-1/2x11, 25/Bx"/>
    <n v="131.38"/>
    <n v="6"/>
    <x v="639"/>
  </r>
  <r>
    <x v="365"/>
    <x v="705"/>
    <x v="3"/>
    <x v="2"/>
    <x v="8"/>
    <s v="Maxell DVD-RAM Discs"/>
    <n v="148.32"/>
    <n v="9"/>
    <x v="640"/>
  </r>
  <r>
    <x v="366"/>
    <x v="706"/>
    <x v="3"/>
    <x v="0"/>
    <x v="1"/>
    <s v="Avery 507"/>
    <n v="5.76"/>
    <n v="2"/>
    <x v="371"/>
  </r>
  <r>
    <x v="367"/>
    <x v="707"/>
    <x v="3"/>
    <x v="0"/>
    <x v="0"/>
    <s v="Xerox 191"/>
    <n v="19.98"/>
    <n v="1"/>
    <x v="161"/>
  </r>
  <r>
    <x v="368"/>
    <x v="708"/>
    <x v="24"/>
    <x v="2"/>
    <x v="8"/>
    <s v="Logitech K350 2.4Ghz Wireless Keyboard"/>
    <n v="447.93"/>
    <n v="9"/>
    <x v="641"/>
  </r>
  <r>
    <x v="368"/>
    <x v="709"/>
    <x v="6"/>
    <x v="0"/>
    <x v="9"/>
    <s v="Eureka Hand Vacuum, Bagless"/>
    <n v="197.72"/>
    <n v="4"/>
    <x v="642"/>
  </r>
  <r>
    <x v="369"/>
    <x v="710"/>
    <x v="10"/>
    <x v="0"/>
    <x v="10"/>
    <s v="Insertable Tab Post Binder Dividers"/>
    <n v="7.22"/>
    <n v="3"/>
    <x v="643"/>
  </r>
  <r>
    <x v="370"/>
    <x v="711"/>
    <x v="12"/>
    <x v="0"/>
    <x v="5"/>
    <s v="Redi-Strip #10 Envelopes, 4 1/8 x 9 1/2"/>
    <n v="7.08"/>
    <n v="3"/>
    <x v="352"/>
  </r>
  <r>
    <x v="371"/>
    <x v="712"/>
    <x v="0"/>
    <x v="0"/>
    <x v="0"/>
    <s v="Xerox 1886"/>
    <n v="76.64"/>
    <n v="2"/>
    <x v="644"/>
  </r>
  <r>
    <x v="372"/>
    <x v="713"/>
    <x v="3"/>
    <x v="0"/>
    <x v="12"/>
    <s v="Advantus Plastic Paper Clips"/>
    <n v="5"/>
    <n v="1"/>
    <x v="193"/>
  </r>
  <r>
    <x v="373"/>
    <x v="714"/>
    <x v="1"/>
    <x v="0"/>
    <x v="16"/>
    <s v="Acme Box Cutter Scissors"/>
    <n v="40.92"/>
    <n v="5"/>
    <x v="645"/>
  </r>
  <r>
    <x v="374"/>
    <x v="715"/>
    <x v="3"/>
    <x v="0"/>
    <x v="10"/>
    <s v="Cardinal Poly Pocket Divider Pockets for Ring Binders"/>
    <n v="24.19"/>
    <n v="9"/>
    <x v="646"/>
  </r>
  <r>
    <x v="374"/>
    <x v="716"/>
    <x v="24"/>
    <x v="0"/>
    <x v="2"/>
    <s v="Newell 334"/>
    <n v="119.04"/>
    <n v="6"/>
    <x v="647"/>
  </r>
  <r>
    <x v="375"/>
    <x v="717"/>
    <x v="20"/>
    <x v="1"/>
    <x v="4"/>
    <s v="Tenex Contemporary Contur Chairmats for Low and Medium Pile Carpet, Computer, 39&quot; x 49&quot;"/>
    <n v="322.58999999999997"/>
    <n v="3"/>
    <x v="648"/>
  </r>
  <r>
    <x v="376"/>
    <x v="718"/>
    <x v="16"/>
    <x v="0"/>
    <x v="10"/>
    <s v="SpineVue Locking Slant-D Ring Binders by Cardinal"/>
    <n v="8.23"/>
    <n v="3"/>
    <x v="649"/>
  </r>
  <r>
    <x v="377"/>
    <x v="719"/>
    <x v="3"/>
    <x v="1"/>
    <x v="4"/>
    <s v="Executive Impressions 14&quot; Contract Wall Clock"/>
    <n v="44.46"/>
    <n v="2"/>
    <x v="528"/>
  </r>
  <r>
    <x v="377"/>
    <x v="720"/>
    <x v="14"/>
    <x v="0"/>
    <x v="10"/>
    <s v="Surelock Post Binders"/>
    <n v="152.80000000000001"/>
    <n v="5"/>
    <x v="650"/>
  </r>
  <r>
    <x v="378"/>
    <x v="721"/>
    <x v="3"/>
    <x v="0"/>
    <x v="9"/>
    <s v="Commercial WindTunnel Clean Air Upright Vacuum, Replacement Belts, Filtration Bags"/>
    <n v="7.78"/>
    <n v="2"/>
    <x v="651"/>
  </r>
  <r>
    <x v="379"/>
    <x v="722"/>
    <x v="0"/>
    <x v="0"/>
    <x v="0"/>
    <s v="Xerox 1945"/>
    <n v="360.71"/>
    <n v="11"/>
    <x v="652"/>
  </r>
  <r>
    <x v="380"/>
    <x v="723"/>
    <x v="0"/>
    <x v="2"/>
    <x v="8"/>
    <s v="Logitech Wireless Performance Mouse MX for PC and Mac"/>
    <n v="159.97999999999999"/>
    <n v="2"/>
    <x v="653"/>
  </r>
  <r>
    <x v="381"/>
    <x v="724"/>
    <x v="11"/>
    <x v="2"/>
    <x v="11"/>
    <s v="HTC One"/>
    <n v="319.97000000000003"/>
    <n v="4"/>
    <x v="653"/>
  </r>
  <r>
    <x v="382"/>
    <x v="725"/>
    <x v="37"/>
    <x v="0"/>
    <x v="0"/>
    <s v="Xerox 1903"/>
    <n v="29.9"/>
    <n v="5"/>
    <x v="654"/>
  </r>
  <r>
    <x v="383"/>
    <x v="726"/>
    <x v="16"/>
    <x v="0"/>
    <x v="1"/>
    <s v="Avery 486"/>
    <n v="11.7"/>
    <n v="2"/>
    <x v="508"/>
  </r>
  <r>
    <x v="384"/>
    <x v="727"/>
    <x v="26"/>
    <x v="0"/>
    <x v="9"/>
    <s v="Belkin 6 Outlet Metallic Surge Strip"/>
    <n v="60.98"/>
    <n v="7"/>
    <x v="655"/>
  </r>
  <r>
    <x v="385"/>
    <x v="728"/>
    <x v="26"/>
    <x v="1"/>
    <x v="7"/>
    <s v="Atlantic Metals Mobile 4-Shelf Bookcases, Custom Colors"/>
    <n v="590.05999999999995"/>
    <n v="7"/>
    <x v="656"/>
  </r>
  <r>
    <x v="386"/>
    <x v="729"/>
    <x v="14"/>
    <x v="2"/>
    <x v="11"/>
    <s v="Logitech B530 USBÂ HeadsetÂ -Â headsetÂ - Full size, Binaural"/>
    <n v="73.98"/>
    <n v="2"/>
    <x v="271"/>
  </r>
  <r>
    <x v="387"/>
    <x v="730"/>
    <x v="35"/>
    <x v="0"/>
    <x v="0"/>
    <s v="Xerox 1950"/>
    <n v="28.9"/>
    <n v="5"/>
    <x v="657"/>
  </r>
  <r>
    <x v="388"/>
    <x v="731"/>
    <x v="39"/>
    <x v="1"/>
    <x v="13"/>
    <s v="Hon Practical Foundations 30 x 60 Training Table, Light Gray/Charcoal"/>
    <n v="1592.85"/>
    <n v="7"/>
    <x v="658"/>
  </r>
  <r>
    <x v="389"/>
    <x v="732"/>
    <x v="25"/>
    <x v="2"/>
    <x v="15"/>
    <s v="Hewlett Packard 310 Color Digital Copier"/>
    <n v="959.97"/>
    <n v="4"/>
    <x v="659"/>
  </r>
  <r>
    <x v="390"/>
    <x v="733"/>
    <x v="24"/>
    <x v="1"/>
    <x v="4"/>
    <s v="DAX Value U-Channel Document Frames, Easel Back"/>
    <n v="24.85"/>
    <n v="5"/>
    <x v="660"/>
  </r>
  <r>
    <x v="391"/>
    <x v="734"/>
    <x v="20"/>
    <x v="0"/>
    <x v="0"/>
    <s v="Xerox 1893"/>
    <n v="81.98"/>
    <n v="2"/>
    <x v="661"/>
  </r>
  <r>
    <x v="392"/>
    <x v="735"/>
    <x v="22"/>
    <x v="0"/>
    <x v="2"/>
    <s v="Dixon Ticonderoga Maple Cedar Pencil, #2"/>
    <n v="9.2100000000000009"/>
    <n v="3"/>
    <x v="662"/>
  </r>
  <r>
    <x v="393"/>
    <x v="736"/>
    <x v="1"/>
    <x v="0"/>
    <x v="0"/>
    <s v="Xerox 1943"/>
    <n v="156.51"/>
    <n v="4"/>
    <x v="663"/>
  </r>
  <r>
    <x v="394"/>
    <x v="737"/>
    <x v="10"/>
    <x v="0"/>
    <x v="0"/>
    <s v="Xerox 1912"/>
    <n v="30.35"/>
    <n v="2"/>
    <x v="664"/>
  </r>
  <r>
    <x v="395"/>
    <x v="738"/>
    <x v="0"/>
    <x v="1"/>
    <x v="4"/>
    <s v="DAX Two-Tone Silver Metal Document Frame"/>
    <n v="16.190000000000001"/>
    <n v="2"/>
    <x v="665"/>
  </r>
  <r>
    <x v="396"/>
    <x v="739"/>
    <x v="0"/>
    <x v="0"/>
    <x v="0"/>
    <s v="Rediform Wirebound &quot;Phone Memo&quot; Message Book, 11 x 5-3/4"/>
    <n v="42.78"/>
    <n v="7"/>
    <x v="666"/>
  </r>
  <r>
    <x v="397"/>
    <x v="740"/>
    <x v="20"/>
    <x v="1"/>
    <x v="7"/>
    <s v="O'Sullivan Living Dimensions 5-Shelf Bookcases"/>
    <n v="176.78"/>
    <n v="1"/>
    <x v="667"/>
  </r>
  <r>
    <x v="397"/>
    <x v="741"/>
    <x v="2"/>
    <x v="2"/>
    <x v="8"/>
    <s v="Plantronics Audio 478 Stereo USB Headset"/>
    <n v="39.99"/>
    <n v="1"/>
    <x v="668"/>
  </r>
  <r>
    <x v="398"/>
    <x v="742"/>
    <x v="10"/>
    <x v="1"/>
    <x v="4"/>
    <s v="Advantus Panel Wall Acrylic Frame"/>
    <n v="21.88"/>
    <n v="5"/>
    <x v="289"/>
  </r>
  <r>
    <x v="399"/>
    <x v="743"/>
    <x v="20"/>
    <x v="1"/>
    <x v="4"/>
    <s v="GE 4 Foot Flourescent Tube, 40 Watt"/>
    <n v="14.98"/>
    <n v="1"/>
    <x v="669"/>
  </r>
  <r>
    <x v="400"/>
    <x v="744"/>
    <x v="20"/>
    <x v="0"/>
    <x v="0"/>
    <s v="Memo Book, 100 Message Capacity, 5 3/8Â” x 11Â”"/>
    <n v="13.48"/>
    <n v="2"/>
    <x v="670"/>
  </r>
  <r>
    <x v="401"/>
    <x v="745"/>
    <x v="20"/>
    <x v="0"/>
    <x v="2"/>
    <s v="Newell 345"/>
    <n v="59.52"/>
    <n v="3"/>
    <x v="66"/>
  </r>
  <r>
    <x v="402"/>
    <x v="746"/>
    <x v="14"/>
    <x v="2"/>
    <x v="11"/>
    <s v="Nortel Meridian M5316 Digital phone"/>
    <n v="517.9"/>
    <n v="2"/>
    <x v="671"/>
  </r>
  <r>
    <x v="403"/>
    <x v="747"/>
    <x v="35"/>
    <x v="0"/>
    <x v="10"/>
    <s v="GBC ProClick Spines for 32-Hole Punch"/>
    <n v="25.06"/>
    <n v="2"/>
    <x v="672"/>
  </r>
  <r>
    <x v="404"/>
    <x v="748"/>
    <x v="1"/>
    <x v="0"/>
    <x v="6"/>
    <s v="Safco Industrial Wire Shelving"/>
    <n v="230.38"/>
    <n v="3"/>
    <x v="673"/>
  </r>
  <r>
    <x v="405"/>
    <x v="749"/>
    <x v="23"/>
    <x v="1"/>
    <x v="4"/>
    <s v="Eldon Advantage Chair Mats for Low to Medium Pile Carpets"/>
    <n v="86.62"/>
    <n v="2"/>
    <x v="674"/>
  </r>
  <r>
    <x v="406"/>
    <x v="750"/>
    <x v="26"/>
    <x v="0"/>
    <x v="0"/>
    <s v="Xerox 226"/>
    <n v="15.55"/>
    <n v="3"/>
    <x v="343"/>
  </r>
  <r>
    <x v="407"/>
    <x v="751"/>
    <x v="1"/>
    <x v="1"/>
    <x v="4"/>
    <s v="Eldon Delta Triangular Chair Mat, 52&quot; x 58&quot;, Clear"/>
    <n v="30.34"/>
    <n v="2"/>
    <x v="675"/>
  </r>
  <r>
    <x v="408"/>
    <x v="752"/>
    <x v="13"/>
    <x v="0"/>
    <x v="0"/>
    <s v="Xerox 1914"/>
    <n v="109.92"/>
    <n v="2"/>
    <x v="354"/>
  </r>
  <r>
    <x v="409"/>
    <x v="753"/>
    <x v="10"/>
    <x v="2"/>
    <x v="8"/>
    <s v="ImationÂ 16GB Mini TravelDrive USB 2.0Â Flash Drive"/>
    <n v="132.52000000000001"/>
    <n v="5"/>
    <x v="676"/>
  </r>
  <r>
    <x v="410"/>
    <x v="754"/>
    <x v="17"/>
    <x v="1"/>
    <x v="13"/>
    <s v="Global Adaptabilities Conference Tables"/>
    <n v="1685.88"/>
    <n v="6"/>
    <x v="677"/>
  </r>
  <r>
    <x v="411"/>
    <x v="755"/>
    <x v="0"/>
    <x v="0"/>
    <x v="6"/>
    <s v="Hot File 7-Pocket, Floor Stand"/>
    <n v="856.66"/>
    <n v="6"/>
    <x v="678"/>
  </r>
  <r>
    <x v="412"/>
    <x v="756"/>
    <x v="0"/>
    <x v="0"/>
    <x v="10"/>
    <s v="Pressboard Covers with Storage Hooks, 9 1/2&quot; x 11&quot;, Light Blue"/>
    <n v="1.96"/>
    <n v="2"/>
    <x v="679"/>
  </r>
  <r>
    <x v="413"/>
    <x v="757"/>
    <x v="2"/>
    <x v="2"/>
    <x v="15"/>
    <s v="Canon imageCLASS 2200 Advanced Copier"/>
    <n v="8399.98"/>
    <n v="4"/>
    <x v="680"/>
  </r>
  <r>
    <x v="414"/>
    <x v="758"/>
    <x v="25"/>
    <x v="0"/>
    <x v="10"/>
    <s v="Angle-D Ring Binders"/>
    <n v="3.28"/>
    <n v="2"/>
    <x v="681"/>
  </r>
  <r>
    <x v="415"/>
    <x v="759"/>
    <x v="31"/>
    <x v="0"/>
    <x v="0"/>
    <s v="Xerox 1935"/>
    <n v="105.52"/>
    <n v="4"/>
    <x v="682"/>
  </r>
  <r>
    <x v="415"/>
    <x v="760"/>
    <x v="10"/>
    <x v="1"/>
    <x v="4"/>
    <s v="Electrix Halogen Magnifier Lamp"/>
    <n v="466.32"/>
    <n v="3"/>
    <x v="683"/>
  </r>
  <r>
    <x v="416"/>
    <x v="761"/>
    <x v="2"/>
    <x v="0"/>
    <x v="12"/>
    <s v="Ideal Clamps"/>
    <n v="9.65"/>
    <n v="6"/>
    <x v="684"/>
  </r>
  <r>
    <x v="417"/>
    <x v="762"/>
    <x v="3"/>
    <x v="0"/>
    <x v="1"/>
    <s v="Self-Adhesive Address Labels for Typewriters by Universal"/>
    <n v="14.62"/>
    <n v="2"/>
    <x v="685"/>
  </r>
  <r>
    <x v="418"/>
    <x v="763"/>
    <x v="2"/>
    <x v="1"/>
    <x v="13"/>
    <s v="Global Adaptabilities Conference Tables"/>
    <n v="337.18"/>
    <n v="2"/>
    <x v="686"/>
  </r>
  <r>
    <x v="419"/>
    <x v="764"/>
    <x v="20"/>
    <x v="0"/>
    <x v="6"/>
    <s v="Home/Office Personal File Carts"/>
    <n v="208.56"/>
    <n v="6"/>
    <x v="687"/>
  </r>
  <r>
    <x v="420"/>
    <x v="765"/>
    <x v="1"/>
    <x v="0"/>
    <x v="2"/>
    <s v="Newell 311"/>
    <n v="5.3"/>
    <n v="3"/>
    <x v="390"/>
  </r>
  <r>
    <x v="420"/>
    <x v="766"/>
    <x v="4"/>
    <x v="2"/>
    <x v="11"/>
    <s v="Cisco IPÂ PhoneÂ 7961G VoIPÂ phoneÂ - Dark gray"/>
    <n v="135.94999999999999"/>
    <n v="1"/>
    <x v="688"/>
  </r>
  <r>
    <x v="421"/>
    <x v="767"/>
    <x v="4"/>
    <x v="0"/>
    <x v="10"/>
    <s v="Cardinal Holdit Data Disk Pockets"/>
    <n v="36.4"/>
    <n v="5"/>
    <x v="689"/>
  </r>
  <r>
    <x v="422"/>
    <x v="768"/>
    <x v="3"/>
    <x v="0"/>
    <x v="12"/>
    <s v="OIC Binder Clips"/>
    <n v="21.48"/>
    <n v="6"/>
    <x v="69"/>
  </r>
  <r>
    <x v="423"/>
    <x v="769"/>
    <x v="39"/>
    <x v="0"/>
    <x v="5"/>
    <s v="Tyvek  Top-Opening Peel &amp; Seel Envelopes, Plain White"/>
    <n v="81.540000000000006"/>
    <n v="3"/>
    <x v="690"/>
  </r>
  <r>
    <x v="424"/>
    <x v="770"/>
    <x v="6"/>
    <x v="0"/>
    <x v="16"/>
    <s v="Acme 10&quot; Easy Grip Assistive Scissors"/>
    <n v="35.06"/>
    <n v="2"/>
    <x v="691"/>
  </r>
  <r>
    <x v="425"/>
    <x v="771"/>
    <x v="3"/>
    <x v="1"/>
    <x v="13"/>
    <s v="Barricks 18&quot; x 48&quot; Non-Folding Utility Table with Bottom Storage Shelf"/>
    <n v="161.28"/>
    <n v="2"/>
    <x v="692"/>
  </r>
  <r>
    <x v="426"/>
    <x v="772"/>
    <x v="0"/>
    <x v="0"/>
    <x v="6"/>
    <s v="SAFCO Boltless Steel Shelving"/>
    <n v="727.3"/>
    <n v="8"/>
    <x v="693"/>
  </r>
  <r>
    <x v="427"/>
    <x v="773"/>
    <x v="35"/>
    <x v="2"/>
    <x v="8"/>
    <s v="Logitech Desktop MK120 Mouse and keyboard Combo"/>
    <n v="98.16"/>
    <n v="6"/>
    <x v="584"/>
  </r>
  <r>
    <x v="428"/>
    <x v="774"/>
    <x v="1"/>
    <x v="0"/>
    <x v="2"/>
    <s v="Newell 332"/>
    <n v="14.11"/>
    <n v="6"/>
    <x v="694"/>
  </r>
  <r>
    <x v="429"/>
    <x v="775"/>
    <x v="24"/>
    <x v="1"/>
    <x v="4"/>
    <s v="Eldon Image Series Desk Accessories, Burgundy"/>
    <n v="4.18"/>
    <n v="1"/>
    <x v="695"/>
  </r>
  <r>
    <x v="430"/>
    <x v="776"/>
    <x v="3"/>
    <x v="0"/>
    <x v="1"/>
    <s v="Avery 52"/>
    <n v="7.38"/>
    <n v="2"/>
    <x v="696"/>
  </r>
  <r>
    <x v="431"/>
    <x v="777"/>
    <x v="0"/>
    <x v="0"/>
    <x v="6"/>
    <s v="Sterilite Officeware Hinged File Box"/>
    <n v="41.92"/>
    <n v="5"/>
    <x v="697"/>
  </r>
  <r>
    <x v="431"/>
    <x v="778"/>
    <x v="11"/>
    <x v="0"/>
    <x v="0"/>
    <s v="IBM Multi-Purpose Copy Paper, 8 1/2 x 11&quot;, Case"/>
    <n v="24.78"/>
    <n v="1"/>
    <x v="698"/>
  </r>
  <r>
    <x v="432"/>
    <x v="779"/>
    <x v="36"/>
    <x v="0"/>
    <x v="10"/>
    <s v="Avery Poly Binder Pockets"/>
    <n v="7.16"/>
    <n v="2"/>
    <x v="699"/>
  </r>
  <r>
    <x v="433"/>
    <x v="780"/>
    <x v="21"/>
    <x v="2"/>
    <x v="11"/>
    <s v="Plantronics CordlessÂ Phone HeadsetÂ with In-line Volume - M214C"/>
    <n v="384.45"/>
    <n v="11"/>
    <x v="700"/>
  </r>
  <r>
    <x v="434"/>
    <x v="781"/>
    <x v="2"/>
    <x v="0"/>
    <x v="2"/>
    <s v="Newell 31"/>
    <n v="16.52"/>
    <n v="5"/>
    <x v="701"/>
  </r>
  <r>
    <x v="435"/>
    <x v="782"/>
    <x v="20"/>
    <x v="0"/>
    <x v="0"/>
    <s v="Xerox 1883"/>
    <n v="26.38"/>
    <n v="1"/>
    <x v="702"/>
  </r>
  <r>
    <x v="436"/>
    <x v="783"/>
    <x v="14"/>
    <x v="1"/>
    <x v="4"/>
    <s v="Career Cubicle Clock, 8 1/4&quot;, Black"/>
    <n v="60.84"/>
    <n v="3"/>
    <x v="703"/>
  </r>
  <r>
    <x v="437"/>
    <x v="784"/>
    <x v="39"/>
    <x v="0"/>
    <x v="5"/>
    <s v="Multimedia Mailers"/>
    <n v="325.86"/>
    <n v="2"/>
    <x v="704"/>
  </r>
  <r>
    <x v="438"/>
    <x v="785"/>
    <x v="16"/>
    <x v="1"/>
    <x v="4"/>
    <s v="Stackable Trays"/>
    <n v="12.32"/>
    <n v="5"/>
    <x v="705"/>
  </r>
  <r>
    <x v="439"/>
    <x v="786"/>
    <x v="3"/>
    <x v="2"/>
    <x v="11"/>
    <s v="Anker 36W 4-Port USB Wall Charger Travel Power Adapter for iPhone 5s 5c 5"/>
    <n v="47.98"/>
    <n v="3"/>
    <x v="706"/>
  </r>
  <r>
    <x v="440"/>
    <x v="787"/>
    <x v="4"/>
    <x v="1"/>
    <x v="4"/>
    <s v="Westinghouse Floor Lamp with Metal Mesh Shade, Black"/>
    <n v="23.99"/>
    <n v="1"/>
    <x v="707"/>
  </r>
  <r>
    <x v="441"/>
    <x v="788"/>
    <x v="24"/>
    <x v="1"/>
    <x v="4"/>
    <s v="GE 48&quot; Fluorescent Tube, Cool White Energy Saver, 34 Watts, 30/Box"/>
    <n v="198.46"/>
    <n v="2"/>
    <x v="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:D1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</pivotField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</pivotFields>
  <rowFields count="2">
    <field x="3"/>
    <field x="10"/>
  </rowFields>
  <rowItems count="16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8" baseField="0" baseItem="0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3:Y16" firstHeaderRow="1" firstDataRow="1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90">
        <item x="368"/>
        <item x="456"/>
        <item x="515"/>
        <item x="598"/>
        <item x="21"/>
        <item x="494"/>
        <item x="98"/>
        <item x="6"/>
        <item x="422"/>
        <item x="339"/>
        <item x="197"/>
        <item x="379"/>
        <item x="668"/>
        <item x="665"/>
        <item x="58"/>
        <item x="243"/>
        <item x="139"/>
        <item x="329"/>
        <item x="603"/>
        <item x="120"/>
        <item x="335"/>
        <item x="350"/>
        <item x="47"/>
        <item x="501"/>
        <item x="609"/>
        <item x="128"/>
        <item x="492"/>
        <item x="463"/>
        <item x="578"/>
        <item x="784"/>
        <item x="529"/>
        <item x="722"/>
        <item x="324"/>
        <item x="717"/>
        <item x="23"/>
        <item x="398"/>
        <item x="477"/>
        <item x="735"/>
        <item x="18"/>
        <item x="546"/>
        <item x="614"/>
        <item x="460"/>
        <item x="263"/>
        <item x="676"/>
        <item x="560"/>
        <item x="495"/>
        <item x="426"/>
        <item x="93"/>
        <item x="586"/>
        <item x="559"/>
        <item x="161"/>
        <item x="633"/>
        <item x="424"/>
        <item x="433"/>
        <item x="669"/>
        <item x="207"/>
        <item x="764"/>
        <item x="451"/>
        <item x="581"/>
        <item x="51"/>
        <item x="210"/>
        <item x="498"/>
        <item x="472"/>
        <item x="436"/>
        <item x="743"/>
        <item x="530"/>
        <item x="753"/>
        <item x="113"/>
        <item x="567"/>
        <item x="569"/>
        <item x="774"/>
        <item x="52"/>
        <item x="642"/>
        <item x="723"/>
        <item x="149"/>
        <item x="660"/>
        <item x="490"/>
        <item x="50"/>
        <item x="236"/>
        <item x="188"/>
        <item x="571"/>
        <item x="528"/>
        <item x="720"/>
        <item x="153"/>
        <item x="572"/>
        <item x="386"/>
        <item x="25"/>
        <item x="331"/>
        <item x="256"/>
        <item x="659"/>
        <item x="457"/>
        <item x="43"/>
        <item x="301"/>
        <item x="373"/>
        <item x="26"/>
        <item x="320"/>
        <item x="661"/>
        <item x="678"/>
        <item x="253"/>
        <item x="228"/>
        <item x="489"/>
        <item x="59"/>
        <item x="9"/>
        <item x="746"/>
        <item x="703"/>
        <item x="88"/>
        <item x="573"/>
        <item x="191"/>
        <item x="72"/>
        <item x="134"/>
        <item x="308"/>
        <item x="759"/>
        <item x="605"/>
        <item x="582"/>
        <item x="417"/>
        <item x="242"/>
        <item x="421"/>
        <item x="531"/>
        <item x="694"/>
        <item x="145"/>
        <item x="42"/>
        <item x="707"/>
        <item x="394"/>
        <item x="90"/>
        <item x="381"/>
        <item x="66"/>
        <item x="533"/>
        <item x="779"/>
        <item x="562"/>
        <item x="361"/>
        <item x="371"/>
        <item x="446"/>
        <item x="277"/>
        <item x="131"/>
        <item x="141"/>
        <item x="761"/>
        <item x="132"/>
        <item x="503"/>
        <item x="554"/>
        <item x="476"/>
        <item x="237"/>
        <item x="644"/>
        <item x="138"/>
        <item x="782"/>
        <item x="334"/>
        <item x="310"/>
        <item x="680"/>
        <item x="758"/>
        <item x="508"/>
        <item x="629"/>
        <item x="357"/>
        <item x="274"/>
        <item x="556"/>
        <item x="663"/>
        <item x="122"/>
        <item x="751"/>
        <item x="718"/>
        <item x="602"/>
        <item x="390"/>
        <item x="511"/>
        <item x="356"/>
        <item x="247"/>
        <item x="81"/>
        <item x="238"/>
        <item x="77"/>
        <item x="332"/>
        <item x="589"/>
        <item x="218"/>
        <item x="195"/>
        <item x="745"/>
        <item x="211"/>
        <item x="516"/>
        <item x="776"/>
        <item x="670"/>
        <item x="565"/>
        <item x="468"/>
        <item x="87"/>
        <item x="517"/>
        <item x="766"/>
        <item x="532"/>
        <item x="1"/>
        <item x="675"/>
        <item x="413"/>
        <item x="300"/>
        <item x="725"/>
        <item x="184"/>
        <item x="510"/>
        <item x="397"/>
        <item x="500"/>
        <item x="205"/>
        <item x="577"/>
        <item x="203"/>
        <item x="137"/>
        <item x="142"/>
        <item x="298"/>
        <item x="152"/>
        <item x="367"/>
        <item x="181"/>
        <item x="485"/>
        <item x="125"/>
        <item x="194"/>
        <item x="378"/>
        <item x="99"/>
        <item x="487"/>
        <item x="225"/>
        <item x="190"/>
        <item x="715"/>
        <item x="672"/>
        <item x="255"/>
        <item x="593"/>
        <item x="635"/>
        <item x="402"/>
        <item x="377"/>
        <item x="70"/>
        <item x="608"/>
        <item x="555"/>
        <item x="270"/>
        <item x="479"/>
        <item x="62"/>
        <item x="155"/>
        <item x="430"/>
        <item x="327"/>
        <item x="245"/>
        <item x="317"/>
        <item x="685"/>
        <item x="777"/>
        <item x="646"/>
        <item x="82"/>
        <item x="37"/>
        <item x="39"/>
        <item x="534"/>
        <item x="180"/>
        <item x="262"/>
        <item x="40"/>
        <item x="11"/>
        <item x="537"/>
        <item x="115"/>
        <item x="201"/>
        <item x="483"/>
        <item x="168"/>
        <item x="22"/>
        <item x="650"/>
        <item x="407"/>
        <item x="213"/>
        <item x="363"/>
        <item x="785"/>
        <item x="30"/>
        <item x="109"/>
        <item x="575"/>
        <item x="110"/>
        <item x="411"/>
        <item x="772"/>
        <item x="260"/>
        <item x="2"/>
        <item x="428"/>
        <item x="147"/>
        <item x="783"/>
        <item x="289"/>
        <item x="311"/>
        <item x="415"/>
        <item x="279"/>
        <item x="634"/>
        <item x="627"/>
        <item x="46"/>
        <item x="13"/>
        <item x="521"/>
        <item x="588"/>
        <item x="53"/>
        <item x="548"/>
        <item x="283"/>
        <item x="7"/>
        <item x="711"/>
        <item x="690"/>
        <item x="223"/>
        <item x="282"/>
        <item x="770"/>
        <item x="655"/>
        <item x="297"/>
        <item x="102"/>
        <item x="585"/>
        <item x="473"/>
        <item x="591"/>
        <item x="342"/>
        <item x="543"/>
        <item x="719"/>
        <item x="91"/>
        <item x="212"/>
        <item x="550"/>
        <item x="338"/>
        <item x="376"/>
        <item x="493"/>
        <item x="126"/>
        <item x="541"/>
        <item x="616"/>
        <item x="20"/>
        <item x="114"/>
        <item x="294"/>
        <item x="36"/>
        <item x="231"/>
        <item x="505"/>
        <item x="44"/>
        <item x="706"/>
        <item x="389"/>
        <item x="496"/>
        <item x="713"/>
        <item x="5"/>
        <item x="337"/>
        <item x="167"/>
        <item x="387"/>
        <item x="226"/>
        <item x="462"/>
        <item x="3"/>
        <item x="399"/>
        <item x="465"/>
        <item x="321"/>
        <item x="604"/>
        <item x="564"/>
        <item x="391"/>
        <item x="395"/>
        <item x="235"/>
        <item x="760"/>
        <item x="269"/>
        <item x="272"/>
        <item x="31"/>
        <item x="382"/>
        <item x="384"/>
        <item x="437"/>
        <item x="754"/>
        <item x="471"/>
        <item x="607"/>
        <item x="637"/>
        <item x="49"/>
        <item x="336"/>
        <item x="352"/>
        <item x="164"/>
        <item x="641"/>
        <item x="765"/>
        <item x="172"/>
        <item x="230"/>
        <item x="224"/>
        <item x="162"/>
        <item x="174"/>
        <item x="374"/>
        <item x="420"/>
        <item x="768"/>
        <item x="111"/>
        <item x="61"/>
        <item x="94"/>
        <item x="566"/>
        <item x="580"/>
        <item x="318"/>
        <item x="484"/>
        <item x="687"/>
        <item x="590"/>
        <item x="127"/>
        <item x="439"/>
        <item x="254"/>
        <item x="708"/>
        <item x="75"/>
        <item x="348"/>
        <item x="435"/>
        <item x="73"/>
        <item x="388"/>
        <item x="148"/>
        <item x="682"/>
        <item x="124"/>
        <item x="716"/>
        <item x="549"/>
        <item x="307"/>
        <item x="175"/>
        <item x="375"/>
        <item x="121"/>
        <item x="366"/>
        <item x="600"/>
        <item x="432"/>
        <item x="502"/>
        <item x="385"/>
        <item x="119"/>
        <item x="666"/>
        <item x="691"/>
        <item x="176"/>
        <item x="645"/>
        <item x="780"/>
        <item x="514"/>
        <item x="425"/>
        <item x="488"/>
        <item x="520"/>
        <item x="636"/>
        <item x="621"/>
        <item x="427"/>
        <item x="640"/>
        <item x="55"/>
        <item x="448"/>
        <item x="733"/>
        <item x="343"/>
        <item x="409"/>
        <item x="677"/>
        <item x="179"/>
        <item x="557"/>
        <item x="657"/>
        <item x="104"/>
        <item x="143"/>
        <item x="522"/>
        <item x="315"/>
        <item x="154"/>
        <item x="209"/>
        <item x="130"/>
        <item x="628"/>
        <item x="405"/>
        <item x="701"/>
        <item x="264"/>
        <item x="519"/>
        <item x="364"/>
        <item x="763"/>
        <item x="728"/>
        <item x="140"/>
        <item x="412"/>
        <item x="232"/>
        <item x="458"/>
        <item x="65"/>
        <item x="747"/>
        <item x="453"/>
        <item x="618"/>
        <item x="401"/>
        <item x="355"/>
        <item x="506"/>
        <item x="467"/>
        <item x="617"/>
        <item x="359"/>
        <item x="612"/>
        <item x="54"/>
        <item x="259"/>
        <item x="403"/>
        <item x="788"/>
        <item x="144"/>
        <item x="705"/>
        <item x="29"/>
        <item x="527"/>
        <item x="739"/>
        <item x="80"/>
        <item x="117"/>
        <item x="362"/>
        <item x="744"/>
        <item x="219"/>
        <item x="638"/>
        <item x="295"/>
        <item x="509"/>
        <item x="594"/>
        <item x="229"/>
        <item x="4"/>
        <item x="304"/>
        <item x="419"/>
        <item x="325"/>
        <item x="466"/>
        <item x="576"/>
        <item x="24"/>
        <item x="19"/>
        <item x="459"/>
        <item x="370"/>
        <item x="221"/>
        <item x="700"/>
        <item x="418"/>
        <item x="742"/>
        <item x="698"/>
        <item x="454"/>
        <item x="276"/>
        <item x="252"/>
        <item x="631"/>
        <item x="312"/>
        <item x="173"/>
        <item x="535"/>
        <item x="187"/>
        <item x="736"/>
        <item x="198"/>
        <item x="57"/>
        <item x="606"/>
        <item x="133"/>
        <item x="41"/>
        <item x="217"/>
        <item x="129"/>
        <item x="193"/>
        <item x="714"/>
        <item x="480"/>
        <item x="241"/>
        <item x="271"/>
        <item x="60"/>
        <item x="186"/>
        <item x="656"/>
        <item x="523"/>
        <item x="434"/>
        <item x="169"/>
        <item x="208"/>
        <item x="344"/>
        <item x="702"/>
        <item x="333"/>
        <item x="146"/>
        <item x="95"/>
        <item x="258"/>
        <item x="292"/>
        <item x="623"/>
        <item x="667"/>
        <item x="470"/>
        <item x="681"/>
        <item x="452"/>
        <item x="558"/>
        <item x="251"/>
        <item x="365"/>
        <item x="136"/>
        <item x="215"/>
        <item x="658"/>
        <item x="410"/>
        <item x="76"/>
        <item x="726"/>
        <item x="216"/>
        <item x="438"/>
        <item x="67"/>
        <item x="306"/>
        <item x="469"/>
        <item x="632"/>
        <item x="673"/>
        <item x="442"/>
        <item x="313"/>
        <item x="574"/>
        <item x="400"/>
        <item x="414"/>
        <item x="200"/>
        <item x="15"/>
        <item x="732"/>
        <item x="699"/>
        <item x="281"/>
        <item x="34"/>
        <item x="287"/>
        <item x="709"/>
        <item x="341"/>
        <item x="185"/>
        <item x="727"/>
        <item x="227"/>
        <item x="551"/>
        <item x="654"/>
        <item x="89"/>
        <item x="647"/>
        <item x="150"/>
        <item x="615"/>
        <item x="749"/>
        <item x="28"/>
        <item x="290"/>
        <item x="416"/>
        <item x="347"/>
        <item x="257"/>
        <item x="712"/>
        <item x="724"/>
        <item x="440"/>
        <item x="112"/>
        <item x="360"/>
        <item x="118"/>
        <item x="159"/>
        <item x="738"/>
        <item x="286"/>
        <item x="351"/>
        <item x="729"/>
        <item x="233"/>
        <item x="265"/>
        <item x="163"/>
        <item x="445"/>
        <item x="561"/>
        <item x="674"/>
        <item x="285"/>
        <item x="380"/>
        <item x="524"/>
        <item x="491"/>
        <item x="268"/>
        <item x="16"/>
        <item x="486"/>
        <item x="587"/>
        <item x="35"/>
        <item x="354"/>
        <item x="222"/>
        <item x="78"/>
        <item x="622"/>
        <item x="17"/>
        <item x="171"/>
        <item x="547"/>
        <item x="553"/>
        <item x="447"/>
        <item x="639"/>
        <item x="679"/>
        <item x="610"/>
        <item x="526"/>
        <item x="56"/>
        <item x="762"/>
        <item x="293"/>
        <item x="406"/>
        <item x="0"/>
        <item x="536"/>
        <item x="504"/>
        <item x="441"/>
        <item x="108"/>
        <item x="392"/>
        <item x="474"/>
        <item x="613"/>
        <item x="696"/>
        <item x="275"/>
        <item x="284"/>
        <item x="105"/>
        <item x="601"/>
        <item x="755"/>
        <item x="33"/>
        <item x="273"/>
        <item x="38"/>
        <item x="563"/>
        <item x="353"/>
        <item x="71"/>
        <item x="750"/>
        <item x="96"/>
        <item x="583"/>
        <item x="619"/>
        <item x="261"/>
        <item x="234"/>
        <item x="369"/>
        <item x="584"/>
        <item x="748"/>
        <item x="68"/>
        <item x="786"/>
        <item x="595"/>
        <item x="704"/>
        <item x="106"/>
        <item x="599"/>
        <item x="204"/>
        <item x="787"/>
        <item x="250"/>
        <item x="684"/>
        <item x="710"/>
        <item x="431"/>
        <item x="757"/>
        <item x="349"/>
        <item x="85"/>
        <item x="79"/>
        <item x="305"/>
        <item x="107"/>
        <item x="103"/>
        <item x="10"/>
        <item x="752"/>
        <item x="393"/>
        <item x="74"/>
        <item x="693"/>
        <item x="345"/>
        <item x="773"/>
        <item x="309"/>
        <item x="330"/>
        <item x="626"/>
        <item x="570"/>
        <item x="552"/>
        <item x="662"/>
        <item x="683"/>
        <item x="651"/>
        <item x="92"/>
        <item x="740"/>
        <item x="189"/>
        <item x="778"/>
        <item x="27"/>
        <item x="246"/>
        <item x="695"/>
        <item x="101"/>
        <item x="249"/>
        <item x="319"/>
        <item x="781"/>
        <item x="178"/>
        <item x="568"/>
        <item x="507"/>
        <item x="697"/>
        <item x="240"/>
        <item x="741"/>
        <item x="206"/>
        <item x="100"/>
        <item x="664"/>
        <item x="248"/>
        <item x="196"/>
        <item x="542"/>
        <item x="267"/>
        <item x="291"/>
        <item x="449"/>
        <item x="280"/>
        <item x="12"/>
        <item x="14"/>
        <item x="688"/>
        <item x="648"/>
        <item x="653"/>
        <item x="214"/>
        <item x="84"/>
        <item x="32"/>
        <item x="730"/>
        <item x="396"/>
        <item x="671"/>
        <item x="239"/>
        <item x="686"/>
        <item x="737"/>
        <item x="478"/>
        <item x="544"/>
        <item x="183"/>
        <item x="731"/>
        <item x="734"/>
        <item x="649"/>
        <item x="165"/>
        <item x="443"/>
        <item x="97"/>
        <item x="328"/>
        <item x="625"/>
        <item x="157"/>
        <item x="499"/>
        <item x="346"/>
        <item x="624"/>
        <item x="151"/>
        <item x="652"/>
        <item x="383"/>
        <item x="288"/>
        <item x="620"/>
        <item x="244"/>
        <item x="540"/>
        <item x="220"/>
        <item x="455"/>
        <item x="497"/>
        <item x="45"/>
        <item x="429"/>
        <item x="323"/>
        <item x="302"/>
        <item x="404"/>
        <item x="63"/>
        <item x="299"/>
        <item x="358"/>
        <item x="316"/>
        <item x="192"/>
        <item x="721"/>
        <item x="170"/>
        <item x="630"/>
        <item x="278"/>
        <item x="771"/>
        <item x="202"/>
        <item x="8"/>
        <item x="408"/>
        <item x="86"/>
        <item x="372"/>
        <item x="64"/>
        <item x="481"/>
        <item x="123"/>
        <item x="643"/>
        <item x="461"/>
        <item x="266"/>
        <item x="326"/>
        <item x="689"/>
        <item x="518"/>
        <item x="475"/>
        <item x="767"/>
        <item x="135"/>
        <item x="539"/>
        <item x="340"/>
        <item x="177"/>
        <item x="597"/>
        <item x="182"/>
        <item x="596"/>
        <item x="482"/>
        <item x="538"/>
        <item x="296"/>
        <item x="444"/>
        <item x="156"/>
        <item x="158"/>
        <item x="450"/>
        <item x="592"/>
        <item x="769"/>
        <item x="116"/>
        <item x="166"/>
        <item x="756"/>
        <item x="199"/>
        <item x="314"/>
        <item x="83"/>
        <item x="464"/>
        <item x="545"/>
        <item x="611"/>
        <item x="525"/>
        <item x="513"/>
        <item x="69"/>
        <item x="775"/>
        <item x="303"/>
        <item x="579"/>
        <item x="423"/>
        <item x="512"/>
        <item x="692"/>
        <item x="322"/>
        <item x="160"/>
        <item x="48"/>
        <item t="default"/>
      </items>
    </pivotField>
    <pivotField showAll="0"/>
    <pivotField showAll="0"/>
    <pivotField showAll="0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6" baseField="0" baseItem="0"/>
  </dataFields>
  <formats count="5">
    <format dxfId="27">
      <pivotArea collapsedLevelsAreSubtotals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">
      <pivotArea collapsedLevelsAreSubtotals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collapsedLevelsAreSubtotals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4">
      <pivotArea collapsedLevelsAreSubtotals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3">
      <pivotArea collapsedLevelsAreSubtotals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V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790">
        <item x="368"/>
        <item x="456"/>
        <item x="515"/>
        <item x="598"/>
        <item x="21"/>
        <item x="494"/>
        <item x="98"/>
        <item x="6"/>
        <item x="422"/>
        <item x="339"/>
        <item x="197"/>
        <item x="379"/>
        <item x="668"/>
        <item x="665"/>
        <item x="58"/>
        <item x="243"/>
        <item x="139"/>
        <item x="329"/>
        <item x="603"/>
        <item x="120"/>
        <item x="335"/>
        <item x="350"/>
        <item x="47"/>
        <item x="501"/>
        <item x="609"/>
        <item x="128"/>
        <item x="492"/>
        <item x="463"/>
        <item x="578"/>
        <item x="784"/>
        <item x="529"/>
        <item x="722"/>
        <item x="324"/>
        <item x="717"/>
        <item x="23"/>
        <item x="398"/>
        <item x="477"/>
        <item x="735"/>
        <item x="18"/>
        <item x="546"/>
        <item x="614"/>
        <item x="460"/>
        <item x="263"/>
        <item x="676"/>
        <item x="560"/>
        <item x="495"/>
        <item x="426"/>
        <item x="93"/>
        <item x="586"/>
        <item x="559"/>
        <item x="161"/>
        <item x="633"/>
        <item x="424"/>
        <item x="433"/>
        <item x="669"/>
        <item x="207"/>
        <item x="764"/>
        <item x="451"/>
        <item x="581"/>
        <item x="51"/>
        <item x="210"/>
        <item x="498"/>
        <item x="472"/>
        <item x="436"/>
        <item x="743"/>
        <item x="530"/>
        <item x="753"/>
        <item x="113"/>
        <item x="567"/>
        <item x="569"/>
        <item x="774"/>
        <item x="52"/>
        <item x="642"/>
        <item x="723"/>
        <item x="149"/>
        <item x="660"/>
        <item x="490"/>
        <item x="50"/>
        <item x="236"/>
        <item x="188"/>
        <item x="571"/>
        <item x="528"/>
        <item x="720"/>
        <item x="153"/>
        <item x="572"/>
        <item x="386"/>
        <item x="25"/>
        <item x="331"/>
        <item x="256"/>
        <item x="659"/>
        <item x="457"/>
        <item x="43"/>
        <item x="301"/>
        <item x="373"/>
        <item x="26"/>
        <item x="320"/>
        <item x="661"/>
        <item x="678"/>
        <item x="253"/>
        <item x="228"/>
        <item x="489"/>
        <item x="59"/>
        <item x="9"/>
        <item x="746"/>
        <item x="703"/>
        <item x="88"/>
        <item x="573"/>
        <item x="191"/>
        <item x="72"/>
        <item x="134"/>
        <item x="308"/>
        <item x="759"/>
        <item x="605"/>
        <item x="582"/>
        <item x="417"/>
        <item x="242"/>
        <item x="421"/>
        <item x="531"/>
        <item x="694"/>
        <item x="145"/>
        <item x="42"/>
        <item x="707"/>
        <item x="394"/>
        <item x="90"/>
        <item x="381"/>
        <item x="66"/>
        <item x="533"/>
        <item x="779"/>
        <item x="562"/>
        <item x="361"/>
        <item x="371"/>
        <item x="446"/>
        <item x="277"/>
        <item x="131"/>
        <item x="141"/>
        <item x="761"/>
        <item x="132"/>
        <item x="503"/>
        <item x="554"/>
        <item x="476"/>
        <item x="237"/>
        <item x="644"/>
        <item x="138"/>
        <item x="782"/>
        <item x="334"/>
        <item x="310"/>
        <item x="680"/>
        <item x="758"/>
        <item x="508"/>
        <item x="629"/>
        <item x="357"/>
        <item x="274"/>
        <item x="556"/>
        <item x="663"/>
        <item x="122"/>
        <item x="751"/>
        <item x="718"/>
        <item x="602"/>
        <item x="390"/>
        <item x="511"/>
        <item x="356"/>
        <item x="247"/>
        <item x="81"/>
        <item x="238"/>
        <item x="77"/>
        <item x="332"/>
        <item x="589"/>
        <item x="218"/>
        <item x="195"/>
        <item x="745"/>
        <item x="211"/>
        <item x="516"/>
        <item x="776"/>
        <item x="670"/>
        <item x="565"/>
        <item x="468"/>
        <item x="87"/>
        <item x="517"/>
        <item x="766"/>
        <item x="532"/>
        <item x="1"/>
        <item x="675"/>
        <item x="413"/>
        <item x="300"/>
        <item x="725"/>
        <item x="184"/>
        <item x="510"/>
        <item x="397"/>
        <item x="500"/>
        <item x="205"/>
        <item x="577"/>
        <item x="203"/>
        <item x="137"/>
        <item x="142"/>
        <item x="298"/>
        <item x="152"/>
        <item x="367"/>
        <item x="181"/>
        <item x="485"/>
        <item x="125"/>
        <item x="194"/>
        <item x="378"/>
        <item x="99"/>
        <item x="487"/>
        <item x="225"/>
        <item x="190"/>
        <item x="715"/>
        <item x="672"/>
        <item x="255"/>
        <item x="593"/>
        <item x="635"/>
        <item x="402"/>
        <item x="377"/>
        <item x="70"/>
        <item x="608"/>
        <item x="555"/>
        <item x="270"/>
        <item x="479"/>
        <item x="62"/>
        <item x="155"/>
        <item x="430"/>
        <item x="327"/>
        <item x="245"/>
        <item x="317"/>
        <item x="685"/>
        <item x="777"/>
        <item x="646"/>
        <item x="82"/>
        <item x="37"/>
        <item x="39"/>
        <item x="534"/>
        <item x="180"/>
        <item x="262"/>
        <item x="40"/>
        <item x="11"/>
        <item x="537"/>
        <item x="115"/>
        <item x="201"/>
        <item x="483"/>
        <item x="168"/>
        <item x="22"/>
        <item x="650"/>
        <item x="407"/>
        <item x="213"/>
        <item x="363"/>
        <item x="785"/>
        <item x="30"/>
        <item x="109"/>
        <item x="575"/>
        <item x="110"/>
        <item x="411"/>
        <item x="772"/>
        <item x="260"/>
        <item x="2"/>
        <item x="428"/>
        <item x="147"/>
        <item x="783"/>
        <item x="289"/>
        <item x="311"/>
        <item x="415"/>
        <item x="279"/>
        <item x="634"/>
        <item x="627"/>
        <item x="46"/>
        <item x="13"/>
        <item x="521"/>
        <item x="588"/>
        <item x="53"/>
        <item x="548"/>
        <item x="283"/>
        <item x="7"/>
        <item x="711"/>
        <item x="690"/>
        <item x="223"/>
        <item x="282"/>
        <item x="770"/>
        <item x="655"/>
        <item x="297"/>
        <item x="102"/>
        <item x="585"/>
        <item x="473"/>
        <item x="591"/>
        <item x="342"/>
        <item x="543"/>
        <item x="719"/>
        <item x="91"/>
        <item x="212"/>
        <item x="550"/>
        <item x="338"/>
        <item x="376"/>
        <item x="493"/>
        <item x="126"/>
        <item x="541"/>
        <item x="616"/>
        <item x="20"/>
        <item x="114"/>
        <item x="294"/>
        <item x="36"/>
        <item x="231"/>
        <item x="505"/>
        <item x="44"/>
        <item x="706"/>
        <item x="389"/>
        <item x="496"/>
        <item x="713"/>
        <item x="5"/>
        <item x="337"/>
        <item x="167"/>
        <item x="387"/>
        <item x="226"/>
        <item x="462"/>
        <item x="3"/>
        <item x="399"/>
        <item x="465"/>
        <item x="321"/>
        <item x="604"/>
        <item x="564"/>
        <item x="391"/>
        <item x="395"/>
        <item x="235"/>
        <item x="760"/>
        <item x="269"/>
        <item x="272"/>
        <item x="31"/>
        <item x="382"/>
        <item x="384"/>
        <item x="437"/>
        <item x="754"/>
        <item x="471"/>
        <item x="607"/>
        <item x="637"/>
        <item x="49"/>
        <item x="336"/>
        <item x="352"/>
        <item x="164"/>
        <item x="641"/>
        <item x="765"/>
        <item x="172"/>
        <item x="230"/>
        <item x="224"/>
        <item x="162"/>
        <item x="174"/>
        <item x="374"/>
        <item x="420"/>
        <item x="768"/>
        <item x="111"/>
        <item x="61"/>
        <item x="94"/>
        <item x="566"/>
        <item x="580"/>
        <item x="318"/>
        <item x="484"/>
        <item x="687"/>
        <item x="590"/>
        <item x="127"/>
        <item x="439"/>
        <item x="254"/>
        <item x="708"/>
        <item x="75"/>
        <item x="348"/>
        <item x="435"/>
        <item x="73"/>
        <item x="388"/>
        <item x="148"/>
        <item x="682"/>
        <item x="124"/>
        <item x="716"/>
        <item x="549"/>
        <item x="307"/>
        <item x="175"/>
        <item x="375"/>
        <item x="121"/>
        <item x="366"/>
        <item x="600"/>
        <item x="432"/>
        <item x="502"/>
        <item x="385"/>
        <item x="119"/>
        <item x="666"/>
        <item x="691"/>
        <item x="176"/>
        <item x="645"/>
        <item x="780"/>
        <item x="514"/>
        <item x="425"/>
        <item x="488"/>
        <item x="520"/>
        <item x="636"/>
        <item x="621"/>
        <item x="427"/>
        <item x="640"/>
        <item x="55"/>
        <item x="448"/>
        <item x="733"/>
        <item x="343"/>
        <item x="409"/>
        <item x="677"/>
        <item x="179"/>
        <item x="557"/>
        <item x="657"/>
        <item x="104"/>
        <item x="143"/>
        <item x="522"/>
        <item x="315"/>
        <item x="154"/>
        <item x="209"/>
        <item x="130"/>
        <item x="628"/>
        <item x="405"/>
        <item x="701"/>
        <item x="264"/>
        <item x="519"/>
        <item x="364"/>
        <item x="763"/>
        <item x="728"/>
        <item x="140"/>
        <item x="412"/>
        <item x="232"/>
        <item x="458"/>
        <item x="65"/>
        <item x="747"/>
        <item x="453"/>
        <item x="618"/>
        <item x="401"/>
        <item x="355"/>
        <item x="506"/>
        <item x="467"/>
        <item x="617"/>
        <item x="359"/>
        <item x="612"/>
        <item x="54"/>
        <item x="259"/>
        <item x="403"/>
        <item x="788"/>
        <item x="144"/>
        <item x="705"/>
        <item x="29"/>
        <item x="527"/>
        <item x="739"/>
        <item x="80"/>
        <item x="117"/>
        <item x="362"/>
        <item x="744"/>
        <item x="219"/>
        <item x="638"/>
        <item x="295"/>
        <item x="509"/>
        <item x="594"/>
        <item x="229"/>
        <item x="4"/>
        <item x="304"/>
        <item x="419"/>
        <item x="325"/>
        <item x="466"/>
        <item x="576"/>
        <item x="24"/>
        <item x="19"/>
        <item x="459"/>
        <item x="370"/>
        <item x="221"/>
        <item x="700"/>
        <item x="418"/>
        <item x="742"/>
        <item x="698"/>
        <item x="454"/>
        <item x="276"/>
        <item x="252"/>
        <item x="631"/>
        <item x="312"/>
        <item x="173"/>
        <item x="535"/>
        <item x="187"/>
        <item x="736"/>
        <item x="198"/>
        <item x="57"/>
        <item x="606"/>
        <item x="133"/>
        <item x="41"/>
        <item x="217"/>
        <item x="129"/>
        <item x="193"/>
        <item x="714"/>
        <item x="480"/>
        <item x="241"/>
        <item x="271"/>
        <item x="60"/>
        <item x="186"/>
        <item x="656"/>
        <item x="523"/>
        <item x="434"/>
        <item x="169"/>
        <item x="208"/>
        <item x="344"/>
        <item x="702"/>
        <item x="333"/>
        <item x="146"/>
        <item x="95"/>
        <item x="258"/>
        <item x="292"/>
        <item x="623"/>
        <item x="667"/>
        <item x="470"/>
        <item x="681"/>
        <item x="452"/>
        <item x="558"/>
        <item x="251"/>
        <item x="365"/>
        <item x="136"/>
        <item x="215"/>
        <item x="658"/>
        <item x="410"/>
        <item x="76"/>
        <item x="726"/>
        <item x="216"/>
        <item x="438"/>
        <item x="67"/>
        <item x="306"/>
        <item x="469"/>
        <item x="632"/>
        <item x="673"/>
        <item x="442"/>
        <item x="313"/>
        <item x="574"/>
        <item x="400"/>
        <item x="414"/>
        <item x="200"/>
        <item x="15"/>
        <item x="732"/>
        <item x="699"/>
        <item x="281"/>
        <item x="34"/>
        <item x="287"/>
        <item x="709"/>
        <item x="341"/>
        <item x="185"/>
        <item x="727"/>
        <item x="227"/>
        <item x="551"/>
        <item x="654"/>
        <item x="89"/>
        <item x="647"/>
        <item x="150"/>
        <item x="615"/>
        <item x="749"/>
        <item x="28"/>
        <item x="290"/>
        <item x="416"/>
        <item x="347"/>
        <item x="257"/>
        <item x="712"/>
        <item x="724"/>
        <item x="440"/>
        <item x="112"/>
        <item x="360"/>
        <item x="118"/>
        <item x="159"/>
        <item x="738"/>
        <item x="286"/>
        <item x="351"/>
        <item x="729"/>
        <item x="233"/>
        <item x="265"/>
        <item x="163"/>
        <item x="445"/>
        <item x="561"/>
        <item x="674"/>
        <item x="285"/>
        <item x="380"/>
        <item x="524"/>
        <item x="491"/>
        <item x="268"/>
        <item x="16"/>
        <item x="486"/>
        <item x="587"/>
        <item x="35"/>
        <item x="354"/>
        <item x="222"/>
        <item x="78"/>
        <item x="622"/>
        <item x="17"/>
        <item x="171"/>
        <item x="547"/>
        <item x="553"/>
        <item x="447"/>
        <item x="639"/>
        <item x="679"/>
        <item x="610"/>
        <item x="526"/>
        <item x="56"/>
        <item x="762"/>
        <item x="293"/>
        <item x="406"/>
        <item x="0"/>
        <item x="536"/>
        <item x="504"/>
        <item x="441"/>
        <item x="108"/>
        <item x="392"/>
        <item x="474"/>
        <item x="613"/>
        <item x="696"/>
        <item x="275"/>
        <item x="284"/>
        <item x="105"/>
        <item x="601"/>
        <item x="755"/>
        <item x="33"/>
        <item x="273"/>
        <item x="38"/>
        <item x="563"/>
        <item x="353"/>
        <item x="71"/>
        <item x="750"/>
        <item x="96"/>
        <item x="583"/>
        <item x="619"/>
        <item x="261"/>
        <item x="234"/>
        <item x="369"/>
        <item x="584"/>
        <item x="748"/>
        <item x="68"/>
        <item x="786"/>
        <item x="595"/>
        <item x="704"/>
        <item x="106"/>
        <item x="599"/>
        <item x="204"/>
        <item x="787"/>
        <item x="250"/>
        <item x="684"/>
        <item x="710"/>
        <item x="431"/>
        <item x="757"/>
        <item x="349"/>
        <item x="85"/>
        <item x="79"/>
        <item x="305"/>
        <item x="107"/>
        <item x="103"/>
        <item x="10"/>
        <item x="752"/>
        <item x="393"/>
        <item x="74"/>
        <item x="693"/>
        <item x="345"/>
        <item x="773"/>
        <item x="309"/>
        <item x="330"/>
        <item x="626"/>
        <item x="570"/>
        <item x="552"/>
        <item x="662"/>
        <item x="683"/>
        <item x="651"/>
        <item x="92"/>
        <item x="740"/>
        <item x="189"/>
        <item x="778"/>
        <item x="27"/>
        <item x="246"/>
        <item x="695"/>
        <item x="101"/>
        <item x="249"/>
        <item x="319"/>
        <item x="781"/>
        <item x="178"/>
        <item x="568"/>
        <item x="507"/>
        <item x="697"/>
        <item x="240"/>
        <item x="741"/>
        <item x="206"/>
        <item x="100"/>
        <item x="664"/>
        <item x="248"/>
        <item x="196"/>
        <item x="542"/>
        <item x="267"/>
        <item x="291"/>
        <item x="449"/>
        <item x="280"/>
        <item x="12"/>
        <item x="14"/>
        <item x="688"/>
        <item x="648"/>
        <item x="653"/>
        <item x="214"/>
        <item x="84"/>
        <item x="32"/>
        <item x="730"/>
        <item x="396"/>
        <item x="671"/>
        <item x="239"/>
        <item x="686"/>
        <item x="737"/>
        <item x="478"/>
        <item x="544"/>
        <item x="183"/>
        <item x="731"/>
        <item x="734"/>
        <item x="649"/>
        <item x="165"/>
        <item x="443"/>
        <item x="97"/>
        <item x="328"/>
        <item x="625"/>
        <item x="157"/>
        <item x="499"/>
        <item x="346"/>
        <item x="624"/>
        <item x="151"/>
        <item x="652"/>
        <item x="383"/>
        <item x="288"/>
        <item x="620"/>
        <item x="244"/>
        <item x="540"/>
        <item x="220"/>
        <item x="455"/>
        <item x="497"/>
        <item x="45"/>
        <item x="429"/>
        <item x="323"/>
        <item x="302"/>
        <item x="404"/>
        <item x="63"/>
        <item x="299"/>
        <item x="358"/>
        <item x="316"/>
        <item x="192"/>
        <item x="721"/>
        <item x="170"/>
        <item x="630"/>
        <item x="278"/>
        <item x="771"/>
        <item x="202"/>
        <item x="8"/>
        <item x="408"/>
        <item x="86"/>
        <item x="372"/>
        <item x="64"/>
        <item x="481"/>
        <item x="123"/>
        <item x="643"/>
        <item x="461"/>
        <item x="266"/>
        <item x="326"/>
        <item x="689"/>
        <item x="518"/>
        <item x="475"/>
        <item x="767"/>
        <item x="135"/>
        <item x="539"/>
        <item x="340"/>
        <item x="177"/>
        <item x="597"/>
        <item x="182"/>
        <item x="596"/>
        <item x="482"/>
        <item x="538"/>
        <item x="296"/>
        <item x="444"/>
        <item x="156"/>
        <item x="158"/>
        <item x="450"/>
        <item x="592"/>
        <item x="769"/>
        <item x="116"/>
        <item x="166"/>
        <item x="756"/>
        <item x="199"/>
        <item x="314"/>
        <item x="83"/>
        <item x="464"/>
        <item x="545"/>
        <item x="611"/>
        <item x="525"/>
        <item x="513"/>
        <item x="69"/>
        <item x="775"/>
        <item x="303"/>
        <item x="579"/>
        <item x="423"/>
        <item x="512"/>
        <item x="692"/>
        <item x="322"/>
        <item x="160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</pivotField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</pivotFields>
  <rowFields count="1">
    <field x="1"/>
  </rowFields>
  <rowItems count="6">
    <i>
      <x v="364"/>
    </i>
    <i>
      <x v="243"/>
    </i>
    <i>
      <x v="402"/>
    </i>
    <i>
      <x v="633"/>
    </i>
    <i>
      <x v="347"/>
    </i>
    <i t="grand">
      <x/>
    </i>
  </rowItems>
  <colItems count="1">
    <i/>
  </colItems>
  <dataFields count="1">
    <dataField name="Sum of Profit" fld="8" baseField="0" baseItem="0"/>
  </dataFields>
  <formats count="5">
    <format dxfId="32">
      <pivotArea collapsedLevelsAreSubtotals="1" fieldPosition="0">
        <references count="1">
          <reference field="1" count="5">
            <x v="243"/>
            <x v="347"/>
            <x v="364"/>
            <x v="402"/>
            <x v="633"/>
          </reference>
        </references>
      </pivotArea>
    </format>
    <format dxfId="31">
      <pivotArea collapsedLevelsAreSubtotals="1" fieldPosition="0">
        <references count="1">
          <reference field="1" count="5">
            <x v="243"/>
            <x v="347"/>
            <x v="364"/>
            <x v="402"/>
            <x v="633"/>
          </reference>
        </references>
      </pivotArea>
    </format>
    <format dxfId="30">
      <pivotArea collapsedLevelsAreSubtotals="1" fieldPosition="0">
        <references count="1">
          <reference field="1" count="5">
            <x v="243"/>
            <x v="347"/>
            <x v="364"/>
            <x v="402"/>
            <x v="633"/>
          </reference>
        </references>
      </pivotArea>
    </format>
    <format dxfId="29">
      <pivotArea collapsedLevelsAreSubtotals="1" fieldPosition="0">
        <references count="1">
          <reference field="1" count="5">
            <x v="243"/>
            <x v="347"/>
            <x v="364"/>
            <x v="402"/>
            <x v="633"/>
          </reference>
        </references>
      </pivotArea>
    </format>
    <format dxfId="28">
      <pivotArea collapsedLevelsAreSubtotals="1" fieldPosition="0">
        <references count="1">
          <reference field="1" count="5">
            <x v="243"/>
            <x v="347"/>
            <x v="364"/>
            <x v="402"/>
            <x v="63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P47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axis="axisRow" showAll="0">
      <items count="44">
        <item x="32"/>
        <item x="12"/>
        <item x="13"/>
        <item x="3"/>
        <item x="26"/>
        <item x="36"/>
        <item x="7"/>
        <item x="16"/>
        <item x="4"/>
        <item x="33"/>
        <item x="1"/>
        <item x="18"/>
        <item x="29"/>
        <item x="40"/>
        <item x="5"/>
        <item x="8"/>
        <item x="35"/>
        <item x="31"/>
        <item x="14"/>
        <item x="28"/>
        <item x="38"/>
        <item x="23"/>
        <item x="34"/>
        <item x="41"/>
        <item x="17"/>
        <item x="37"/>
        <item x="22"/>
        <item x="30"/>
        <item x="20"/>
        <item x="25"/>
        <item x="10"/>
        <item x="39"/>
        <item x="11"/>
        <item x="2"/>
        <item x="42"/>
        <item x="9"/>
        <item x="19"/>
        <item x="15"/>
        <item x="0"/>
        <item x="27"/>
        <item x="6"/>
        <item x="24"/>
        <item x="21"/>
        <item t="default"/>
      </items>
    </pivotField>
    <pivotField showAll="0"/>
    <pivotField showAll="0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Sales" fld="6" baseField="0" baseItem="0" numFmtId="166"/>
  </dataFields>
  <formats count="9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8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790">
        <item x="48"/>
        <item x="160"/>
        <item x="322"/>
        <item x="692"/>
        <item x="512"/>
        <item x="423"/>
        <item x="579"/>
        <item x="303"/>
        <item x="775"/>
        <item x="69"/>
        <item x="513"/>
        <item x="525"/>
        <item x="611"/>
        <item x="545"/>
        <item x="464"/>
        <item x="83"/>
        <item x="314"/>
        <item x="199"/>
        <item x="756"/>
        <item x="166"/>
        <item x="116"/>
        <item x="769"/>
        <item x="592"/>
        <item x="450"/>
        <item x="158"/>
        <item x="156"/>
        <item x="444"/>
        <item x="296"/>
        <item x="538"/>
        <item x="482"/>
        <item x="596"/>
        <item x="182"/>
        <item x="597"/>
        <item x="177"/>
        <item x="340"/>
        <item x="539"/>
        <item x="135"/>
        <item x="767"/>
        <item x="475"/>
        <item x="518"/>
        <item x="689"/>
        <item x="326"/>
        <item x="266"/>
        <item x="461"/>
        <item x="643"/>
        <item x="123"/>
        <item x="481"/>
        <item x="64"/>
        <item x="372"/>
        <item x="86"/>
        <item x="408"/>
        <item x="8"/>
        <item x="202"/>
        <item x="771"/>
        <item x="278"/>
        <item x="630"/>
        <item x="170"/>
        <item x="721"/>
        <item x="192"/>
        <item x="316"/>
        <item x="358"/>
        <item x="299"/>
        <item x="63"/>
        <item x="404"/>
        <item x="302"/>
        <item x="323"/>
        <item x="429"/>
        <item x="45"/>
        <item x="497"/>
        <item x="455"/>
        <item x="220"/>
        <item x="540"/>
        <item x="244"/>
        <item x="620"/>
        <item x="288"/>
        <item x="383"/>
        <item x="652"/>
        <item x="151"/>
        <item x="624"/>
        <item x="346"/>
        <item x="499"/>
        <item x="157"/>
        <item x="625"/>
        <item x="328"/>
        <item x="97"/>
        <item x="443"/>
        <item x="165"/>
        <item x="649"/>
        <item x="734"/>
        <item x="731"/>
        <item x="183"/>
        <item x="544"/>
        <item x="478"/>
        <item x="737"/>
        <item x="686"/>
        <item x="239"/>
        <item x="671"/>
        <item x="396"/>
        <item x="730"/>
        <item x="32"/>
        <item x="84"/>
        <item x="214"/>
        <item x="653"/>
        <item x="648"/>
        <item x="688"/>
        <item x="14"/>
        <item x="12"/>
        <item x="280"/>
        <item x="449"/>
        <item x="291"/>
        <item x="267"/>
        <item x="542"/>
        <item x="196"/>
        <item x="248"/>
        <item x="664"/>
        <item x="100"/>
        <item x="206"/>
        <item x="741"/>
        <item x="240"/>
        <item x="697"/>
        <item x="507"/>
        <item x="568"/>
        <item x="178"/>
        <item x="781"/>
        <item x="319"/>
        <item x="249"/>
        <item x="101"/>
        <item x="695"/>
        <item x="246"/>
        <item x="27"/>
        <item x="778"/>
        <item x="189"/>
        <item x="740"/>
        <item x="92"/>
        <item x="651"/>
        <item x="683"/>
        <item x="662"/>
        <item x="552"/>
        <item x="570"/>
        <item x="626"/>
        <item x="330"/>
        <item x="309"/>
        <item x="773"/>
        <item x="345"/>
        <item x="693"/>
        <item x="74"/>
        <item x="393"/>
        <item x="752"/>
        <item x="10"/>
        <item x="103"/>
        <item x="107"/>
        <item x="305"/>
        <item x="79"/>
        <item x="85"/>
        <item x="349"/>
        <item x="757"/>
        <item x="431"/>
        <item x="710"/>
        <item x="684"/>
        <item x="250"/>
        <item x="787"/>
        <item x="204"/>
        <item x="599"/>
        <item x="106"/>
        <item x="704"/>
        <item x="595"/>
        <item x="786"/>
        <item x="68"/>
        <item x="748"/>
        <item x="584"/>
        <item x="369"/>
        <item x="234"/>
        <item x="261"/>
        <item x="619"/>
        <item x="583"/>
        <item x="96"/>
        <item x="750"/>
        <item x="71"/>
        <item x="353"/>
        <item x="563"/>
        <item x="38"/>
        <item x="273"/>
        <item x="33"/>
        <item x="755"/>
        <item x="601"/>
        <item x="105"/>
        <item x="284"/>
        <item x="275"/>
        <item x="696"/>
        <item x="613"/>
        <item x="474"/>
        <item x="392"/>
        <item x="108"/>
        <item x="441"/>
        <item x="504"/>
        <item x="536"/>
        <item x="0"/>
        <item x="406"/>
        <item x="293"/>
        <item x="762"/>
        <item x="56"/>
        <item x="526"/>
        <item x="610"/>
        <item x="679"/>
        <item x="639"/>
        <item x="447"/>
        <item x="553"/>
        <item x="547"/>
        <item x="171"/>
        <item x="17"/>
        <item x="622"/>
        <item x="78"/>
        <item x="222"/>
        <item x="354"/>
        <item x="35"/>
        <item x="587"/>
        <item x="486"/>
        <item x="16"/>
        <item x="268"/>
        <item x="491"/>
        <item x="524"/>
        <item x="380"/>
        <item x="285"/>
        <item x="674"/>
        <item x="561"/>
        <item x="445"/>
        <item x="163"/>
        <item x="265"/>
        <item x="233"/>
        <item x="729"/>
        <item x="351"/>
        <item x="286"/>
        <item x="738"/>
        <item x="159"/>
        <item x="118"/>
        <item x="360"/>
        <item x="112"/>
        <item x="440"/>
        <item x="724"/>
        <item x="712"/>
        <item x="257"/>
        <item x="347"/>
        <item x="416"/>
        <item x="290"/>
        <item x="28"/>
        <item x="749"/>
        <item x="615"/>
        <item x="150"/>
        <item x="647"/>
        <item x="89"/>
        <item x="654"/>
        <item x="551"/>
        <item x="227"/>
        <item x="727"/>
        <item x="185"/>
        <item x="341"/>
        <item x="709"/>
        <item x="287"/>
        <item x="34"/>
        <item x="281"/>
        <item x="699"/>
        <item x="732"/>
        <item x="15"/>
        <item x="200"/>
        <item x="414"/>
        <item x="400"/>
        <item x="574"/>
        <item x="313"/>
        <item x="442"/>
        <item x="673"/>
        <item x="632"/>
        <item x="469"/>
        <item x="306"/>
        <item x="67"/>
        <item x="438"/>
        <item x="216"/>
        <item x="726"/>
        <item x="76"/>
        <item x="410"/>
        <item x="658"/>
        <item x="215"/>
        <item x="136"/>
        <item x="365"/>
        <item x="251"/>
        <item x="558"/>
        <item x="452"/>
        <item x="681"/>
        <item x="470"/>
        <item x="667"/>
        <item x="623"/>
        <item x="292"/>
        <item x="258"/>
        <item x="95"/>
        <item x="146"/>
        <item x="333"/>
        <item x="702"/>
        <item x="344"/>
        <item x="208"/>
        <item x="169"/>
        <item x="434"/>
        <item x="523"/>
        <item x="656"/>
        <item x="186"/>
        <item x="60"/>
        <item x="271"/>
        <item x="241"/>
        <item x="480"/>
        <item x="714"/>
        <item x="193"/>
        <item x="129"/>
        <item x="217"/>
        <item x="41"/>
        <item x="133"/>
        <item x="606"/>
        <item x="57"/>
        <item x="198"/>
        <item x="736"/>
        <item x="187"/>
        <item x="535"/>
        <item x="173"/>
        <item x="312"/>
        <item x="631"/>
        <item x="252"/>
        <item x="276"/>
        <item x="454"/>
        <item x="698"/>
        <item x="742"/>
        <item x="418"/>
        <item x="700"/>
        <item x="221"/>
        <item x="370"/>
        <item x="459"/>
        <item x="19"/>
        <item x="24"/>
        <item x="576"/>
        <item x="466"/>
        <item x="325"/>
        <item x="419"/>
        <item x="304"/>
        <item x="4"/>
        <item x="229"/>
        <item x="594"/>
        <item x="509"/>
        <item x="295"/>
        <item x="638"/>
        <item x="219"/>
        <item x="744"/>
        <item x="362"/>
        <item x="117"/>
        <item x="80"/>
        <item x="739"/>
        <item x="527"/>
        <item x="29"/>
        <item x="705"/>
        <item x="144"/>
        <item x="788"/>
        <item x="403"/>
        <item x="259"/>
        <item x="54"/>
        <item x="612"/>
        <item x="359"/>
        <item x="617"/>
        <item x="467"/>
        <item x="506"/>
        <item x="355"/>
        <item x="401"/>
        <item x="618"/>
        <item x="453"/>
        <item x="747"/>
        <item x="65"/>
        <item x="458"/>
        <item x="232"/>
        <item x="412"/>
        <item x="140"/>
        <item x="728"/>
        <item x="763"/>
        <item x="364"/>
        <item x="519"/>
        <item x="264"/>
        <item x="701"/>
        <item x="405"/>
        <item x="628"/>
        <item x="130"/>
        <item x="209"/>
        <item x="154"/>
        <item x="315"/>
        <item x="522"/>
        <item x="143"/>
        <item x="104"/>
        <item x="657"/>
        <item x="557"/>
        <item x="179"/>
        <item x="677"/>
        <item x="409"/>
        <item x="343"/>
        <item x="733"/>
        <item x="448"/>
        <item x="55"/>
        <item x="640"/>
        <item x="427"/>
        <item x="621"/>
        <item x="636"/>
        <item x="520"/>
        <item x="488"/>
        <item x="425"/>
        <item x="514"/>
        <item x="780"/>
        <item x="645"/>
        <item x="176"/>
        <item x="691"/>
        <item x="666"/>
        <item x="119"/>
        <item x="385"/>
        <item x="502"/>
        <item x="432"/>
        <item x="600"/>
        <item x="366"/>
        <item x="121"/>
        <item x="375"/>
        <item x="175"/>
        <item x="307"/>
        <item x="549"/>
        <item x="716"/>
        <item x="124"/>
        <item x="682"/>
        <item x="148"/>
        <item x="388"/>
        <item x="73"/>
        <item x="435"/>
        <item x="348"/>
        <item x="75"/>
        <item x="708"/>
        <item x="254"/>
        <item x="439"/>
        <item x="127"/>
        <item x="590"/>
        <item x="687"/>
        <item x="484"/>
        <item x="318"/>
        <item x="580"/>
        <item x="566"/>
        <item x="94"/>
        <item x="61"/>
        <item x="111"/>
        <item x="768"/>
        <item x="420"/>
        <item x="374"/>
        <item x="174"/>
        <item x="162"/>
        <item x="224"/>
        <item x="230"/>
        <item x="172"/>
        <item x="765"/>
        <item x="641"/>
        <item x="164"/>
        <item x="352"/>
        <item x="336"/>
        <item x="49"/>
        <item x="637"/>
        <item x="607"/>
        <item x="471"/>
        <item x="754"/>
        <item x="437"/>
        <item x="384"/>
        <item x="382"/>
        <item x="31"/>
        <item x="272"/>
        <item x="269"/>
        <item x="760"/>
        <item x="235"/>
        <item x="395"/>
        <item x="391"/>
        <item x="564"/>
        <item x="604"/>
        <item x="321"/>
        <item x="465"/>
        <item x="399"/>
        <item x="3"/>
        <item x="462"/>
        <item x="226"/>
        <item x="387"/>
        <item x="167"/>
        <item x="337"/>
        <item x="5"/>
        <item x="713"/>
        <item x="496"/>
        <item x="389"/>
        <item x="706"/>
        <item x="44"/>
        <item x="505"/>
        <item x="231"/>
        <item x="36"/>
        <item x="294"/>
        <item x="114"/>
        <item x="20"/>
        <item x="616"/>
        <item x="541"/>
        <item x="126"/>
        <item x="493"/>
        <item x="376"/>
        <item x="338"/>
        <item x="550"/>
        <item x="212"/>
        <item x="91"/>
        <item x="719"/>
        <item x="543"/>
        <item x="342"/>
        <item x="591"/>
        <item x="473"/>
        <item x="585"/>
        <item x="102"/>
        <item x="297"/>
        <item x="655"/>
        <item x="770"/>
        <item x="282"/>
        <item x="223"/>
        <item x="690"/>
        <item x="711"/>
        <item x="7"/>
        <item x="283"/>
        <item x="548"/>
        <item x="53"/>
        <item x="588"/>
        <item x="521"/>
        <item x="13"/>
        <item x="46"/>
        <item x="627"/>
        <item x="634"/>
        <item x="279"/>
        <item x="415"/>
        <item x="311"/>
        <item x="289"/>
        <item x="783"/>
        <item x="147"/>
        <item x="428"/>
        <item x="2"/>
        <item x="260"/>
        <item x="772"/>
        <item x="411"/>
        <item x="110"/>
        <item x="575"/>
        <item x="109"/>
        <item x="30"/>
        <item x="785"/>
        <item x="363"/>
        <item x="213"/>
        <item x="407"/>
        <item x="650"/>
        <item x="22"/>
        <item x="168"/>
        <item x="483"/>
        <item x="201"/>
        <item x="115"/>
        <item x="537"/>
        <item x="11"/>
        <item x="40"/>
        <item x="262"/>
        <item x="180"/>
        <item x="534"/>
        <item x="39"/>
        <item x="37"/>
        <item x="82"/>
        <item x="646"/>
        <item x="777"/>
        <item x="685"/>
        <item x="317"/>
        <item x="245"/>
        <item x="327"/>
        <item x="430"/>
        <item x="155"/>
        <item x="62"/>
        <item x="479"/>
        <item x="270"/>
        <item x="555"/>
        <item x="608"/>
        <item x="70"/>
        <item x="377"/>
        <item x="402"/>
        <item x="635"/>
        <item x="593"/>
        <item x="255"/>
        <item x="672"/>
        <item x="715"/>
        <item x="190"/>
        <item x="225"/>
        <item x="487"/>
        <item x="99"/>
        <item x="378"/>
        <item x="194"/>
        <item x="125"/>
        <item x="485"/>
        <item x="181"/>
        <item x="367"/>
        <item x="152"/>
        <item x="298"/>
        <item x="142"/>
        <item x="137"/>
        <item x="203"/>
        <item x="577"/>
        <item x="205"/>
        <item x="500"/>
        <item x="397"/>
        <item x="510"/>
        <item x="184"/>
        <item x="725"/>
        <item x="300"/>
        <item x="413"/>
        <item x="675"/>
        <item x="1"/>
        <item x="532"/>
        <item x="766"/>
        <item x="517"/>
        <item x="87"/>
        <item x="468"/>
        <item x="565"/>
        <item x="670"/>
        <item x="776"/>
        <item x="516"/>
        <item x="211"/>
        <item x="745"/>
        <item x="195"/>
        <item x="218"/>
        <item x="589"/>
        <item x="332"/>
        <item x="77"/>
        <item x="238"/>
        <item x="81"/>
        <item x="247"/>
        <item x="356"/>
        <item x="511"/>
        <item x="390"/>
        <item x="602"/>
        <item x="718"/>
        <item x="751"/>
        <item x="122"/>
        <item x="663"/>
        <item x="556"/>
        <item x="274"/>
        <item x="357"/>
        <item x="629"/>
        <item x="508"/>
        <item x="758"/>
        <item x="680"/>
        <item x="310"/>
        <item x="334"/>
        <item x="782"/>
        <item x="138"/>
        <item x="644"/>
        <item x="237"/>
        <item x="476"/>
        <item x="554"/>
        <item x="503"/>
        <item x="132"/>
        <item x="761"/>
        <item x="141"/>
        <item x="131"/>
        <item x="277"/>
        <item x="446"/>
        <item x="371"/>
        <item x="361"/>
        <item x="562"/>
        <item x="779"/>
        <item x="533"/>
        <item x="66"/>
        <item x="381"/>
        <item x="90"/>
        <item x="394"/>
        <item x="707"/>
        <item x="42"/>
        <item x="145"/>
        <item x="694"/>
        <item x="531"/>
        <item x="421"/>
        <item x="242"/>
        <item x="417"/>
        <item x="582"/>
        <item x="605"/>
        <item x="759"/>
        <item x="308"/>
        <item x="134"/>
        <item x="72"/>
        <item x="191"/>
        <item x="573"/>
        <item x="88"/>
        <item x="703"/>
        <item x="746"/>
        <item x="9"/>
        <item x="59"/>
        <item x="489"/>
        <item x="228"/>
        <item x="253"/>
        <item x="678"/>
        <item x="661"/>
        <item x="320"/>
        <item x="26"/>
        <item x="373"/>
        <item x="301"/>
        <item x="43"/>
        <item x="457"/>
        <item x="659"/>
        <item x="256"/>
        <item x="331"/>
        <item x="25"/>
        <item x="386"/>
        <item x="572"/>
        <item x="153"/>
        <item x="720"/>
        <item x="528"/>
        <item x="571"/>
        <item x="188"/>
        <item x="236"/>
        <item x="50"/>
        <item x="490"/>
        <item x="660"/>
        <item x="149"/>
        <item x="723"/>
        <item x="642"/>
        <item x="52"/>
        <item x="774"/>
        <item x="569"/>
        <item x="567"/>
        <item x="113"/>
        <item x="753"/>
        <item x="530"/>
        <item x="743"/>
        <item x="436"/>
        <item x="472"/>
        <item x="498"/>
        <item x="210"/>
        <item x="51"/>
        <item x="581"/>
        <item x="451"/>
        <item x="764"/>
        <item x="207"/>
        <item x="669"/>
        <item x="433"/>
        <item x="424"/>
        <item x="633"/>
        <item x="161"/>
        <item x="559"/>
        <item x="586"/>
        <item x="93"/>
        <item x="426"/>
        <item x="495"/>
        <item x="560"/>
        <item x="676"/>
        <item x="263"/>
        <item x="460"/>
        <item x="614"/>
        <item x="546"/>
        <item x="18"/>
        <item x="735"/>
        <item x="477"/>
        <item x="398"/>
        <item x="23"/>
        <item x="717"/>
        <item x="324"/>
        <item x="722"/>
        <item x="529"/>
        <item x="784"/>
        <item x="578"/>
        <item x="463"/>
        <item x="492"/>
        <item x="128"/>
        <item x="609"/>
        <item x="501"/>
        <item x="47"/>
        <item x="350"/>
        <item x="335"/>
        <item x="120"/>
        <item x="603"/>
        <item x="329"/>
        <item x="139"/>
        <item x="243"/>
        <item x="58"/>
        <item x="665"/>
        <item x="668"/>
        <item x="379"/>
        <item x="197"/>
        <item x="339"/>
        <item x="422"/>
        <item x="6"/>
        <item x="98"/>
        <item x="494"/>
        <item x="21"/>
        <item x="598"/>
        <item x="515"/>
        <item x="456"/>
        <item x="368"/>
        <item t="default"/>
      </items>
    </pivotField>
    <pivotField showAll="0"/>
    <pivotField showAll="0"/>
    <pivotField showAll="0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21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descending">
      <items count="18">
        <item x="8"/>
        <item x="9"/>
        <item x="2"/>
        <item x="10"/>
        <item x="7"/>
        <item x="3"/>
        <item x="15"/>
        <item x="5"/>
        <item x="12"/>
        <item x="4"/>
        <item x="1"/>
        <item x="14"/>
        <item x="0"/>
        <item x="11"/>
        <item x="6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6">
        <item sd="0" x="0"/>
        <item sd="0" x="1"/>
        <item sd="0" x="2"/>
        <item sd="0" x="3"/>
        <item sd="0" x="4"/>
        <item x="5"/>
      </items>
    </pivotField>
  </pivotFields>
  <rowFields count="1">
    <field x="4"/>
  </rowFields>
  <rowItems count="18">
    <i>
      <x v="13"/>
    </i>
    <i>
      <x v="5"/>
    </i>
    <i>
      <x v="16"/>
    </i>
    <i>
      <x v="14"/>
    </i>
    <i>
      <x v="3"/>
    </i>
    <i>
      <x v="6"/>
    </i>
    <i>
      <x/>
    </i>
    <i>
      <x v="4"/>
    </i>
    <i>
      <x v="11"/>
    </i>
    <i>
      <x v="1"/>
    </i>
    <i>
      <x v="9"/>
    </i>
    <i>
      <x v="12"/>
    </i>
    <i>
      <x v="7"/>
    </i>
    <i>
      <x v="2"/>
    </i>
    <i>
      <x v="10"/>
    </i>
    <i>
      <x v="15"/>
    </i>
    <i>
      <x v="8"/>
    </i>
    <i t="grand">
      <x/>
    </i>
  </rowItems>
  <colItems count="1">
    <i/>
  </colItems>
  <dataFields count="1">
    <dataField name="Sum of Sales" fld="6" baseField="0" baseItem="0" numFmtId="166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 of Profit" fld="8" baseField="0" baseItem="0" numFmtId="166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 of Sales" fld="6" baseField="0" baseItem="0" numFmtId="166"/>
  </dataFields>
  <formats count="5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790" totalsRowShown="0" headerRowDxfId="43" dataDxfId="42">
  <autoFilter ref="A1:I790"/>
  <tableColumns count="9">
    <tableColumn id="1" name="Order Date" dataDxfId="41"/>
    <tableColumn id="2" name="Customer Name" dataDxfId="40"/>
    <tableColumn id="3" name="State" dataDxfId="39"/>
    <tableColumn id="4" name="Category" dataDxfId="38"/>
    <tableColumn id="5" name="Sub-Category" dataDxfId="37"/>
    <tableColumn id="6" name="Product Name" dataDxfId="36"/>
    <tableColumn id="7" name="Sales" dataDxfId="35"/>
    <tableColumn id="8" name="Quantity" dataDxfId="34"/>
    <tableColumn id="9" name="Profit" dataDxfId="3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15"/>
  <sheetViews>
    <sheetView workbookViewId="0">
      <pane ySplit="1" topLeftCell="A2" activePane="bottomLeft" state="frozen"/>
      <selection pane="bottomLeft" activeCell="B2" sqref="B2"/>
    </sheetView>
  </sheetViews>
  <sheetFormatPr defaultColWidth="12.625" defaultRowHeight="15" customHeight="1"/>
  <cols>
    <col min="1" max="1" width="12.625" customWidth="1"/>
    <col min="2" max="2" width="20.625" bestFit="1" customWidth="1"/>
    <col min="3" max="3" width="17.125" bestFit="1" customWidth="1"/>
    <col min="4" max="4" width="13.375" bestFit="1" customWidth="1"/>
    <col min="5" max="5" width="14.875" customWidth="1"/>
    <col min="6" max="6" width="110.875" bestFit="1" customWidth="1"/>
    <col min="7" max="7" width="8.625" customWidth="1"/>
    <col min="8" max="8" width="10.125" customWidth="1"/>
    <col min="9" max="9" width="8.625" customWidth="1"/>
  </cols>
  <sheetData>
    <row r="1" spans="1:9" ht="14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4.25" customHeight="1">
      <c r="A2" s="1">
        <v>44199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16.45</v>
      </c>
      <c r="H2" s="2">
        <v>2</v>
      </c>
      <c r="I2" s="3">
        <v>6</v>
      </c>
    </row>
    <row r="3" spans="1:9" ht="14.25" customHeight="1">
      <c r="A3" s="1">
        <v>44200</v>
      </c>
      <c r="B3" s="2" t="s">
        <v>14</v>
      </c>
      <c r="C3" s="2" t="s">
        <v>15</v>
      </c>
      <c r="D3" s="2" t="s">
        <v>11</v>
      </c>
      <c r="E3" s="2" t="s">
        <v>16</v>
      </c>
      <c r="F3" s="2" t="s">
        <v>17</v>
      </c>
      <c r="G3" s="2">
        <v>11.78</v>
      </c>
      <c r="H3" s="2">
        <v>3</v>
      </c>
      <c r="I3" s="2">
        <v>4.2699999999999996</v>
      </c>
    </row>
    <row r="4" spans="1:9" ht="14.25" customHeight="1">
      <c r="A4" s="1">
        <v>44201</v>
      </c>
      <c r="B4" s="2" t="s">
        <v>22</v>
      </c>
      <c r="C4" s="2" t="s">
        <v>23</v>
      </c>
      <c r="D4" s="2" t="s">
        <v>11</v>
      </c>
      <c r="E4" s="2" t="s">
        <v>24</v>
      </c>
      <c r="F4" s="2" t="s">
        <v>25</v>
      </c>
      <c r="G4" s="2">
        <v>19.54</v>
      </c>
      <c r="H4" s="2">
        <v>3</v>
      </c>
      <c r="I4" s="2">
        <v>4.88</v>
      </c>
    </row>
    <row r="5" spans="1:9" ht="14.25" customHeight="1">
      <c r="A5" s="1">
        <v>44202</v>
      </c>
      <c r="B5" s="2" t="s">
        <v>26</v>
      </c>
      <c r="C5" s="2" t="s">
        <v>27</v>
      </c>
      <c r="D5" s="2" t="s">
        <v>11</v>
      </c>
      <c r="E5" s="2" t="s">
        <v>12</v>
      </c>
      <c r="F5" s="2" t="s">
        <v>28</v>
      </c>
      <c r="G5" s="2">
        <v>19.440000000000001</v>
      </c>
      <c r="H5" s="2">
        <v>3</v>
      </c>
      <c r="I5" s="2">
        <v>9.33</v>
      </c>
    </row>
    <row r="6" spans="1:9" ht="14.25" customHeight="1">
      <c r="A6" s="1">
        <v>44202</v>
      </c>
      <c r="B6" s="2" t="s">
        <v>29</v>
      </c>
      <c r="C6" s="2" t="s">
        <v>30</v>
      </c>
      <c r="D6" s="2" t="s">
        <v>11</v>
      </c>
      <c r="E6" s="2" t="s">
        <v>24</v>
      </c>
      <c r="F6" s="2" t="s">
        <v>31</v>
      </c>
      <c r="G6" s="2">
        <v>12.78</v>
      </c>
      <c r="H6" s="2">
        <v>3</v>
      </c>
      <c r="I6" s="2">
        <v>5.24</v>
      </c>
    </row>
    <row r="7" spans="1:9" ht="14.25" customHeight="1">
      <c r="A7" s="1">
        <v>44202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2573.8200000000002</v>
      </c>
      <c r="H7" s="2">
        <v>9</v>
      </c>
      <c r="I7" s="2">
        <v>746.41</v>
      </c>
    </row>
    <row r="8" spans="1:9" ht="14.25" customHeight="1">
      <c r="A8" s="1">
        <v>44203</v>
      </c>
      <c r="B8" s="2" t="s">
        <v>43</v>
      </c>
      <c r="C8" s="2" t="s">
        <v>10</v>
      </c>
      <c r="D8" s="2" t="s">
        <v>34</v>
      </c>
      <c r="E8" s="2" t="s">
        <v>44</v>
      </c>
      <c r="F8" s="2" t="s">
        <v>45</v>
      </c>
      <c r="G8" s="2">
        <v>76.73</v>
      </c>
      <c r="H8" s="2">
        <v>3</v>
      </c>
      <c r="I8" s="2">
        <v>-53.71</v>
      </c>
    </row>
    <row r="9" spans="1:9" ht="14.25" customHeight="1">
      <c r="A9" s="1">
        <v>44205</v>
      </c>
      <c r="B9" s="2" t="s">
        <v>46</v>
      </c>
      <c r="C9" s="2" t="s">
        <v>10</v>
      </c>
      <c r="D9" s="2" t="s">
        <v>11</v>
      </c>
      <c r="E9" s="2" t="s">
        <v>24</v>
      </c>
      <c r="F9" s="2" t="s">
        <v>47</v>
      </c>
      <c r="G9" s="2">
        <v>9.34</v>
      </c>
      <c r="H9" s="2">
        <v>2</v>
      </c>
      <c r="I9" s="2">
        <v>1.17</v>
      </c>
    </row>
    <row r="10" spans="1:9" ht="14.25" customHeight="1">
      <c r="A10" s="1">
        <v>44206</v>
      </c>
      <c r="B10" s="2" t="s">
        <v>49</v>
      </c>
      <c r="C10" s="2" t="s">
        <v>50</v>
      </c>
      <c r="D10" s="2" t="s">
        <v>11</v>
      </c>
      <c r="E10" s="2" t="s">
        <v>16</v>
      </c>
      <c r="F10" s="2" t="s">
        <v>51</v>
      </c>
      <c r="G10" s="2">
        <v>2.89</v>
      </c>
      <c r="H10" s="2">
        <v>1</v>
      </c>
      <c r="I10" s="2">
        <v>1.36</v>
      </c>
    </row>
    <row r="11" spans="1:9" ht="14.25" customHeight="1">
      <c r="A11" s="1">
        <v>44207</v>
      </c>
      <c r="B11" s="2" t="s">
        <v>52</v>
      </c>
      <c r="C11" s="2" t="s">
        <v>53</v>
      </c>
      <c r="D11" s="2" t="s">
        <v>34</v>
      </c>
      <c r="E11" s="2" t="s">
        <v>44</v>
      </c>
      <c r="F11" s="2" t="s">
        <v>54</v>
      </c>
      <c r="G11" s="2">
        <v>9.94</v>
      </c>
      <c r="H11" s="2">
        <v>2</v>
      </c>
      <c r="I11" s="2">
        <v>3.08</v>
      </c>
    </row>
    <row r="12" spans="1:9" ht="14.25" customHeight="1">
      <c r="A12" s="1">
        <v>44209</v>
      </c>
      <c r="B12" s="2" t="s">
        <v>55</v>
      </c>
      <c r="C12" s="2" t="s">
        <v>56</v>
      </c>
      <c r="D12" s="2" t="s">
        <v>11</v>
      </c>
      <c r="E12" s="2" t="s">
        <v>57</v>
      </c>
      <c r="F12" s="2" t="s">
        <v>58</v>
      </c>
      <c r="G12" s="2">
        <v>11.36</v>
      </c>
      <c r="H12" s="2">
        <v>2</v>
      </c>
      <c r="I12" s="2">
        <v>5.34</v>
      </c>
    </row>
    <row r="13" spans="1:9" ht="14.25" customHeight="1">
      <c r="A13" s="1">
        <v>44209</v>
      </c>
      <c r="B13" s="2" t="s">
        <v>60</v>
      </c>
      <c r="C13" s="2" t="s">
        <v>61</v>
      </c>
      <c r="D13" s="2" t="s">
        <v>34</v>
      </c>
      <c r="E13" s="2" t="s">
        <v>35</v>
      </c>
      <c r="F13" s="2" t="s">
        <v>62</v>
      </c>
      <c r="G13" s="2">
        <v>545.94000000000005</v>
      </c>
      <c r="H13" s="2">
        <v>6</v>
      </c>
      <c r="I13" s="2">
        <v>87.35</v>
      </c>
    </row>
    <row r="14" spans="1:9" ht="14.25" customHeight="1">
      <c r="A14" s="1">
        <v>44209</v>
      </c>
      <c r="B14" s="2" t="s">
        <v>63</v>
      </c>
      <c r="C14" s="2" t="s">
        <v>27</v>
      </c>
      <c r="D14" s="2" t="s">
        <v>11</v>
      </c>
      <c r="E14" s="2" t="s">
        <v>18</v>
      </c>
      <c r="F14" s="2" t="s">
        <v>64</v>
      </c>
      <c r="G14" s="2">
        <v>1325.85</v>
      </c>
      <c r="H14" s="2">
        <v>5</v>
      </c>
      <c r="I14" s="2">
        <v>238.65</v>
      </c>
    </row>
    <row r="15" spans="1:9" ht="14.25" customHeight="1">
      <c r="A15" s="1">
        <v>44209</v>
      </c>
      <c r="B15" s="2" t="s">
        <v>67</v>
      </c>
      <c r="C15" s="2" t="s">
        <v>68</v>
      </c>
      <c r="D15" s="2" t="s">
        <v>11</v>
      </c>
      <c r="E15" s="2" t="s">
        <v>12</v>
      </c>
      <c r="F15" s="2" t="s">
        <v>69</v>
      </c>
      <c r="G15" s="2">
        <v>37.409999999999997</v>
      </c>
      <c r="H15" s="2">
        <v>7</v>
      </c>
      <c r="I15" s="2">
        <v>13.09</v>
      </c>
    </row>
    <row r="16" spans="1:9" ht="14.25" customHeight="1">
      <c r="A16" s="1">
        <v>44210</v>
      </c>
      <c r="B16" s="2" t="s">
        <v>71</v>
      </c>
      <c r="C16" s="2" t="s">
        <v>23</v>
      </c>
      <c r="D16" s="2" t="s">
        <v>34</v>
      </c>
      <c r="E16" s="2" t="s">
        <v>65</v>
      </c>
      <c r="F16" s="2" t="s">
        <v>72</v>
      </c>
      <c r="G16" s="2">
        <v>61.96</v>
      </c>
      <c r="H16" s="2">
        <v>4</v>
      </c>
      <c r="I16" s="2">
        <v>-53.29</v>
      </c>
    </row>
    <row r="17" spans="1:9" ht="14.25" customHeight="1">
      <c r="A17" s="1">
        <v>44211</v>
      </c>
      <c r="B17" s="2" t="s">
        <v>73</v>
      </c>
      <c r="C17" s="2" t="s">
        <v>30</v>
      </c>
      <c r="D17" s="2" t="s">
        <v>38</v>
      </c>
      <c r="E17" s="2" t="s">
        <v>48</v>
      </c>
      <c r="F17" s="2" t="s">
        <v>74</v>
      </c>
      <c r="G17" s="2">
        <v>149.94999999999999</v>
      </c>
      <c r="H17" s="2">
        <v>5</v>
      </c>
      <c r="I17" s="2">
        <v>65.98</v>
      </c>
    </row>
    <row r="18" spans="1:9" ht="14.25" customHeight="1">
      <c r="A18" s="1">
        <v>44212</v>
      </c>
      <c r="B18" s="2" t="s">
        <v>75</v>
      </c>
      <c r="C18" s="2" t="s">
        <v>23</v>
      </c>
      <c r="D18" s="2" t="s">
        <v>34</v>
      </c>
      <c r="E18" s="2" t="s">
        <v>44</v>
      </c>
      <c r="F18" s="2" t="s">
        <v>76</v>
      </c>
      <c r="G18" s="2">
        <v>127.1</v>
      </c>
      <c r="H18" s="2">
        <v>6</v>
      </c>
      <c r="I18" s="2">
        <v>28.6</v>
      </c>
    </row>
    <row r="19" spans="1:9" ht="14.25" customHeight="1">
      <c r="A19" s="1">
        <v>44214</v>
      </c>
      <c r="B19" s="2" t="s">
        <v>79</v>
      </c>
      <c r="C19" s="2" t="s">
        <v>80</v>
      </c>
      <c r="D19" s="2" t="s">
        <v>11</v>
      </c>
      <c r="E19" s="2" t="s">
        <v>81</v>
      </c>
      <c r="F19" s="2" t="s">
        <v>82</v>
      </c>
      <c r="G19" s="2">
        <v>64.86</v>
      </c>
      <c r="H19" s="2">
        <v>4</v>
      </c>
      <c r="I19" s="2">
        <v>6.49</v>
      </c>
    </row>
    <row r="20" spans="1:9" ht="14.25" customHeight="1">
      <c r="A20" s="1">
        <v>44215</v>
      </c>
      <c r="B20" s="2" t="s">
        <v>83</v>
      </c>
      <c r="C20" s="2" t="s">
        <v>84</v>
      </c>
      <c r="D20" s="2" t="s">
        <v>11</v>
      </c>
      <c r="E20" s="2" t="s">
        <v>20</v>
      </c>
      <c r="F20" s="2" t="s">
        <v>85</v>
      </c>
      <c r="G20" s="2">
        <v>32.340000000000003</v>
      </c>
      <c r="H20" s="2">
        <v>10</v>
      </c>
      <c r="I20" s="2">
        <v>-23.72</v>
      </c>
    </row>
    <row r="21" spans="1:9" ht="14.25" customHeight="1">
      <c r="A21" s="1">
        <v>44216</v>
      </c>
      <c r="B21" s="2" t="s">
        <v>87</v>
      </c>
      <c r="C21" s="2" t="s">
        <v>88</v>
      </c>
      <c r="D21" s="2" t="s">
        <v>38</v>
      </c>
      <c r="E21" s="2" t="s">
        <v>39</v>
      </c>
      <c r="F21" s="2" t="s">
        <v>89</v>
      </c>
      <c r="G21" s="2">
        <v>699.93</v>
      </c>
      <c r="H21" s="2">
        <v>7</v>
      </c>
      <c r="I21" s="2">
        <v>181.98</v>
      </c>
    </row>
    <row r="22" spans="1:9" ht="14.25" customHeight="1">
      <c r="A22" s="1">
        <v>44216</v>
      </c>
      <c r="B22" s="2" t="s">
        <v>91</v>
      </c>
      <c r="C22" s="2" t="s">
        <v>27</v>
      </c>
      <c r="D22" s="2" t="s">
        <v>11</v>
      </c>
      <c r="E22" s="2" t="s">
        <v>12</v>
      </c>
      <c r="F22" s="2" t="s">
        <v>92</v>
      </c>
      <c r="G22" s="2">
        <v>19.36</v>
      </c>
      <c r="H22" s="2">
        <v>2</v>
      </c>
      <c r="I22" s="2">
        <v>9.2899999999999991</v>
      </c>
    </row>
    <row r="23" spans="1:9" ht="14.25" customHeight="1">
      <c r="A23" s="1">
        <v>44216</v>
      </c>
      <c r="B23" s="2" t="s">
        <v>93</v>
      </c>
      <c r="C23" s="2" t="s">
        <v>94</v>
      </c>
      <c r="D23" s="2" t="s">
        <v>11</v>
      </c>
      <c r="E23" s="2" t="s">
        <v>18</v>
      </c>
      <c r="F23" s="2" t="s">
        <v>95</v>
      </c>
      <c r="G23" s="2">
        <v>13.98</v>
      </c>
      <c r="H23" s="2">
        <v>1</v>
      </c>
      <c r="I23" s="2">
        <v>4.05</v>
      </c>
    </row>
    <row r="24" spans="1:9" ht="14.25" customHeight="1">
      <c r="A24" s="1">
        <v>44216</v>
      </c>
      <c r="B24" s="2" t="s">
        <v>98</v>
      </c>
      <c r="C24" s="2" t="s">
        <v>99</v>
      </c>
      <c r="D24" s="2" t="s">
        <v>11</v>
      </c>
      <c r="E24" s="2" t="s">
        <v>20</v>
      </c>
      <c r="F24" s="2" t="s">
        <v>100</v>
      </c>
      <c r="G24" s="2">
        <v>67.19</v>
      </c>
      <c r="H24" s="2">
        <v>1</v>
      </c>
      <c r="I24" s="2">
        <v>-51.52</v>
      </c>
    </row>
    <row r="25" spans="1:9" ht="14.25" customHeight="1">
      <c r="A25" s="1">
        <v>44217</v>
      </c>
      <c r="B25" s="2" t="s">
        <v>101</v>
      </c>
      <c r="C25" s="2" t="s">
        <v>102</v>
      </c>
      <c r="D25" s="2" t="s">
        <v>34</v>
      </c>
      <c r="E25" s="2" t="s">
        <v>44</v>
      </c>
      <c r="F25" s="2" t="s">
        <v>103</v>
      </c>
      <c r="G25" s="2">
        <v>25.25</v>
      </c>
      <c r="H25" s="2">
        <v>3</v>
      </c>
      <c r="I25" s="2">
        <v>4.0999999999999996</v>
      </c>
    </row>
    <row r="26" spans="1:9" ht="14.25" customHeight="1">
      <c r="A26" s="1">
        <v>44219</v>
      </c>
      <c r="B26" s="2" t="s">
        <v>104</v>
      </c>
      <c r="C26" s="2" t="s">
        <v>105</v>
      </c>
      <c r="D26" s="2" t="s">
        <v>11</v>
      </c>
      <c r="E26" s="2" t="s">
        <v>12</v>
      </c>
      <c r="F26" s="2" t="s">
        <v>106</v>
      </c>
      <c r="G26" s="2">
        <v>40.08</v>
      </c>
      <c r="H26" s="2">
        <v>6</v>
      </c>
      <c r="I26" s="2">
        <v>19.239999999999998</v>
      </c>
    </row>
    <row r="27" spans="1:9" ht="14.25" customHeight="1">
      <c r="A27" s="1">
        <v>44219</v>
      </c>
      <c r="B27" s="2" t="s">
        <v>107</v>
      </c>
      <c r="C27" s="2" t="s">
        <v>108</v>
      </c>
      <c r="D27" s="2" t="s">
        <v>11</v>
      </c>
      <c r="E27" s="2" t="s">
        <v>41</v>
      </c>
      <c r="F27" s="2" t="s">
        <v>109</v>
      </c>
      <c r="G27" s="2">
        <v>5.94</v>
      </c>
      <c r="H27" s="2">
        <v>3</v>
      </c>
      <c r="I27" s="2">
        <v>0</v>
      </c>
    </row>
    <row r="28" spans="1:9" ht="14.25" customHeight="1">
      <c r="A28" s="1">
        <v>44222</v>
      </c>
      <c r="B28" s="2" t="s">
        <v>110</v>
      </c>
      <c r="C28" s="2" t="s">
        <v>50</v>
      </c>
      <c r="D28" s="2" t="s">
        <v>34</v>
      </c>
      <c r="E28" s="2" t="s">
        <v>44</v>
      </c>
      <c r="F28" s="2" t="s">
        <v>111</v>
      </c>
      <c r="G28" s="2">
        <v>62.82</v>
      </c>
      <c r="H28" s="2">
        <v>3</v>
      </c>
      <c r="I28" s="2">
        <v>30.78</v>
      </c>
    </row>
    <row r="29" spans="1:9" ht="14.25" customHeight="1">
      <c r="A29" s="1">
        <v>44222</v>
      </c>
      <c r="B29" s="2" t="s">
        <v>114</v>
      </c>
      <c r="C29" s="2" t="s">
        <v>115</v>
      </c>
      <c r="D29" s="2" t="s">
        <v>11</v>
      </c>
      <c r="E29" s="2" t="s">
        <v>20</v>
      </c>
      <c r="F29" s="2" t="s">
        <v>116</v>
      </c>
      <c r="G29" s="2">
        <v>10.68</v>
      </c>
      <c r="H29" s="2">
        <v>2</v>
      </c>
      <c r="I29" s="2">
        <v>5.0199999999999996</v>
      </c>
    </row>
    <row r="30" spans="1:9" ht="14.25" customHeight="1">
      <c r="A30" s="1">
        <v>44223</v>
      </c>
      <c r="B30" s="2" t="s">
        <v>117</v>
      </c>
      <c r="C30" s="2" t="s">
        <v>27</v>
      </c>
      <c r="D30" s="2" t="s">
        <v>11</v>
      </c>
      <c r="E30" s="2" t="s">
        <v>18</v>
      </c>
      <c r="F30" s="2" t="s">
        <v>118</v>
      </c>
      <c r="G30" s="2">
        <v>57.23</v>
      </c>
      <c r="H30" s="2">
        <v>1</v>
      </c>
      <c r="I30" s="2">
        <v>14.31</v>
      </c>
    </row>
    <row r="31" spans="1:9" ht="14.25" customHeight="1">
      <c r="A31" s="1">
        <v>44224</v>
      </c>
      <c r="B31" s="2" t="s">
        <v>121</v>
      </c>
      <c r="C31" s="2" t="s">
        <v>122</v>
      </c>
      <c r="D31" s="2" t="s">
        <v>11</v>
      </c>
      <c r="E31" s="2" t="s">
        <v>20</v>
      </c>
      <c r="F31" s="2" t="s">
        <v>123</v>
      </c>
      <c r="G31" s="2">
        <v>3.93</v>
      </c>
      <c r="H31" s="2">
        <v>1</v>
      </c>
      <c r="I31" s="2">
        <v>1.33</v>
      </c>
    </row>
    <row r="32" spans="1:9" ht="14.25" customHeight="1">
      <c r="A32" s="1">
        <v>44226</v>
      </c>
      <c r="B32" s="2" t="s">
        <v>124</v>
      </c>
      <c r="C32" s="2" t="s">
        <v>94</v>
      </c>
      <c r="D32" s="2" t="s">
        <v>11</v>
      </c>
      <c r="E32" s="2" t="s">
        <v>12</v>
      </c>
      <c r="F32" s="2" t="s">
        <v>125</v>
      </c>
      <c r="G32" s="2">
        <v>10.56</v>
      </c>
      <c r="H32" s="2">
        <v>2</v>
      </c>
      <c r="I32" s="2">
        <v>4.75</v>
      </c>
    </row>
    <row r="33" spans="1:9" ht="14.25" customHeight="1">
      <c r="A33" s="1">
        <v>44227</v>
      </c>
      <c r="B33" s="2" t="s">
        <v>126</v>
      </c>
      <c r="C33" s="2" t="s">
        <v>27</v>
      </c>
      <c r="D33" s="2" t="s">
        <v>34</v>
      </c>
      <c r="E33" s="2" t="s">
        <v>65</v>
      </c>
      <c r="F33" s="2" t="s">
        <v>127</v>
      </c>
      <c r="G33" s="2">
        <v>290.67</v>
      </c>
      <c r="H33" s="2">
        <v>2</v>
      </c>
      <c r="I33" s="2">
        <v>3.42</v>
      </c>
    </row>
    <row r="34" spans="1:9" ht="14.25" customHeight="1">
      <c r="A34" s="1">
        <v>44228</v>
      </c>
      <c r="B34" s="2" t="s">
        <v>128</v>
      </c>
      <c r="C34" s="2" t="s">
        <v>129</v>
      </c>
      <c r="D34" s="2" t="s">
        <v>38</v>
      </c>
      <c r="E34" s="2" t="s">
        <v>48</v>
      </c>
      <c r="F34" s="2" t="s">
        <v>130</v>
      </c>
      <c r="G34" s="2">
        <v>468.9</v>
      </c>
      <c r="H34" s="2">
        <v>6</v>
      </c>
      <c r="I34" s="2">
        <v>206.32</v>
      </c>
    </row>
    <row r="35" spans="1:9" ht="14.25" customHeight="1">
      <c r="A35" s="1">
        <v>44229</v>
      </c>
      <c r="B35" s="2" t="s">
        <v>131</v>
      </c>
      <c r="C35" s="2" t="s">
        <v>27</v>
      </c>
      <c r="D35" s="2" t="s">
        <v>11</v>
      </c>
      <c r="E35" s="2" t="s">
        <v>41</v>
      </c>
      <c r="F35" s="2" t="s">
        <v>132</v>
      </c>
      <c r="G35" s="2">
        <v>12.35</v>
      </c>
      <c r="H35" s="2">
        <v>5</v>
      </c>
      <c r="I35" s="2">
        <v>5.8</v>
      </c>
    </row>
    <row r="36" spans="1:9" ht="14.25" customHeight="1">
      <c r="A36" s="1">
        <v>44229</v>
      </c>
      <c r="B36" s="2" t="s">
        <v>133</v>
      </c>
      <c r="C36" s="2" t="s">
        <v>102</v>
      </c>
      <c r="D36" s="2" t="s">
        <v>11</v>
      </c>
      <c r="E36" s="2" t="s">
        <v>20</v>
      </c>
      <c r="F36" s="2" t="s">
        <v>134</v>
      </c>
      <c r="G36" s="2">
        <v>18.34</v>
      </c>
      <c r="H36" s="2">
        <v>2</v>
      </c>
      <c r="I36" s="2">
        <v>-12.22</v>
      </c>
    </row>
    <row r="37" spans="1:9" ht="14.25" customHeight="1">
      <c r="A37" s="1">
        <v>44231</v>
      </c>
      <c r="B37" s="2" t="s">
        <v>136</v>
      </c>
      <c r="C37" s="2" t="s">
        <v>27</v>
      </c>
      <c r="D37" s="2" t="s">
        <v>11</v>
      </c>
      <c r="E37" s="2" t="s">
        <v>20</v>
      </c>
      <c r="F37" s="2" t="s">
        <v>137</v>
      </c>
      <c r="G37" s="2">
        <v>82.9</v>
      </c>
      <c r="H37" s="2">
        <v>3</v>
      </c>
      <c r="I37" s="2">
        <v>29.01</v>
      </c>
    </row>
    <row r="38" spans="1:9" ht="14.25" customHeight="1">
      <c r="A38" s="1">
        <v>44231</v>
      </c>
      <c r="B38" s="2" t="s">
        <v>138</v>
      </c>
      <c r="C38" s="2" t="s">
        <v>27</v>
      </c>
      <c r="D38" s="2" t="s">
        <v>11</v>
      </c>
      <c r="E38" s="2" t="s">
        <v>20</v>
      </c>
      <c r="F38" s="2" t="s">
        <v>85</v>
      </c>
      <c r="G38" s="2">
        <v>17.25</v>
      </c>
      <c r="H38" s="2">
        <v>2</v>
      </c>
      <c r="I38" s="2">
        <v>6.04</v>
      </c>
    </row>
    <row r="39" spans="1:9" ht="14.25" customHeight="1">
      <c r="A39" s="1">
        <v>44233</v>
      </c>
      <c r="B39" s="2" t="s">
        <v>139</v>
      </c>
      <c r="C39" s="2" t="s">
        <v>50</v>
      </c>
      <c r="D39" s="2" t="s">
        <v>11</v>
      </c>
      <c r="E39" s="2" t="s">
        <v>16</v>
      </c>
      <c r="F39" s="2" t="s">
        <v>140</v>
      </c>
      <c r="G39" s="2">
        <v>15</v>
      </c>
      <c r="H39" s="2">
        <v>4</v>
      </c>
      <c r="I39" s="2">
        <v>7.2</v>
      </c>
    </row>
    <row r="40" spans="1:9" ht="14.25" customHeight="1">
      <c r="A40" s="1">
        <v>44234</v>
      </c>
      <c r="B40" s="2" t="s">
        <v>142</v>
      </c>
      <c r="C40" s="2" t="s">
        <v>143</v>
      </c>
      <c r="D40" s="2" t="s">
        <v>38</v>
      </c>
      <c r="E40" s="2" t="s">
        <v>48</v>
      </c>
      <c r="F40" s="2" t="s">
        <v>144</v>
      </c>
      <c r="G40" s="2">
        <v>115.36</v>
      </c>
      <c r="H40" s="2">
        <v>7</v>
      </c>
      <c r="I40" s="2">
        <v>49.6</v>
      </c>
    </row>
    <row r="41" spans="1:9" ht="14.25" customHeight="1">
      <c r="A41" s="1">
        <v>44235</v>
      </c>
      <c r="B41" s="2" t="s">
        <v>145</v>
      </c>
      <c r="C41" s="2" t="s">
        <v>105</v>
      </c>
      <c r="D41" s="2" t="s">
        <v>34</v>
      </c>
      <c r="E41" s="2" t="s">
        <v>44</v>
      </c>
      <c r="F41" s="2" t="s">
        <v>146</v>
      </c>
      <c r="G41" s="2">
        <v>14.56</v>
      </c>
      <c r="H41" s="2">
        <v>2</v>
      </c>
      <c r="I41" s="2">
        <v>5.53</v>
      </c>
    </row>
    <row r="42" spans="1:9" ht="14.25" customHeight="1">
      <c r="A42" s="1">
        <v>44238</v>
      </c>
      <c r="B42" s="2" t="s">
        <v>147</v>
      </c>
      <c r="C42" s="2" t="s">
        <v>50</v>
      </c>
      <c r="D42" s="2" t="s">
        <v>38</v>
      </c>
      <c r="E42" s="2" t="s">
        <v>48</v>
      </c>
      <c r="F42" s="2" t="s">
        <v>130</v>
      </c>
      <c r="G42" s="2">
        <v>234.45</v>
      </c>
      <c r="H42" s="2">
        <v>3</v>
      </c>
      <c r="I42" s="2">
        <v>103.16</v>
      </c>
    </row>
    <row r="43" spans="1:9" ht="14.25" customHeight="1">
      <c r="A43" s="1">
        <v>44238</v>
      </c>
      <c r="B43" s="2" t="s">
        <v>149</v>
      </c>
      <c r="C43" s="2" t="s">
        <v>150</v>
      </c>
      <c r="D43" s="2" t="s">
        <v>34</v>
      </c>
      <c r="E43" s="2" t="s">
        <v>35</v>
      </c>
      <c r="F43" s="2" t="s">
        <v>151</v>
      </c>
      <c r="G43" s="2">
        <v>60.89</v>
      </c>
      <c r="H43" s="2">
        <v>1</v>
      </c>
      <c r="I43" s="2">
        <v>15.22</v>
      </c>
    </row>
    <row r="44" spans="1:9" ht="14.25" customHeight="1">
      <c r="A44" s="1">
        <v>44239</v>
      </c>
      <c r="B44" s="2" t="s">
        <v>154</v>
      </c>
      <c r="C44" s="2" t="s">
        <v>27</v>
      </c>
      <c r="D44" s="2" t="s">
        <v>34</v>
      </c>
      <c r="E44" s="2" t="s">
        <v>35</v>
      </c>
      <c r="F44" s="2" t="s">
        <v>155</v>
      </c>
      <c r="G44" s="2">
        <v>129.57</v>
      </c>
      <c r="H44" s="2">
        <v>2</v>
      </c>
      <c r="I44" s="2">
        <v>-24.29</v>
      </c>
    </row>
    <row r="45" spans="1:9" ht="14.25" customHeight="1">
      <c r="A45" s="1">
        <v>44241</v>
      </c>
      <c r="B45" s="2" t="s">
        <v>156</v>
      </c>
      <c r="C45" s="2" t="s">
        <v>10</v>
      </c>
      <c r="D45" s="2" t="s">
        <v>11</v>
      </c>
      <c r="E45" s="2" t="s">
        <v>12</v>
      </c>
      <c r="F45" s="2" t="s">
        <v>157</v>
      </c>
      <c r="G45" s="2">
        <v>16.18</v>
      </c>
      <c r="H45" s="2">
        <v>3</v>
      </c>
      <c r="I45" s="2">
        <v>6.07</v>
      </c>
    </row>
    <row r="46" spans="1:9" ht="14.25" customHeight="1">
      <c r="A46" s="1">
        <v>44241</v>
      </c>
      <c r="B46" s="2" t="s">
        <v>158</v>
      </c>
      <c r="C46" s="2" t="s">
        <v>135</v>
      </c>
      <c r="D46" s="2" t="s">
        <v>38</v>
      </c>
      <c r="E46" s="2" t="s">
        <v>48</v>
      </c>
      <c r="F46" s="2" t="s">
        <v>159</v>
      </c>
      <c r="G46" s="2">
        <v>239.97</v>
      </c>
      <c r="H46" s="2">
        <v>3</v>
      </c>
      <c r="I46" s="2">
        <v>86.39</v>
      </c>
    </row>
    <row r="47" spans="1:9" ht="14.25" customHeight="1">
      <c r="A47" s="1">
        <v>44242</v>
      </c>
      <c r="B47" s="2" t="s">
        <v>162</v>
      </c>
      <c r="C47" s="2" t="s">
        <v>135</v>
      </c>
      <c r="D47" s="2" t="s">
        <v>11</v>
      </c>
      <c r="E47" s="2" t="s">
        <v>20</v>
      </c>
      <c r="F47" s="2" t="s">
        <v>163</v>
      </c>
      <c r="G47" s="2">
        <v>21.36</v>
      </c>
      <c r="H47" s="2">
        <v>5</v>
      </c>
      <c r="I47" s="2">
        <v>7.21</v>
      </c>
    </row>
    <row r="48" spans="1:9" ht="14.25" customHeight="1">
      <c r="A48" s="1">
        <v>44243</v>
      </c>
      <c r="B48" s="2" t="s">
        <v>164</v>
      </c>
      <c r="C48" s="2" t="s">
        <v>10</v>
      </c>
      <c r="D48" s="2" t="s">
        <v>11</v>
      </c>
      <c r="E48" s="2" t="s">
        <v>20</v>
      </c>
      <c r="F48" s="2" t="s">
        <v>165</v>
      </c>
      <c r="G48" s="2">
        <v>1.08</v>
      </c>
      <c r="H48" s="2">
        <v>3</v>
      </c>
      <c r="I48" s="2">
        <v>-1.73</v>
      </c>
    </row>
    <row r="49" spans="1:9" ht="14.25" customHeight="1">
      <c r="A49" s="1">
        <v>44245</v>
      </c>
      <c r="B49" s="2" t="s">
        <v>166</v>
      </c>
      <c r="C49" s="2" t="s">
        <v>10</v>
      </c>
      <c r="D49" s="2" t="s">
        <v>34</v>
      </c>
      <c r="E49" s="2" t="s">
        <v>44</v>
      </c>
      <c r="F49" s="2" t="s">
        <v>167</v>
      </c>
      <c r="G49" s="2">
        <v>25.16</v>
      </c>
      <c r="H49" s="2">
        <v>5</v>
      </c>
      <c r="I49" s="2">
        <v>-11.32</v>
      </c>
    </row>
    <row r="50" spans="1:9" ht="14.25" customHeight="1">
      <c r="A50" s="1">
        <v>44245</v>
      </c>
      <c r="B50" s="2" t="s">
        <v>168</v>
      </c>
      <c r="C50" s="2" t="s">
        <v>10</v>
      </c>
      <c r="D50" s="2" t="s">
        <v>11</v>
      </c>
      <c r="E50" s="2" t="s">
        <v>18</v>
      </c>
      <c r="F50" s="2" t="s">
        <v>169</v>
      </c>
      <c r="G50" s="2">
        <v>12.62</v>
      </c>
      <c r="H50" s="2">
        <v>2</v>
      </c>
      <c r="I50" s="2">
        <v>-2.52</v>
      </c>
    </row>
    <row r="51" spans="1:9" ht="14.25" customHeight="1">
      <c r="A51" s="1">
        <v>44247</v>
      </c>
      <c r="B51" s="2" t="s">
        <v>170</v>
      </c>
      <c r="C51" s="2" t="s">
        <v>108</v>
      </c>
      <c r="D51" s="2" t="s">
        <v>38</v>
      </c>
      <c r="E51" s="2" t="s">
        <v>48</v>
      </c>
      <c r="F51" s="2" t="s">
        <v>171</v>
      </c>
      <c r="G51" s="2">
        <v>62.31</v>
      </c>
      <c r="H51" s="2">
        <v>3</v>
      </c>
      <c r="I51" s="2">
        <v>22.43</v>
      </c>
    </row>
    <row r="52" spans="1:9" ht="14.25" customHeight="1">
      <c r="A52" s="1">
        <v>44247</v>
      </c>
      <c r="B52" s="2" t="s">
        <v>172</v>
      </c>
      <c r="C52" s="2" t="s">
        <v>27</v>
      </c>
      <c r="D52" s="2" t="s">
        <v>11</v>
      </c>
      <c r="E52" s="2" t="s">
        <v>12</v>
      </c>
      <c r="F52" s="2" t="s">
        <v>173</v>
      </c>
      <c r="G52" s="2">
        <v>12.96</v>
      </c>
      <c r="H52" s="2">
        <v>2</v>
      </c>
      <c r="I52" s="2">
        <v>6.22</v>
      </c>
    </row>
    <row r="53" spans="1:9" ht="14.25" customHeight="1">
      <c r="A53" s="1">
        <v>44248</v>
      </c>
      <c r="B53" s="2" t="s">
        <v>174</v>
      </c>
      <c r="C53" s="2" t="s">
        <v>15</v>
      </c>
      <c r="D53" s="2" t="s">
        <v>11</v>
      </c>
      <c r="E53" s="2" t="s">
        <v>20</v>
      </c>
      <c r="F53" s="2" t="s">
        <v>21</v>
      </c>
      <c r="G53" s="2">
        <v>8.85</v>
      </c>
      <c r="H53" s="2">
        <v>5</v>
      </c>
      <c r="I53" s="2">
        <v>-13.72</v>
      </c>
    </row>
    <row r="54" spans="1:9" ht="14.25" customHeight="1">
      <c r="A54" s="1">
        <v>44249</v>
      </c>
      <c r="B54" s="2" t="s">
        <v>175</v>
      </c>
      <c r="C54" s="2" t="s">
        <v>27</v>
      </c>
      <c r="D54" s="2" t="s">
        <v>11</v>
      </c>
      <c r="E54" s="2" t="s">
        <v>12</v>
      </c>
      <c r="F54" s="2" t="s">
        <v>176</v>
      </c>
      <c r="G54" s="2">
        <v>19.440000000000001</v>
      </c>
      <c r="H54" s="2">
        <v>3</v>
      </c>
      <c r="I54" s="2">
        <v>9.33</v>
      </c>
    </row>
    <row r="55" spans="1:9" ht="14.25" customHeight="1">
      <c r="A55" s="1">
        <v>44250</v>
      </c>
      <c r="B55" s="2" t="s">
        <v>177</v>
      </c>
      <c r="C55" s="2" t="s">
        <v>10</v>
      </c>
      <c r="D55" s="2" t="s">
        <v>11</v>
      </c>
      <c r="E55" s="2" t="s">
        <v>16</v>
      </c>
      <c r="F55" s="2" t="s">
        <v>178</v>
      </c>
      <c r="G55" s="2">
        <v>6.94</v>
      </c>
      <c r="H55" s="2">
        <v>3</v>
      </c>
      <c r="I55" s="2">
        <v>2.34</v>
      </c>
    </row>
    <row r="56" spans="1:9" ht="14.25" customHeight="1">
      <c r="A56" s="1">
        <v>44251</v>
      </c>
      <c r="B56" s="2" t="s">
        <v>179</v>
      </c>
      <c r="C56" s="2" t="s">
        <v>80</v>
      </c>
      <c r="D56" s="2" t="s">
        <v>11</v>
      </c>
      <c r="E56" s="2" t="s">
        <v>12</v>
      </c>
      <c r="F56" s="2" t="s">
        <v>13</v>
      </c>
      <c r="G56" s="2">
        <v>32.9</v>
      </c>
      <c r="H56" s="2">
        <v>4</v>
      </c>
      <c r="I56" s="2">
        <v>11.1</v>
      </c>
    </row>
    <row r="57" spans="1:9" ht="14.25" customHeight="1">
      <c r="A57" s="1">
        <v>44254</v>
      </c>
      <c r="B57" s="2" t="s">
        <v>180</v>
      </c>
      <c r="C57" s="2" t="s">
        <v>68</v>
      </c>
      <c r="D57" s="2" t="s">
        <v>11</v>
      </c>
      <c r="E57" s="2" t="s">
        <v>24</v>
      </c>
      <c r="F57" s="2" t="s">
        <v>181</v>
      </c>
      <c r="G57" s="2">
        <v>19.46</v>
      </c>
      <c r="H57" s="2">
        <v>4</v>
      </c>
      <c r="I57" s="2">
        <v>3.4</v>
      </c>
    </row>
    <row r="58" spans="1:9" ht="14.25" customHeight="1">
      <c r="A58" s="1">
        <v>44256</v>
      </c>
      <c r="B58" s="2" t="s">
        <v>182</v>
      </c>
      <c r="C58" s="2" t="s">
        <v>135</v>
      </c>
      <c r="D58" s="2" t="s">
        <v>34</v>
      </c>
      <c r="E58" s="2" t="s">
        <v>35</v>
      </c>
      <c r="F58" s="2" t="s">
        <v>36</v>
      </c>
      <c r="G58" s="2">
        <v>457.57</v>
      </c>
      <c r="H58" s="2">
        <v>2</v>
      </c>
      <c r="I58" s="2">
        <v>51.48</v>
      </c>
    </row>
    <row r="59" spans="1:9" ht="14.25" customHeight="1">
      <c r="A59" s="1">
        <v>44256</v>
      </c>
      <c r="B59" s="2" t="s">
        <v>183</v>
      </c>
      <c r="C59" s="2" t="s">
        <v>122</v>
      </c>
      <c r="D59" s="2" t="s">
        <v>38</v>
      </c>
      <c r="E59" s="2" t="s">
        <v>39</v>
      </c>
      <c r="F59" s="2" t="s">
        <v>184</v>
      </c>
      <c r="G59" s="2">
        <v>5.94</v>
      </c>
      <c r="H59" s="2">
        <v>3</v>
      </c>
      <c r="I59" s="2">
        <v>1.6</v>
      </c>
    </row>
    <row r="60" spans="1:9" ht="14.25" customHeight="1">
      <c r="A60" s="1">
        <v>44256</v>
      </c>
      <c r="B60" s="2" t="s">
        <v>185</v>
      </c>
      <c r="C60" s="2" t="s">
        <v>15</v>
      </c>
      <c r="D60" s="2" t="s">
        <v>34</v>
      </c>
      <c r="E60" s="2" t="s">
        <v>35</v>
      </c>
      <c r="F60" s="2" t="s">
        <v>186</v>
      </c>
      <c r="G60" s="2">
        <v>634.12</v>
      </c>
      <c r="H60" s="2">
        <v>6</v>
      </c>
      <c r="I60" s="2">
        <v>-172.12</v>
      </c>
    </row>
    <row r="61" spans="1:9" ht="14.25" customHeight="1">
      <c r="A61" s="1">
        <v>44256</v>
      </c>
      <c r="B61" s="2" t="s">
        <v>188</v>
      </c>
      <c r="C61" s="2" t="s">
        <v>10</v>
      </c>
      <c r="D61" s="2" t="s">
        <v>11</v>
      </c>
      <c r="E61" s="2" t="s">
        <v>41</v>
      </c>
      <c r="F61" s="2" t="s">
        <v>189</v>
      </c>
      <c r="G61" s="2">
        <v>18.84</v>
      </c>
      <c r="H61" s="2">
        <v>5</v>
      </c>
      <c r="I61" s="2">
        <v>-3.53</v>
      </c>
    </row>
    <row r="62" spans="1:9" ht="14.25" customHeight="1">
      <c r="A62" s="1">
        <v>44256</v>
      </c>
      <c r="B62" s="2" t="s">
        <v>190</v>
      </c>
      <c r="C62" s="2" t="s">
        <v>10</v>
      </c>
      <c r="D62" s="2" t="s">
        <v>11</v>
      </c>
      <c r="E62" s="2" t="s">
        <v>18</v>
      </c>
      <c r="F62" s="2" t="s">
        <v>118</v>
      </c>
      <c r="G62" s="2">
        <v>137.35</v>
      </c>
      <c r="H62" s="2">
        <v>3</v>
      </c>
      <c r="I62" s="2">
        <v>8.58</v>
      </c>
    </row>
    <row r="63" spans="1:9" ht="14.25" customHeight="1">
      <c r="A63" s="1">
        <v>44257</v>
      </c>
      <c r="B63" s="2" t="s">
        <v>192</v>
      </c>
      <c r="C63" s="2" t="s">
        <v>122</v>
      </c>
      <c r="D63" s="2" t="s">
        <v>11</v>
      </c>
      <c r="E63" s="2" t="s">
        <v>57</v>
      </c>
      <c r="F63" s="2" t="s">
        <v>58</v>
      </c>
      <c r="G63" s="2">
        <v>11.36</v>
      </c>
      <c r="H63" s="2">
        <v>2</v>
      </c>
      <c r="I63" s="2">
        <v>5.34</v>
      </c>
    </row>
    <row r="64" spans="1:9" ht="14.25" customHeight="1">
      <c r="A64" s="1">
        <v>44257</v>
      </c>
      <c r="B64" s="2" t="s">
        <v>193</v>
      </c>
      <c r="C64" s="2" t="s">
        <v>23</v>
      </c>
      <c r="D64" s="2" t="s">
        <v>11</v>
      </c>
      <c r="E64" s="2" t="s">
        <v>12</v>
      </c>
      <c r="F64" s="2" t="s">
        <v>194</v>
      </c>
      <c r="G64" s="2">
        <v>3.42</v>
      </c>
      <c r="H64" s="2">
        <v>1</v>
      </c>
      <c r="I64" s="2">
        <v>1.07</v>
      </c>
    </row>
    <row r="65" spans="1:9" ht="14.25" customHeight="1">
      <c r="A65" s="1">
        <v>44258</v>
      </c>
      <c r="B65" s="2" t="s">
        <v>195</v>
      </c>
      <c r="C65" s="2" t="s">
        <v>196</v>
      </c>
      <c r="D65" s="2" t="s">
        <v>11</v>
      </c>
      <c r="E65" s="2" t="s">
        <v>24</v>
      </c>
      <c r="F65" s="2" t="s">
        <v>181</v>
      </c>
      <c r="G65" s="2">
        <v>19.46</v>
      </c>
      <c r="H65" s="2">
        <v>4</v>
      </c>
      <c r="I65" s="2">
        <v>3.4</v>
      </c>
    </row>
    <row r="66" spans="1:9" ht="14.25" customHeight="1">
      <c r="A66" s="1">
        <v>44258</v>
      </c>
      <c r="B66" s="2" t="s">
        <v>197</v>
      </c>
      <c r="C66" s="2" t="s">
        <v>122</v>
      </c>
      <c r="D66" s="2" t="s">
        <v>38</v>
      </c>
      <c r="E66" s="2" t="s">
        <v>39</v>
      </c>
      <c r="F66" s="2" t="s">
        <v>198</v>
      </c>
      <c r="G66" s="2">
        <v>9.99</v>
      </c>
      <c r="H66" s="2">
        <v>1</v>
      </c>
      <c r="I66" s="2">
        <v>4.5999999999999996</v>
      </c>
    </row>
    <row r="67" spans="1:9" ht="14.25" customHeight="1">
      <c r="A67" s="1">
        <v>44258</v>
      </c>
      <c r="B67" s="2" t="s">
        <v>199</v>
      </c>
      <c r="C67" s="2" t="s">
        <v>68</v>
      </c>
      <c r="D67" s="2" t="s">
        <v>11</v>
      </c>
      <c r="E67" s="2" t="s">
        <v>16</v>
      </c>
      <c r="F67" s="2" t="s">
        <v>200</v>
      </c>
      <c r="G67" s="2">
        <v>15.12</v>
      </c>
      <c r="H67" s="2">
        <v>3</v>
      </c>
      <c r="I67" s="2">
        <v>4.91</v>
      </c>
    </row>
    <row r="68" spans="1:9" ht="14.25" customHeight="1">
      <c r="A68" s="1">
        <v>44258</v>
      </c>
      <c r="B68" s="2" t="s">
        <v>201</v>
      </c>
      <c r="C68" s="2" t="s">
        <v>10</v>
      </c>
      <c r="D68" s="2" t="s">
        <v>11</v>
      </c>
      <c r="E68" s="2" t="s">
        <v>81</v>
      </c>
      <c r="F68" s="2" t="s">
        <v>202</v>
      </c>
      <c r="G68" s="2">
        <v>176.77</v>
      </c>
      <c r="H68" s="2">
        <v>3</v>
      </c>
      <c r="I68" s="2">
        <v>-459.61</v>
      </c>
    </row>
    <row r="69" spans="1:9" ht="14.25" customHeight="1">
      <c r="A69" s="1">
        <v>44258</v>
      </c>
      <c r="B69" s="2" t="s">
        <v>203</v>
      </c>
      <c r="C69" s="2" t="s">
        <v>27</v>
      </c>
      <c r="D69" s="2" t="s">
        <v>34</v>
      </c>
      <c r="E69" s="2" t="s">
        <v>119</v>
      </c>
      <c r="F69" s="2" t="s">
        <v>204</v>
      </c>
      <c r="G69" s="2">
        <v>626.35</v>
      </c>
      <c r="H69" s="2">
        <v>3</v>
      </c>
      <c r="I69" s="2">
        <v>-23.49</v>
      </c>
    </row>
    <row r="70" spans="1:9" ht="14.25" customHeight="1">
      <c r="A70" s="1">
        <v>44259</v>
      </c>
      <c r="B70" s="2" t="s">
        <v>205</v>
      </c>
      <c r="C70" s="2" t="s">
        <v>61</v>
      </c>
      <c r="D70" s="2" t="s">
        <v>11</v>
      </c>
      <c r="E70" s="2" t="s">
        <v>18</v>
      </c>
      <c r="F70" s="2" t="s">
        <v>206</v>
      </c>
      <c r="G70" s="2">
        <v>354.9</v>
      </c>
      <c r="H70" s="2">
        <v>5</v>
      </c>
      <c r="I70" s="2">
        <v>17.75</v>
      </c>
    </row>
    <row r="71" spans="1:9" ht="14.25" customHeight="1">
      <c r="A71" s="1">
        <v>44260</v>
      </c>
      <c r="B71" s="2" t="s">
        <v>208</v>
      </c>
      <c r="C71" s="2" t="s">
        <v>122</v>
      </c>
      <c r="D71" s="2" t="s">
        <v>11</v>
      </c>
      <c r="E71" s="2" t="s">
        <v>24</v>
      </c>
      <c r="F71" s="2" t="s">
        <v>209</v>
      </c>
      <c r="G71" s="2">
        <v>59.52</v>
      </c>
      <c r="H71" s="2">
        <v>3</v>
      </c>
      <c r="I71" s="2">
        <v>15.48</v>
      </c>
    </row>
    <row r="72" spans="1:9" ht="14.25" customHeight="1">
      <c r="A72" s="1">
        <v>44262</v>
      </c>
      <c r="B72" s="2" t="s">
        <v>213</v>
      </c>
      <c r="C72" s="2" t="s">
        <v>135</v>
      </c>
      <c r="D72" s="2" t="s">
        <v>11</v>
      </c>
      <c r="E72" s="2" t="s">
        <v>20</v>
      </c>
      <c r="F72" s="2" t="s">
        <v>214</v>
      </c>
      <c r="G72" s="2">
        <v>107.65</v>
      </c>
      <c r="H72" s="2">
        <v>2</v>
      </c>
      <c r="I72" s="2">
        <v>33.64</v>
      </c>
    </row>
    <row r="73" spans="1:9" ht="14.25" customHeight="1">
      <c r="A73" s="1">
        <v>44262</v>
      </c>
      <c r="B73" s="2" t="s">
        <v>215</v>
      </c>
      <c r="C73" s="2" t="s">
        <v>135</v>
      </c>
      <c r="D73" s="2" t="s">
        <v>11</v>
      </c>
      <c r="E73" s="2" t="s">
        <v>24</v>
      </c>
      <c r="F73" s="2" t="s">
        <v>216</v>
      </c>
      <c r="G73" s="2">
        <v>20.65</v>
      </c>
      <c r="H73" s="2">
        <v>5</v>
      </c>
      <c r="I73" s="2">
        <v>9.5</v>
      </c>
    </row>
    <row r="74" spans="1:9" ht="14.25" customHeight="1">
      <c r="A74" s="1">
        <v>44265</v>
      </c>
      <c r="B74" s="2" t="s">
        <v>218</v>
      </c>
      <c r="C74" s="2" t="s">
        <v>94</v>
      </c>
      <c r="D74" s="2" t="s">
        <v>11</v>
      </c>
      <c r="E74" s="2" t="s">
        <v>12</v>
      </c>
      <c r="F74" s="2" t="s">
        <v>219</v>
      </c>
      <c r="G74" s="2">
        <v>22.38</v>
      </c>
      <c r="H74" s="2">
        <v>2</v>
      </c>
      <c r="I74" s="2">
        <v>10.74</v>
      </c>
    </row>
    <row r="75" spans="1:9" ht="14.25" customHeight="1">
      <c r="A75" s="1">
        <v>44265</v>
      </c>
      <c r="B75" s="2" t="s">
        <v>220</v>
      </c>
      <c r="C75" s="2" t="s">
        <v>221</v>
      </c>
      <c r="D75" s="2" t="s">
        <v>11</v>
      </c>
      <c r="E75" s="2" t="s">
        <v>18</v>
      </c>
      <c r="F75" s="2" t="s">
        <v>64</v>
      </c>
      <c r="G75" s="2">
        <v>636.41</v>
      </c>
      <c r="H75" s="2">
        <v>3</v>
      </c>
      <c r="I75" s="2">
        <v>-15.91</v>
      </c>
    </row>
    <row r="76" spans="1:9" ht="14.25" customHeight="1">
      <c r="A76" s="1">
        <v>44266</v>
      </c>
      <c r="B76" s="2" t="s">
        <v>222</v>
      </c>
      <c r="C76" s="2" t="s">
        <v>68</v>
      </c>
      <c r="D76" s="2" t="s">
        <v>34</v>
      </c>
      <c r="E76" s="2" t="s">
        <v>44</v>
      </c>
      <c r="F76" s="2" t="s">
        <v>223</v>
      </c>
      <c r="G76" s="2">
        <v>8.32</v>
      </c>
      <c r="H76" s="2">
        <v>5</v>
      </c>
      <c r="I76" s="2">
        <v>2.29</v>
      </c>
    </row>
    <row r="77" spans="1:9" ht="14.25" customHeight="1">
      <c r="A77" s="1">
        <v>44266</v>
      </c>
      <c r="B77" s="2" t="s">
        <v>224</v>
      </c>
      <c r="C77" s="2" t="s">
        <v>122</v>
      </c>
      <c r="D77" s="2" t="s">
        <v>11</v>
      </c>
      <c r="E77" s="2" t="s">
        <v>12</v>
      </c>
      <c r="F77" s="2" t="s">
        <v>225</v>
      </c>
      <c r="G77" s="2">
        <v>108.92</v>
      </c>
      <c r="H77" s="2">
        <v>14</v>
      </c>
      <c r="I77" s="2">
        <v>49.01</v>
      </c>
    </row>
    <row r="78" spans="1:9" ht="14.25" customHeight="1">
      <c r="A78" s="1">
        <v>44266</v>
      </c>
      <c r="B78" s="2" t="s">
        <v>226</v>
      </c>
      <c r="C78" s="2" t="s">
        <v>33</v>
      </c>
      <c r="D78" s="2" t="s">
        <v>11</v>
      </c>
      <c r="E78" s="2" t="s">
        <v>81</v>
      </c>
      <c r="F78" s="2" t="s">
        <v>227</v>
      </c>
      <c r="G78" s="2">
        <v>146.76</v>
      </c>
      <c r="H78" s="2">
        <v>3</v>
      </c>
      <c r="I78" s="2">
        <v>38.159999999999997</v>
      </c>
    </row>
    <row r="79" spans="1:9" ht="14.25" customHeight="1">
      <c r="A79" s="1">
        <v>44266</v>
      </c>
      <c r="B79" s="2" t="s">
        <v>228</v>
      </c>
      <c r="C79" s="2" t="s">
        <v>27</v>
      </c>
      <c r="D79" s="2" t="s">
        <v>11</v>
      </c>
      <c r="E79" s="2" t="s">
        <v>24</v>
      </c>
      <c r="F79" s="2" t="s">
        <v>229</v>
      </c>
      <c r="G79" s="2">
        <v>7.98</v>
      </c>
      <c r="H79" s="2">
        <v>3</v>
      </c>
      <c r="I79" s="2">
        <v>2.0699999999999998</v>
      </c>
    </row>
    <row r="80" spans="1:9" ht="14.25" customHeight="1">
      <c r="A80" s="1">
        <v>44269</v>
      </c>
      <c r="B80" s="2" t="s">
        <v>230</v>
      </c>
      <c r="C80" s="2" t="s">
        <v>27</v>
      </c>
      <c r="D80" s="2" t="s">
        <v>11</v>
      </c>
      <c r="E80" s="2" t="s">
        <v>12</v>
      </c>
      <c r="F80" s="2" t="s">
        <v>125</v>
      </c>
      <c r="G80" s="2">
        <v>10.56</v>
      </c>
      <c r="H80" s="2">
        <v>2</v>
      </c>
      <c r="I80" s="2">
        <v>4.75</v>
      </c>
    </row>
    <row r="81" spans="1:9" ht="14.25" customHeight="1">
      <c r="A81" s="1">
        <v>44269</v>
      </c>
      <c r="B81" s="2" t="s">
        <v>231</v>
      </c>
      <c r="C81" s="2" t="s">
        <v>50</v>
      </c>
      <c r="D81" s="2" t="s">
        <v>34</v>
      </c>
      <c r="E81" s="2" t="s">
        <v>35</v>
      </c>
      <c r="F81" s="2" t="s">
        <v>232</v>
      </c>
      <c r="G81" s="2">
        <v>1139.92</v>
      </c>
      <c r="H81" s="2">
        <v>4</v>
      </c>
      <c r="I81" s="2">
        <v>284.98</v>
      </c>
    </row>
    <row r="82" spans="1:9" ht="14.25" customHeight="1">
      <c r="A82" s="1">
        <v>44269</v>
      </c>
      <c r="B82" s="2" t="s">
        <v>233</v>
      </c>
      <c r="C82" s="2" t="s">
        <v>234</v>
      </c>
      <c r="D82" s="2" t="s">
        <v>11</v>
      </c>
      <c r="E82" s="2" t="s">
        <v>20</v>
      </c>
      <c r="F82" s="2" t="s">
        <v>210</v>
      </c>
      <c r="G82" s="2">
        <v>33.090000000000003</v>
      </c>
      <c r="H82" s="2">
        <v>4</v>
      </c>
      <c r="I82" s="2">
        <v>11.17</v>
      </c>
    </row>
    <row r="83" spans="1:9" ht="14.25" customHeight="1">
      <c r="A83" s="1">
        <v>44269</v>
      </c>
      <c r="B83" s="2" t="s">
        <v>235</v>
      </c>
      <c r="C83" s="2" t="s">
        <v>15</v>
      </c>
      <c r="D83" s="2" t="s">
        <v>38</v>
      </c>
      <c r="E83" s="2" t="s">
        <v>236</v>
      </c>
      <c r="F83" s="2" t="s">
        <v>237</v>
      </c>
      <c r="G83" s="2">
        <v>574.91</v>
      </c>
      <c r="H83" s="2">
        <v>2</v>
      </c>
      <c r="I83" s="2">
        <v>156.05000000000001</v>
      </c>
    </row>
    <row r="84" spans="1:9" ht="14.25" customHeight="1">
      <c r="A84" s="1">
        <v>44269</v>
      </c>
      <c r="B84" s="2" t="s">
        <v>238</v>
      </c>
      <c r="C84" s="2" t="s">
        <v>102</v>
      </c>
      <c r="D84" s="2" t="s">
        <v>11</v>
      </c>
      <c r="E84" s="2" t="s">
        <v>12</v>
      </c>
      <c r="F84" s="2" t="s">
        <v>239</v>
      </c>
      <c r="G84" s="2">
        <v>91.06</v>
      </c>
      <c r="H84" s="2">
        <v>6</v>
      </c>
      <c r="I84" s="2">
        <v>31.87</v>
      </c>
    </row>
    <row r="85" spans="1:9" ht="14.25" customHeight="1">
      <c r="A85" s="1">
        <v>44270</v>
      </c>
      <c r="B85" s="2" t="s">
        <v>240</v>
      </c>
      <c r="C85" s="2" t="s">
        <v>102</v>
      </c>
      <c r="D85" s="2" t="s">
        <v>11</v>
      </c>
      <c r="E85" s="2" t="s">
        <v>18</v>
      </c>
      <c r="F85" s="2" t="s">
        <v>241</v>
      </c>
      <c r="G85" s="2">
        <v>142.78</v>
      </c>
      <c r="H85" s="2">
        <v>1</v>
      </c>
      <c r="I85" s="2">
        <v>17.850000000000001</v>
      </c>
    </row>
    <row r="86" spans="1:9" ht="14.25" customHeight="1">
      <c r="A86" s="1">
        <v>44272</v>
      </c>
      <c r="B86" s="2" t="s">
        <v>243</v>
      </c>
      <c r="C86" s="2" t="s">
        <v>244</v>
      </c>
      <c r="D86" s="2" t="s">
        <v>11</v>
      </c>
      <c r="E86" s="2" t="s">
        <v>81</v>
      </c>
      <c r="F86" s="2" t="s">
        <v>245</v>
      </c>
      <c r="G86" s="2">
        <v>93.78</v>
      </c>
      <c r="H86" s="2">
        <v>2</v>
      </c>
      <c r="I86" s="2">
        <v>36.57</v>
      </c>
    </row>
    <row r="87" spans="1:9" ht="14.25" customHeight="1">
      <c r="A87" s="1">
        <v>44272</v>
      </c>
      <c r="B87" s="2" t="s">
        <v>248</v>
      </c>
      <c r="C87" s="2" t="s">
        <v>122</v>
      </c>
      <c r="D87" s="2" t="s">
        <v>34</v>
      </c>
      <c r="E87" s="2" t="s">
        <v>119</v>
      </c>
      <c r="F87" s="2" t="s">
        <v>249</v>
      </c>
      <c r="G87" s="2">
        <v>1579.75</v>
      </c>
      <c r="H87" s="2">
        <v>7</v>
      </c>
      <c r="I87" s="2">
        <v>-447.59</v>
      </c>
    </row>
    <row r="88" spans="1:9" ht="14.25" customHeight="1">
      <c r="A88" s="1">
        <v>44272</v>
      </c>
      <c r="B88" s="2" t="s">
        <v>250</v>
      </c>
      <c r="C88" s="2" t="s">
        <v>10</v>
      </c>
      <c r="D88" s="2" t="s">
        <v>11</v>
      </c>
      <c r="E88" s="2" t="s">
        <v>24</v>
      </c>
      <c r="F88" s="2" t="s">
        <v>251</v>
      </c>
      <c r="G88" s="2">
        <v>4.45</v>
      </c>
      <c r="H88" s="2">
        <v>2</v>
      </c>
      <c r="I88" s="2">
        <v>0.33</v>
      </c>
    </row>
    <row r="89" spans="1:9" ht="14.25" customHeight="1">
      <c r="A89" s="1">
        <v>44272</v>
      </c>
      <c r="B89" s="2" t="s">
        <v>254</v>
      </c>
      <c r="C89" s="2" t="s">
        <v>23</v>
      </c>
      <c r="D89" s="2" t="s">
        <v>11</v>
      </c>
      <c r="E89" s="2" t="s">
        <v>12</v>
      </c>
      <c r="F89" s="2" t="s">
        <v>255</v>
      </c>
      <c r="G89" s="2">
        <v>126.62</v>
      </c>
      <c r="H89" s="2">
        <v>6</v>
      </c>
      <c r="I89" s="2">
        <v>41.15</v>
      </c>
    </row>
    <row r="90" spans="1:9" ht="14.25" customHeight="1">
      <c r="A90" s="1">
        <v>44273</v>
      </c>
      <c r="B90" s="2" t="s">
        <v>256</v>
      </c>
      <c r="C90" s="2" t="s">
        <v>102</v>
      </c>
      <c r="D90" s="2" t="s">
        <v>38</v>
      </c>
      <c r="E90" s="2" t="s">
        <v>236</v>
      </c>
      <c r="F90" s="2" t="s">
        <v>237</v>
      </c>
      <c r="G90" s="2">
        <v>821.3</v>
      </c>
      <c r="H90" s="2">
        <v>4</v>
      </c>
      <c r="I90" s="2">
        <v>-16.43</v>
      </c>
    </row>
    <row r="91" spans="1:9" ht="14.25" customHeight="1">
      <c r="A91" s="1">
        <v>44273</v>
      </c>
      <c r="B91" s="2" t="s">
        <v>258</v>
      </c>
      <c r="C91" s="2" t="s">
        <v>27</v>
      </c>
      <c r="D91" s="2" t="s">
        <v>34</v>
      </c>
      <c r="E91" s="2" t="s">
        <v>65</v>
      </c>
      <c r="F91" s="2" t="s">
        <v>259</v>
      </c>
      <c r="G91" s="2">
        <v>1198.33</v>
      </c>
      <c r="H91" s="2">
        <v>10</v>
      </c>
      <c r="I91" s="2">
        <v>70.489999999999995</v>
      </c>
    </row>
    <row r="92" spans="1:9" ht="14.25" customHeight="1">
      <c r="A92" s="1">
        <v>44273</v>
      </c>
      <c r="B92" s="2" t="s">
        <v>260</v>
      </c>
      <c r="C92" s="2" t="s">
        <v>27</v>
      </c>
      <c r="D92" s="2" t="s">
        <v>34</v>
      </c>
      <c r="E92" s="2" t="s">
        <v>44</v>
      </c>
      <c r="F92" s="2" t="s">
        <v>261</v>
      </c>
      <c r="G92" s="2">
        <v>111</v>
      </c>
      <c r="H92" s="2">
        <v>2</v>
      </c>
      <c r="I92" s="2">
        <v>14.43</v>
      </c>
    </row>
    <row r="93" spans="1:9" ht="14.25" customHeight="1">
      <c r="A93" s="1">
        <v>44274</v>
      </c>
      <c r="B93" s="2" t="s">
        <v>262</v>
      </c>
      <c r="C93" s="2" t="s">
        <v>102</v>
      </c>
      <c r="D93" s="2" t="s">
        <v>38</v>
      </c>
      <c r="E93" s="2" t="s">
        <v>39</v>
      </c>
      <c r="F93" s="2" t="s">
        <v>263</v>
      </c>
      <c r="G93" s="2">
        <v>323.98</v>
      </c>
      <c r="H93" s="2">
        <v>3</v>
      </c>
      <c r="I93" s="2">
        <v>28.35</v>
      </c>
    </row>
    <row r="94" spans="1:9" ht="14.25" customHeight="1">
      <c r="A94" s="1">
        <v>44276</v>
      </c>
      <c r="B94" s="2" t="s">
        <v>264</v>
      </c>
      <c r="C94" s="2" t="s">
        <v>68</v>
      </c>
      <c r="D94" s="2" t="s">
        <v>11</v>
      </c>
      <c r="E94" s="2" t="s">
        <v>24</v>
      </c>
      <c r="F94" s="2" t="s">
        <v>265</v>
      </c>
      <c r="G94" s="2">
        <v>7.41</v>
      </c>
      <c r="H94" s="2">
        <v>2</v>
      </c>
      <c r="I94" s="2">
        <v>1.2</v>
      </c>
    </row>
    <row r="95" spans="1:9" ht="14.25" customHeight="1">
      <c r="A95" s="1">
        <v>44276</v>
      </c>
      <c r="B95" s="2" t="s">
        <v>266</v>
      </c>
      <c r="C95" s="2" t="s">
        <v>196</v>
      </c>
      <c r="D95" s="2" t="s">
        <v>11</v>
      </c>
      <c r="E95" s="2" t="s">
        <v>18</v>
      </c>
      <c r="F95" s="2" t="s">
        <v>267</v>
      </c>
      <c r="G95" s="2">
        <v>16.27</v>
      </c>
      <c r="H95" s="2">
        <v>1</v>
      </c>
      <c r="I95" s="2">
        <v>-3.86</v>
      </c>
    </row>
    <row r="96" spans="1:9" ht="14.25" customHeight="1">
      <c r="A96" s="1">
        <v>44276</v>
      </c>
      <c r="B96" s="2" t="s">
        <v>268</v>
      </c>
      <c r="C96" s="2" t="s">
        <v>50</v>
      </c>
      <c r="D96" s="2" t="s">
        <v>38</v>
      </c>
      <c r="E96" s="2" t="s">
        <v>39</v>
      </c>
      <c r="F96" s="2" t="s">
        <v>269</v>
      </c>
      <c r="G96" s="2">
        <v>3499.93</v>
      </c>
      <c r="H96" s="2">
        <v>7</v>
      </c>
      <c r="I96" s="2">
        <v>909.98</v>
      </c>
    </row>
    <row r="97" spans="1:9" ht="14.25" customHeight="1">
      <c r="A97" s="1">
        <v>44276</v>
      </c>
      <c r="B97" s="2" t="s">
        <v>271</v>
      </c>
      <c r="C97" s="2" t="s">
        <v>99</v>
      </c>
      <c r="D97" s="2" t="s">
        <v>11</v>
      </c>
      <c r="E97" s="2" t="s">
        <v>16</v>
      </c>
      <c r="F97" s="2" t="s">
        <v>272</v>
      </c>
      <c r="G97" s="2">
        <v>59.2</v>
      </c>
      <c r="H97" s="2">
        <v>5</v>
      </c>
      <c r="I97" s="2">
        <v>22.2</v>
      </c>
    </row>
    <row r="98" spans="1:9" ht="14.25" customHeight="1">
      <c r="A98" s="1">
        <v>44277</v>
      </c>
      <c r="B98" s="2" t="s">
        <v>274</v>
      </c>
      <c r="C98" s="2" t="s">
        <v>196</v>
      </c>
      <c r="D98" s="2" t="s">
        <v>11</v>
      </c>
      <c r="E98" s="2" t="s">
        <v>20</v>
      </c>
      <c r="F98" s="2" t="s">
        <v>275</v>
      </c>
      <c r="G98" s="2">
        <v>7.64</v>
      </c>
      <c r="H98" s="2">
        <v>4</v>
      </c>
      <c r="I98" s="2">
        <v>-5.86</v>
      </c>
    </row>
    <row r="99" spans="1:9" ht="14.25" customHeight="1">
      <c r="A99" s="1">
        <v>44277</v>
      </c>
      <c r="B99" s="2" t="s">
        <v>276</v>
      </c>
      <c r="C99" s="2" t="s">
        <v>84</v>
      </c>
      <c r="D99" s="2" t="s">
        <v>11</v>
      </c>
      <c r="E99" s="2" t="s">
        <v>12</v>
      </c>
      <c r="F99" s="2" t="s">
        <v>277</v>
      </c>
      <c r="G99" s="2">
        <v>74.349999999999994</v>
      </c>
      <c r="H99" s="2">
        <v>3</v>
      </c>
      <c r="I99" s="2">
        <v>23.24</v>
      </c>
    </row>
    <row r="100" spans="1:9" ht="14.25" customHeight="1">
      <c r="A100" s="1">
        <v>44277</v>
      </c>
      <c r="B100" s="2" t="s">
        <v>279</v>
      </c>
      <c r="C100" s="2" t="s">
        <v>108</v>
      </c>
      <c r="D100" s="2" t="s">
        <v>11</v>
      </c>
      <c r="E100" s="2" t="s">
        <v>24</v>
      </c>
      <c r="F100" s="2" t="s">
        <v>25</v>
      </c>
      <c r="G100" s="2">
        <v>16.28</v>
      </c>
      <c r="H100" s="2">
        <v>2</v>
      </c>
      <c r="I100" s="2">
        <v>6.51</v>
      </c>
    </row>
    <row r="101" spans="1:9" ht="14.25" customHeight="1">
      <c r="A101" s="1">
        <v>44278</v>
      </c>
      <c r="B101" s="2" t="s">
        <v>280</v>
      </c>
      <c r="C101" s="2" t="s">
        <v>27</v>
      </c>
      <c r="D101" s="2" t="s">
        <v>11</v>
      </c>
      <c r="E101" s="2" t="s">
        <v>18</v>
      </c>
      <c r="F101" s="2" t="s">
        <v>281</v>
      </c>
      <c r="G101" s="2">
        <v>330.4</v>
      </c>
      <c r="H101" s="2">
        <v>2</v>
      </c>
      <c r="I101" s="2">
        <v>85.9</v>
      </c>
    </row>
    <row r="102" spans="1:9" ht="14.25" customHeight="1">
      <c r="A102" s="1">
        <v>44278</v>
      </c>
      <c r="B102" s="2" t="s">
        <v>282</v>
      </c>
      <c r="C102" s="2" t="s">
        <v>102</v>
      </c>
      <c r="D102" s="2" t="s">
        <v>11</v>
      </c>
      <c r="E102" s="2" t="s">
        <v>16</v>
      </c>
      <c r="F102" s="2" t="s">
        <v>283</v>
      </c>
      <c r="G102" s="2">
        <v>9.91</v>
      </c>
      <c r="H102" s="2">
        <v>3</v>
      </c>
      <c r="I102" s="2">
        <v>3.22</v>
      </c>
    </row>
    <row r="103" spans="1:9" ht="14.25" customHeight="1">
      <c r="A103" s="1">
        <v>44279</v>
      </c>
      <c r="B103" s="2" t="s">
        <v>284</v>
      </c>
      <c r="C103" s="2" t="s">
        <v>122</v>
      </c>
      <c r="D103" s="2" t="s">
        <v>11</v>
      </c>
      <c r="E103" s="2" t="s">
        <v>12</v>
      </c>
      <c r="F103" s="2" t="s">
        <v>285</v>
      </c>
      <c r="G103" s="2">
        <v>24.9</v>
      </c>
      <c r="H103" s="2">
        <v>5</v>
      </c>
      <c r="I103" s="2">
        <v>11.7</v>
      </c>
    </row>
    <row r="104" spans="1:9" ht="14.25" customHeight="1">
      <c r="A104" s="1">
        <v>44279</v>
      </c>
      <c r="B104" s="2" t="s">
        <v>286</v>
      </c>
      <c r="C104" s="2" t="s">
        <v>27</v>
      </c>
      <c r="D104" s="2" t="s">
        <v>34</v>
      </c>
      <c r="E104" s="2" t="s">
        <v>44</v>
      </c>
      <c r="F104" s="2" t="s">
        <v>287</v>
      </c>
      <c r="G104" s="2">
        <v>40.479999999999997</v>
      </c>
      <c r="H104" s="2">
        <v>2</v>
      </c>
      <c r="I104" s="2">
        <v>14.57</v>
      </c>
    </row>
    <row r="105" spans="1:9" ht="14.25" customHeight="1">
      <c r="A105" s="1">
        <v>44280</v>
      </c>
      <c r="B105" s="2" t="s">
        <v>289</v>
      </c>
      <c r="C105" s="2" t="s">
        <v>27</v>
      </c>
      <c r="D105" s="2" t="s">
        <v>11</v>
      </c>
      <c r="E105" s="2" t="s">
        <v>24</v>
      </c>
      <c r="F105" s="2" t="s">
        <v>246</v>
      </c>
      <c r="G105" s="2">
        <v>6.56</v>
      </c>
      <c r="H105" s="2">
        <v>2</v>
      </c>
      <c r="I105" s="2">
        <v>1.9</v>
      </c>
    </row>
    <row r="106" spans="1:9" ht="14.25" customHeight="1">
      <c r="A106" s="1">
        <v>44281</v>
      </c>
      <c r="B106" s="2" t="s">
        <v>291</v>
      </c>
      <c r="C106" s="2" t="s">
        <v>27</v>
      </c>
      <c r="D106" s="2" t="s">
        <v>38</v>
      </c>
      <c r="E106" s="2" t="s">
        <v>48</v>
      </c>
      <c r="F106" s="2" t="s">
        <v>292</v>
      </c>
      <c r="G106" s="2">
        <v>66.3</v>
      </c>
      <c r="H106" s="2">
        <v>3</v>
      </c>
      <c r="I106" s="2">
        <v>8.6199999999999992</v>
      </c>
    </row>
    <row r="107" spans="1:9" ht="14.25" customHeight="1">
      <c r="A107" s="1">
        <v>44281</v>
      </c>
      <c r="B107" s="2" t="s">
        <v>293</v>
      </c>
      <c r="C107" s="2" t="s">
        <v>27</v>
      </c>
      <c r="D107" s="2" t="s">
        <v>11</v>
      </c>
      <c r="E107" s="2" t="s">
        <v>24</v>
      </c>
      <c r="F107" s="2" t="s">
        <v>294</v>
      </c>
      <c r="G107" s="2">
        <v>3.36</v>
      </c>
      <c r="H107" s="2">
        <v>2</v>
      </c>
      <c r="I107" s="2">
        <v>0.84</v>
      </c>
    </row>
    <row r="108" spans="1:9" ht="14.25" customHeight="1">
      <c r="A108" s="1">
        <v>44281</v>
      </c>
      <c r="B108" s="2" t="s">
        <v>295</v>
      </c>
      <c r="C108" s="2" t="s">
        <v>27</v>
      </c>
      <c r="D108" s="2" t="s">
        <v>11</v>
      </c>
      <c r="E108" s="2" t="s">
        <v>16</v>
      </c>
      <c r="F108" s="2" t="s">
        <v>296</v>
      </c>
      <c r="G108" s="2">
        <v>18.75</v>
      </c>
      <c r="H108" s="2">
        <v>5</v>
      </c>
      <c r="I108" s="2">
        <v>9</v>
      </c>
    </row>
    <row r="109" spans="1:9" ht="14.25" customHeight="1">
      <c r="A109" s="1">
        <v>44283</v>
      </c>
      <c r="B109" s="2" t="s">
        <v>297</v>
      </c>
      <c r="C109" s="2" t="s">
        <v>298</v>
      </c>
      <c r="D109" s="2" t="s">
        <v>11</v>
      </c>
      <c r="E109" s="2" t="s">
        <v>57</v>
      </c>
      <c r="F109" s="2" t="s">
        <v>299</v>
      </c>
      <c r="G109" s="2">
        <v>6.12</v>
      </c>
      <c r="H109" s="2">
        <v>3</v>
      </c>
      <c r="I109" s="2">
        <v>2.88</v>
      </c>
    </row>
    <row r="110" spans="1:9" ht="14.25" customHeight="1">
      <c r="A110" s="1">
        <v>44283</v>
      </c>
      <c r="B110" s="2" t="s">
        <v>300</v>
      </c>
      <c r="C110" s="2" t="s">
        <v>301</v>
      </c>
      <c r="D110" s="2" t="s">
        <v>38</v>
      </c>
      <c r="E110" s="2" t="s">
        <v>39</v>
      </c>
      <c r="F110" s="2" t="s">
        <v>302</v>
      </c>
      <c r="G110" s="2">
        <v>302.38</v>
      </c>
      <c r="H110" s="2">
        <v>3</v>
      </c>
      <c r="I110" s="2">
        <v>22.68</v>
      </c>
    </row>
    <row r="111" spans="1:9" ht="14.25" customHeight="1">
      <c r="A111" s="1">
        <v>44283</v>
      </c>
      <c r="B111" s="2" t="s">
        <v>303</v>
      </c>
      <c r="C111" s="2" t="s">
        <v>68</v>
      </c>
      <c r="D111" s="2" t="s">
        <v>34</v>
      </c>
      <c r="E111" s="2" t="s">
        <v>119</v>
      </c>
      <c r="F111" s="2" t="s">
        <v>304</v>
      </c>
      <c r="G111" s="2">
        <v>330.59</v>
      </c>
      <c r="H111" s="2">
        <v>1</v>
      </c>
      <c r="I111" s="2">
        <v>-143.25</v>
      </c>
    </row>
    <row r="112" spans="1:9" ht="14.25" customHeight="1">
      <c r="A112" s="1">
        <v>44284</v>
      </c>
      <c r="B112" s="2" t="s">
        <v>305</v>
      </c>
      <c r="C112" s="2" t="s">
        <v>10</v>
      </c>
      <c r="D112" s="2" t="s">
        <v>34</v>
      </c>
      <c r="E112" s="2" t="s">
        <v>119</v>
      </c>
      <c r="F112" s="2" t="s">
        <v>306</v>
      </c>
      <c r="G112" s="2">
        <v>890.84</v>
      </c>
      <c r="H112" s="2">
        <v>3</v>
      </c>
      <c r="I112" s="2">
        <v>-152.72</v>
      </c>
    </row>
    <row r="113" spans="1:9" ht="14.25" customHeight="1">
      <c r="A113" s="1">
        <v>44285</v>
      </c>
      <c r="B113" s="2" t="s">
        <v>307</v>
      </c>
      <c r="C113" s="2" t="s">
        <v>122</v>
      </c>
      <c r="D113" s="2" t="s">
        <v>11</v>
      </c>
      <c r="E113" s="2" t="s">
        <v>24</v>
      </c>
      <c r="F113" s="2" t="s">
        <v>308</v>
      </c>
      <c r="G113" s="2">
        <v>49.65</v>
      </c>
      <c r="H113" s="2">
        <v>5</v>
      </c>
      <c r="I113" s="2">
        <v>20.85</v>
      </c>
    </row>
    <row r="114" spans="1:9" ht="14.25" customHeight="1">
      <c r="A114" s="1">
        <v>44285</v>
      </c>
      <c r="B114" s="2" t="s">
        <v>309</v>
      </c>
      <c r="C114" s="2" t="s">
        <v>135</v>
      </c>
      <c r="D114" s="2" t="s">
        <v>11</v>
      </c>
      <c r="E114" s="2" t="s">
        <v>18</v>
      </c>
      <c r="F114" s="2" t="s">
        <v>310</v>
      </c>
      <c r="G114" s="2">
        <v>15.84</v>
      </c>
      <c r="H114" s="2">
        <v>3</v>
      </c>
      <c r="I114" s="2">
        <v>0</v>
      </c>
    </row>
    <row r="115" spans="1:9" ht="14.25" customHeight="1">
      <c r="A115" s="1">
        <v>44285</v>
      </c>
      <c r="B115" s="2" t="s">
        <v>311</v>
      </c>
      <c r="C115" s="2" t="s">
        <v>122</v>
      </c>
      <c r="D115" s="2" t="s">
        <v>11</v>
      </c>
      <c r="E115" s="2" t="s">
        <v>24</v>
      </c>
      <c r="F115" s="2" t="s">
        <v>312</v>
      </c>
      <c r="G115" s="2">
        <v>10.5</v>
      </c>
      <c r="H115" s="2">
        <v>5</v>
      </c>
      <c r="I115" s="2">
        <v>2.94</v>
      </c>
    </row>
    <row r="116" spans="1:9" ht="14.25" customHeight="1">
      <c r="A116" s="1">
        <v>44285</v>
      </c>
      <c r="B116" s="2" t="s">
        <v>313</v>
      </c>
      <c r="C116" s="2" t="s">
        <v>10</v>
      </c>
      <c r="D116" s="2" t="s">
        <v>11</v>
      </c>
      <c r="E116" s="2" t="s">
        <v>57</v>
      </c>
      <c r="F116" s="2" t="s">
        <v>314</v>
      </c>
      <c r="G116" s="2">
        <v>335.72</v>
      </c>
      <c r="H116" s="2">
        <v>5</v>
      </c>
      <c r="I116" s="2">
        <v>113.31</v>
      </c>
    </row>
    <row r="117" spans="1:9" ht="14.25" customHeight="1">
      <c r="A117" s="1">
        <v>44285</v>
      </c>
      <c r="B117" s="2" t="s">
        <v>316</v>
      </c>
      <c r="C117" s="2" t="s">
        <v>244</v>
      </c>
      <c r="D117" s="2" t="s">
        <v>11</v>
      </c>
      <c r="E117" s="2" t="s">
        <v>18</v>
      </c>
      <c r="F117" s="2" t="s">
        <v>317</v>
      </c>
      <c r="G117" s="2">
        <v>129.30000000000001</v>
      </c>
      <c r="H117" s="2">
        <v>2</v>
      </c>
      <c r="I117" s="2">
        <v>6.47</v>
      </c>
    </row>
    <row r="118" spans="1:9" ht="14.25" customHeight="1">
      <c r="A118" s="1">
        <v>44286</v>
      </c>
      <c r="B118" s="2" t="s">
        <v>318</v>
      </c>
      <c r="C118" s="2" t="s">
        <v>27</v>
      </c>
      <c r="D118" s="2" t="s">
        <v>11</v>
      </c>
      <c r="E118" s="2" t="s">
        <v>20</v>
      </c>
      <c r="F118" s="2" t="s">
        <v>319</v>
      </c>
      <c r="G118" s="2">
        <v>673.57</v>
      </c>
      <c r="H118" s="2">
        <v>2</v>
      </c>
      <c r="I118" s="2">
        <v>252.59</v>
      </c>
    </row>
    <row r="119" spans="1:9" ht="14.25" customHeight="1">
      <c r="A119" s="1">
        <v>44286</v>
      </c>
      <c r="B119" s="2" t="s">
        <v>321</v>
      </c>
      <c r="C119" s="2" t="s">
        <v>23</v>
      </c>
      <c r="D119" s="2" t="s">
        <v>11</v>
      </c>
      <c r="E119" s="2" t="s">
        <v>20</v>
      </c>
      <c r="F119" s="2" t="s">
        <v>322</v>
      </c>
      <c r="G119" s="2">
        <v>0.85</v>
      </c>
      <c r="H119" s="2">
        <v>1</v>
      </c>
      <c r="I119" s="2">
        <v>-0.6</v>
      </c>
    </row>
    <row r="120" spans="1:9" ht="14.25" customHeight="1">
      <c r="A120" s="1">
        <v>44286</v>
      </c>
      <c r="B120" s="2" t="s">
        <v>323</v>
      </c>
      <c r="C120" s="2" t="s">
        <v>15</v>
      </c>
      <c r="D120" s="2" t="s">
        <v>11</v>
      </c>
      <c r="E120" s="2" t="s">
        <v>20</v>
      </c>
      <c r="F120" s="2" t="s">
        <v>324</v>
      </c>
      <c r="G120" s="2">
        <v>8.1300000000000008</v>
      </c>
      <c r="H120" s="2">
        <v>7</v>
      </c>
      <c r="I120" s="2">
        <v>-13.83</v>
      </c>
    </row>
    <row r="121" spans="1:9" ht="14.25" customHeight="1">
      <c r="A121" s="1">
        <v>44286</v>
      </c>
      <c r="B121" s="2" t="s">
        <v>325</v>
      </c>
      <c r="C121" s="2" t="s">
        <v>102</v>
      </c>
      <c r="D121" s="2" t="s">
        <v>11</v>
      </c>
      <c r="E121" s="2" t="s">
        <v>20</v>
      </c>
      <c r="F121" s="2" t="s">
        <v>326</v>
      </c>
      <c r="G121" s="2">
        <v>1.87</v>
      </c>
      <c r="H121" s="2">
        <v>1</v>
      </c>
      <c r="I121" s="2">
        <v>-1.31</v>
      </c>
    </row>
    <row r="122" spans="1:9" ht="14.25" customHeight="1">
      <c r="A122" s="1">
        <v>44286</v>
      </c>
      <c r="B122" s="2" t="s">
        <v>327</v>
      </c>
      <c r="C122" s="2" t="s">
        <v>102</v>
      </c>
      <c r="D122" s="2" t="s">
        <v>34</v>
      </c>
      <c r="E122" s="2" t="s">
        <v>35</v>
      </c>
      <c r="F122" s="2" t="s">
        <v>328</v>
      </c>
      <c r="G122" s="2">
        <v>1125.49</v>
      </c>
      <c r="H122" s="2">
        <v>7</v>
      </c>
      <c r="I122" s="2">
        <v>98.48</v>
      </c>
    </row>
    <row r="123" spans="1:9" ht="14.25" customHeight="1">
      <c r="A123" s="1">
        <v>44287</v>
      </c>
      <c r="B123" s="2" t="s">
        <v>329</v>
      </c>
      <c r="C123" s="2" t="s">
        <v>330</v>
      </c>
      <c r="D123" s="2" t="s">
        <v>11</v>
      </c>
      <c r="E123" s="2" t="s">
        <v>18</v>
      </c>
      <c r="F123" s="2" t="s">
        <v>331</v>
      </c>
      <c r="G123" s="2">
        <v>66.959999999999994</v>
      </c>
      <c r="H123" s="2">
        <v>4</v>
      </c>
      <c r="I123" s="2">
        <v>2.68</v>
      </c>
    </row>
    <row r="124" spans="1:9" ht="14.25" customHeight="1">
      <c r="A124" s="1">
        <v>44288</v>
      </c>
      <c r="B124" s="2" t="s">
        <v>332</v>
      </c>
      <c r="C124" s="2" t="s">
        <v>30</v>
      </c>
      <c r="D124" s="2" t="s">
        <v>11</v>
      </c>
      <c r="E124" s="2" t="s">
        <v>12</v>
      </c>
      <c r="F124" s="2" t="s">
        <v>333</v>
      </c>
      <c r="G124" s="2">
        <v>15.84</v>
      </c>
      <c r="H124" s="2">
        <v>3</v>
      </c>
      <c r="I124" s="2">
        <v>7.13</v>
      </c>
    </row>
    <row r="125" spans="1:9" ht="14.25" customHeight="1">
      <c r="A125" s="1">
        <v>44288</v>
      </c>
      <c r="B125" s="2" t="s">
        <v>334</v>
      </c>
      <c r="C125" s="2" t="s">
        <v>50</v>
      </c>
      <c r="D125" s="2" t="s">
        <v>34</v>
      </c>
      <c r="E125" s="2" t="s">
        <v>44</v>
      </c>
      <c r="F125" s="2" t="s">
        <v>335</v>
      </c>
      <c r="G125" s="2">
        <v>177.68</v>
      </c>
      <c r="H125" s="2">
        <v>2</v>
      </c>
      <c r="I125" s="2">
        <v>46.2</v>
      </c>
    </row>
    <row r="126" spans="1:9" ht="14.25" customHeight="1">
      <c r="A126" s="1">
        <v>44289</v>
      </c>
      <c r="B126" s="2" t="s">
        <v>336</v>
      </c>
      <c r="C126" s="2" t="s">
        <v>27</v>
      </c>
      <c r="D126" s="2" t="s">
        <v>11</v>
      </c>
      <c r="E126" s="2" t="s">
        <v>57</v>
      </c>
      <c r="F126" s="2" t="s">
        <v>58</v>
      </c>
      <c r="G126" s="2">
        <v>11.16</v>
      </c>
      <c r="H126" s="2">
        <v>2</v>
      </c>
      <c r="I126" s="2">
        <v>5.58</v>
      </c>
    </row>
    <row r="127" spans="1:9" ht="14.25" customHeight="1">
      <c r="A127" s="1">
        <v>44290</v>
      </c>
      <c r="B127" s="2" t="s">
        <v>337</v>
      </c>
      <c r="C127" s="2" t="s">
        <v>27</v>
      </c>
      <c r="D127" s="2" t="s">
        <v>11</v>
      </c>
      <c r="E127" s="2" t="s">
        <v>16</v>
      </c>
      <c r="F127" s="2" t="s">
        <v>338</v>
      </c>
      <c r="G127" s="2">
        <v>18.899999999999999</v>
      </c>
      <c r="H127" s="2">
        <v>6</v>
      </c>
      <c r="I127" s="2">
        <v>9.07</v>
      </c>
    </row>
    <row r="128" spans="1:9" ht="14.25" customHeight="1">
      <c r="A128" s="1">
        <v>44290</v>
      </c>
      <c r="B128" s="2" t="s">
        <v>340</v>
      </c>
      <c r="C128" s="2" t="s">
        <v>27</v>
      </c>
      <c r="D128" s="2" t="s">
        <v>11</v>
      </c>
      <c r="E128" s="2" t="s">
        <v>20</v>
      </c>
      <c r="F128" s="2" t="s">
        <v>341</v>
      </c>
      <c r="G128" s="2">
        <v>7.18</v>
      </c>
      <c r="H128" s="2">
        <v>2</v>
      </c>
      <c r="I128" s="2">
        <v>2.25</v>
      </c>
    </row>
    <row r="129" spans="1:9" ht="14.25" customHeight="1">
      <c r="A129" s="1">
        <v>44290</v>
      </c>
      <c r="B129" s="2" t="s">
        <v>342</v>
      </c>
      <c r="C129" s="2" t="s">
        <v>56</v>
      </c>
      <c r="D129" s="2" t="s">
        <v>11</v>
      </c>
      <c r="E129" s="2" t="s">
        <v>18</v>
      </c>
      <c r="F129" s="2" t="s">
        <v>343</v>
      </c>
      <c r="G129" s="2">
        <v>232.55</v>
      </c>
      <c r="H129" s="2">
        <v>5</v>
      </c>
      <c r="I129" s="2">
        <v>9.3000000000000007</v>
      </c>
    </row>
    <row r="130" spans="1:9" ht="14.25" customHeight="1">
      <c r="A130" s="1">
        <v>44291</v>
      </c>
      <c r="B130" s="2" t="s">
        <v>344</v>
      </c>
      <c r="C130" s="2" t="s">
        <v>122</v>
      </c>
      <c r="D130" s="2" t="s">
        <v>11</v>
      </c>
      <c r="E130" s="2" t="s">
        <v>12</v>
      </c>
      <c r="F130" s="2" t="s">
        <v>345</v>
      </c>
      <c r="G130" s="2">
        <v>55.48</v>
      </c>
      <c r="H130" s="2">
        <v>1</v>
      </c>
      <c r="I130" s="2">
        <v>26.63</v>
      </c>
    </row>
    <row r="131" spans="1:9" ht="14.25" customHeight="1">
      <c r="A131" s="1">
        <v>44291</v>
      </c>
      <c r="B131" s="2" t="s">
        <v>346</v>
      </c>
      <c r="C131" s="2" t="s">
        <v>50</v>
      </c>
      <c r="D131" s="2" t="s">
        <v>11</v>
      </c>
      <c r="E131" s="2" t="s">
        <v>24</v>
      </c>
      <c r="F131" s="2" t="s">
        <v>347</v>
      </c>
      <c r="G131" s="2">
        <v>22.96</v>
      </c>
      <c r="H131" s="2">
        <v>7</v>
      </c>
      <c r="I131" s="2">
        <v>7.58</v>
      </c>
    </row>
    <row r="132" spans="1:9" ht="14.25" customHeight="1">
      <c r="A132" s="1">
        <v>44291</v>
      </c>
      <c r="B132" s="2" t="s">
        <v>349</v>
      </c>
      <c r="C132" s="2" t="s">
        <v>15</v>
      </c>
      <c r="D132" s="2" t="s">
        <v>11</v>
      </c>
      <c r="E132" s="2" t="s">
        <v>18</v>
      </c>
      <c r="F132" s="2" t="s">
        <v>350</v>
      </c>
      <c r="G132" s="2">
        <v>49.63</v>
      </c>
      <c r="H132" s="2">
        <v>4</v>
      </c>
      <c r="I132" s="2">
        <v>3.72</v>
      </c>
    </row>
    <row r="133" spans="1:9" ht="14.25" customHeight="1">
      <c r="A133" s="1">
        <v>44291</v>
      </c>
      <c r="B133" s="2" t="s">
        <v>351</v>
      </c>
      <c r="C133" s="2" t="s">
        <v>94</v>
      </c>
      <c r="D133" s="2" t="s">
        <v>11</v>
      </c>
      <c r="E133" s="2" t="s">
        <v>24</v>
      </c>
      <c r="F133" s="2" t="s">
        <v>352</v>
      </c>
      <c r="G133" s="2">
        <v>26.7</v>
      </c>
      <c r="H133" s="2">
        <v>2</v>
      </c>
      <c r="I133" s="2">
        <v>7.48</v>
      </c>
    </row>
    <row r="134" spans="1:9" ht="14.25" customHeight="1">
      <c r="A134" s="1">
        <v>44291</v>
      </c>
      <c r="B134" s="2" t="s">
        <v>353</v>
      </c>
      <c r="C134" s="2" t="s">
        <v>33</v>
      </c>
      <c r="D134" s="2" t="s">
        <v>11</v>
      </c>
      <c r="E134" s="2" t="s">
        <v>20</v>
      </c>
      <c r="F134" s="2" t="s">
        <v>354</v>
      </c>
      <c r="G134" s="2">
        <v>115.36</v>
      </c>
      <c r="H134" s="2">
        <v>7</v>
      </c>
      <c r="I134" s="2">
        <v>56.53</v>
      </c>
    </row>
    <row r="135" spans="1:9" ht="14.25" customHeight="1">
      <c r="A135" s="1">
        <v>44292</v>
      </c>
      <c r="B135" s="2" t="s">
        <v>355</v>
      </c>
      <c r="C135" s="2" t="s">
        <v>23</v>
      </c>
      <c r="D135" s="2" t="s">
        <v>11</v>
      </c>
      <c r="E135" s="2" t="s">
        <v>20</v>
      </c>
      <c r="F135" s="2" t="s">
        <v>356</v>
      </c>
      <c r="G135" s="2">
        <v>44.91</v>
      </c>
      <c r="H135" s="2">
        <v>6</v>
      </c>
      <c r="I135" s="2">
        <v>-35.93</v>
      </c>
    </row>
    <row r="136" spans="1:9" ht="14.25" customHeight="1">
      <c r="A136" s="1">
        <v>44292</v>
      </c>
      <c r="B136" s="2" t="s">
        <v>359</v>
      </c>
      <c r="C136" s="2" t="s">
        <v>135</v>
      </c>
      <c r="D136" s="2" t="s">
        <v>34</v>
      </c>
      <c r="E136" s="2" t="s">
        <v>119</v>
      </c>
      <c r="F136" s="2" t="s">
        <v>360</v>
      </c>
      <c r="G136" s="2">
        <v>653.54999999999995</v>
      </c>
      <c r="H136" s="2">
        <v>3</v>
      </c>
      <c r="I136" s="2">
        <v>111.1</v>
      </c>
    </row>
    <row r="137" spans="1:9" ht="14.25" customHeight="1">
      <c r="A137" s="1">
        <v>44292</v>
      </c>
      <c r="B137" s="2" t="s">
        <v>362</v>
      </c>
      <c r="C137" s="2" t="s">
        <v>27</v>
      </c>
      <c r="D137" s="2" t="s">
        <v>34</v>
      </c>
      <c r="E137" s="2" t="s">
        <v>44</v>
      </c>
      <c r="F137" s="2" t="s">
        <v>363</v>
      </c>
      <c r="G137" s="2">
        <v>91.96</v>
      </c>
      <c r="H137" s="2">
        <v>2</v>
      </c>
      <c r="I137" s="2">
        <v>15.63</v>
      </c>
    </row>
    <row r="138" spans="1:9" ht="14.25" customHeight="1">
      <c r="A138" s="1">
        <v>44292</v>
      </c>
      <c r="B138" s="2" t="s">
        <v>365</v>
      </c>
      <c r="C138" s="2" t="s">
        <v>27</v>
      </c>
      <c r="D138" s="2" t="s">
        <v>11</v>
      </c>
      <c r="E138" s="2" t="s">
        <v>24</v>
      </c>
      <c r="F138" s="2" t="s">
        <v>366</v>
      </c>
      <c r="G138" s="2">
        <v>70.95</v>
      </c>
      <c r="H138" s="2">
        <v>3</v>
      </c>
      <c r="I138" s="2">
        <v>18.45</v>
      </c>
    </row>
    <row r="139" spans="1:9" ht="14.25" customHeight="1">
      <c r="A139" s="1">
        <v>44293</v>
      </c>
      <c r="B139" s="2" t="s">
        <v>369</v>
      </c>
      <c r="C139" s="2" t="s">
        <v>370</v>
      </c>
      <c r="D139" s="2" t="s">
        <v>34</v>
      </c>
      <c r="E139" s="2" t="s">
        <v>44</v>
      </c>
      <c r="F139" s="2" t="s">
        <v>371</v>
      </c>
      <c r="G139" s="2">
        <v>8.9600000000000009</v>
      </c>
      <c r="H139" s="2">
        <v>2</v>
      </c>
      <c r="I139" s="2">
        <v>2.78</v>
      </c>
    </row>
    <row r="140" spans="1:9" ht="14.25" customHeight="1">
      <c r="A140" s="1">
        <v>44293</v>
      </c>
      <c r="B140" s="2" t="s">
        <v>372</v>
      </c>
      <c r="C140" s="2" t="s">
        <v>61</v>
      </c>
      <c r="D140" s="2" t="s">
        <v>38</v>
      </c>
      <c r="E140" s="2" t="s">
        <v>39</v>
      </c>
      <c r="F140" s="2" t="s">
        <v>302</v>
      </c>
      <c r="G140" s="2">
        <v>629.95000000000005</v>
      </c>
      <c r="H140" s="2">
        <v>5</v>
      </c>
      <c r="I140" s="2">
        <v>163.79</v>
      </c>
    </row>
    <row r="141" spans="1:9" ht="14.25" customHeight="1">
      <c r="A141" s="1">
        <v>44293</v>
      </c>
      <c r="B141" s="2" t="s">
        <v>374</v>
      </c>
      <c r="C141" s="2" t="s">
        <v>30</v>
      </c>
      <c r="D141" s="2" t="s">
        <v>11</v>
      </c>
      <c r="E141" s="2" t="s">
        <v>12</v>
      </c>
      <c r="F141" s="2" t="s">
        <v>375</v>
      </c>
      <c r="G141" s="2">
        <v>58.32</v>
      </c>
      <c r="H141" s="2">
        <v>9</v>
      </c>
      <c r="I141" s="2">
        <v>27.99</v>
      </c>
    </row>
    <row r="142" spans="1:9" ht="14.25" customHeight="1">
      <c r="A142" s="1">
        <v>44294</v>
      </c>
      <c r="B142" s="2" t="s">
        <v>377</v>
      </c>
      <c r="C142" s="2" t="s">
        <v>84</v>
      </c>
      <c r="D142" s="2" t="s">
        <v>11</v>
      </c>
      <c r="E142" s="2" t="s">
        <v>41</v>
      </c>
      <c r="F142" s="2" t="s">
        <v>378</v>
      </c>
      <c r="G142" s="2">
        <v>2.37</v>
      </c>
      <c r="H142" s="2">
        <v>2</v>
      </c>
      <c r="I142" s="2">
        <v>0.83</v>
      </c>
    </row>
    <row r="143" spans="1:9" ht="14.25" customHeight="1">
      <c r="A143" s="1">
        <v>44294</v>
      </c>
      <c r="B143" s="2" t="s">
        <v>379</v>
      </c>
      <c r="C143" s="2" t="s">
        <v>370</v>
      </c>
      <c r="D143" s="2" t="s">
        <v>34</v>
      </c>
      <c r="E143" s="2" t="s">
        <v>119</v>
      </c>
      <c r="F143" s="2" t="s">
        <v>380</v>
      </c>
      <c r="G143" s="2">
        <v>1215.92</v>
      </c>
      <c r="H143" s="2">
        <v>8</v>
      </c>
      <c r="I143" s="2">
        <v>316.14</v>
      </c>
    </row>
    <row r="144" spans="1:9" ht="14.25" customHeight="1">
      <c r="A144" s="1">
        <v>44294</v>
      </c>
      <c r="B144" s="2" t="s">
        <v>381</v>
      </c>
      <c r="C144" s="2" t="s">
        <v>84</v>
      </c>
      <c r="D144" s="2" t="s">
        <v>11</v>
      </c>
      <c r="E144" s="2" t="s">
        <v>41</v>
      </c>
      <c r="F144" s="2" t="s">
        <v>42</v>
      </c>
      <c r="G144" s="2">
        <v>49.79</v>
      </c>
      <c r="H144" s="2">
        <v>8</v>
      </c>
      <c r="I144" s="2">
        <v>-11.83</v>
      </c>
    </row>
    <row r="145" spans="1:9" ht="14.25" customHeight="1">
      <c r="A145" s="1">
        <v>44294</v>
      </c>
      <c r="B145" s="2" t="s">
        <v>382</v>
      </c>
      <c r="C145" s="2" t="s">
        <v>68</v>
      </c>
      <c r="D145" s="2" t="s">
        <v>34</v>
      </c>
      <c r="E145" s="2" t="s">
        <v>119</v>
      </c>
      <c r="F145" s="2" t="s">
        <v>383</v>
      </c>
      <c r="G145" s="2">
        <v>172.11</v>
      </c>
      <c r="H145" s="2">
        <v>1</v>
      </c>
      <c r="I145" s="2">
        <v>-94.66</v>
      </c>
    </row>
    <row r="146" spans="1:9" ht="14.25" customHeight="1">
      <c r="A146" s="1">
        <v>44297</v>
      </c>
      <c r="B146" s="2" t="s">
        <v>384</v>
      </c>
      <c r="C146" s="2" t="s">
        <v>102</v>
      </c>
      <c r="D146" s="2" t="s">
        <v>11</v>
      </c>
      <c r="E146" s="2" t="s">
        <v>41</v>
      </c>
      <c r="F146" s="2" t="s">
        <v>385</v>
      </c>
      <c r="G146" s="2">
        <v>6.91</v>
      </c>
      <c r="H146" s="2">
        <v>3</v>
      </c>
      <c r="I146" s="2">
        <v>2.33</v>
      </c>
    </row>
    <row r="147" spans="1:9" ht="14.25" customHeight="1">
      <c r="A147" s="1">
        <v>44297</v>
      </c>
      <c r="B147" s="2" t="s">
        <v>387</v>
      </c>
      <c r="C147" s="2" t="s">
        <v>388</v>
      </c>
      <c r="D147" s="2" t="s">
        <v>11</v>
      </c>
      <c r="E147" s="2" t="s">
        <v>20</v>
      </c>
      <c r="F147" s="2" t="s">
        <v>389</v>
      </c>
      <c r="G147" s="2">
        <v>9.58</v>
      </c>
      <c r="H147" s="2">
        <v>1</v>
      </c>
      <c r="I147" s="2">
        <v>3.35</v>
      </c>
    </row>
    <row r="148" spans="1:9" ht="14.25" customHeight="1">
      <c r="A148" s="1">
        <v>44297</v>
      </c>
      <c r="B148" s="2" t="s">
        <v>390</v>
      </c>
      <c r="C148" s="2" t="s">
        <v>10</v>
      </c>
      <c r="D148" s="2" t="s">
        <v>38</v>
      </c>
      <c r="E148" s="2" t="s">
        <v>39</v>
      </c>
      <c r="F148" s="2" t="s">
        <v>391</v>
      </c>
      <c r="G148" s="2">
        <v>758.35</v>
      </c>
      <c r="H148" s="2">
        <v>6</v>
      </c>
      <c r="I148" s="2">
        <v>265.42</v>
      </c>
    </row>
    <row r="149" spans="1:9" ht="14.25" customHeight="1">
      <c r="A149" s="1">
        <v>44297</v>
      </c>
      <c r="B149" s="2" t="s">
        <v>392</v>
      </c>
      <c r="C149" s="2" t="s">
        <v>393</v>
      </c>
      <c r="D149" s="2" t="s">
        <v>11</v>
      </c>
      <c r="E149" s="2" t="s">
        <v>18</v>
      </c>
      <c r="F149" s="2" t="s">
        <v>394</v>
      </c>
      <c r="G149" s="2">
        <v>87.08</v>
      </c>
      <c r="H149" s="2">
        <v>7</v>
      </c>
      <c r="I149" s="2">
        <v>24.38</v>
      </c>
    </row>
    <row r="150" spans="1:9" ht="14.25" customHeight="1">
      <c r="A150" s="1">
        <v>44298</v>
      </c>
      <c r="B150" s="2" t="s">
        <v>395</v>
      </c>
      <c r="C150" s="2" t="s">
        <v>27</v>
      </c>
      <c r="D150" s="2" t="s">
        <v>38</v>
      </c>
      <c r="E150" s="2" t="s">
        <v>39</v>
      </c>
      <c r="F150" s="2" t="s">
        <v>396</v>
      </c>
      <c r="G150" s="2">
        <v>1075.0899999999999</v>
      </c>
      <c r="H150" s="2">
        <v>14</v>
      </c>
      <c r="I150" s="2">
        <v>94.07</v>
      </c>
    </row>
    <row r="151" spans="1:9" ht="14.25" customHeight="1">
      <c r="A151" s="1">
        <v>44298</v>
      </c>
      <c r="B151" s="2" t="s">
        <v>398</v>
      </c>
      <c r="C151" s="2" t="s">
        <v>108</v>
      </c>
      <c r="D151" s="2" t="s">
        <v>11</v>
      </c>
      <c r="E151" s="2" t="s">
        <v>12</v>
      </c>
      <c r="F151" s="2" t="s">
        <v>399</v>
      </c>
      <c r="G151" s="2">
        <v>32.4</v>
      </c>
      <c r="H151" s="2">
        <v>5</v>
      </c>
      <c r="I151" s="2">
        <v>15.55</v>
      </c>
    </row>
    <row r="152" spans="1:9" ht="14.25" customHeight="1">
      <c r="A152" s="1">
        <v>44298</v>
      </c>
      <c r="B152" s="2" t="s">
        <v>400</v>
      </c>
      <c r="C152" s="2" t="s">
        <v>27</v>
      </c>
      <c r="D152" s="2" t="s">
        <v>11</v>
      </c>
      <c r="E152" s="2" t="s">
        <v>24</v>
      </c>
      <c r="F152" s="2" t="s">
        <v>401</v>
      </c>
      <c r="G152" s="2">
        <v>39.68</v>
      </c>
      <c r="H152" s="2">
        <v>2</v>
      </c>
      <c r="I152" s="2">
        <v>16.27</v>
      </c>
    </row>
    <row r="153" spans="1:9" ht="14.25" customHeight="1">
      <c r="A153" s="1">
        <v>44299</v>
      </c>
      <c r="B153" s="2" t="s">
        <v>402</v>
      </c>
      <c r="C153" s="2" t="s">
        <v>403</v>
      </c>
      <c r="D153" s="2" t="s">
        <v>11</v>
      </c>
      <c r="E153" s="2" t="s">
        <v>16</v>
      </c>
      <c r="F153" s="2" t="s">
        <v>404</v>
      </c>
      <c r="G153" s="2">
        <v>7.83</v>
      </c>
      <c r="H153" s="2">
        <v>3</v>
      </c>
      <c r="I153" s="2">
        <v>3.6</v>
      </c>
    </row>
    <row r="154" spans="1:9" ht="14.25" customHeight="1">
      <c r="A154" s="1">
        <v>44301</v>
      </c>
      <c r="B154" s="2" t="s">
        <v>405</v>
      </c>
      <c r="C154" s="2" t="s">
        <v>27</v>
      </c>
      <c r="D154" s="2" t="s">
        <v>11</v>
      </c>
      <c r="E154" s="2" t="s">
        <v>81</v>
      </c>
      <c r="F154" s="2" t="s">
        <v>406</v>
      </c>
      <c r="G154" s="2">
        <v>106.96</v>
      </c>
      <c r="H154" s="2">
        <v>2</v>
      </c>
      <c r="I154" s="2">
        <v>31.02</v>
      </c>
    </row>
    <row r="155" spans="1:9" ht="14.25" customHeight="1">
      <c r="A155" s="1">
        <v>44302</v>
      </c>
      <c r="B155" s="2" t="s">
        <v>407</v>
      </c>
      <c r="C155" s="2" t="s">
        <v>196</v>
      </c>
      <c r="D155" s="2" t="s">
        <v>11</v>
      </c>
      <c r="E155" s="2" t="s">
        <v>24</v>
      </c>
      <c r="F155" s="2" t="s">
        <v>25</v>
      </c>
      <c r="G155" s="2">
        <v>39.07</v>
      </c>
      <c r="H155" s="2">
        <v>6</v>
      </c>
      <c r="I155" s="2">
        <v>9.77</v>
      </c>
    </row>
    <row r="156" spans="1:9" ht="14.25" customHeight="1">
      <c r="A156" s="1">
        <v>44304</v>
      </c>
      <c r="B156" s="2" t="s">
        <v>408</v>
      </c>
      <c r="C156" s="2" t="s">
        <v>27</v>
      </c>
      <c r="D156" s="2" t="s">
        <v>38</v>
      </c>
      <c r="E156" s="2" t="s">
        <v>236</v>
      </c>
      <c r="F156" s="2" t="s">
        <v>409</v>
      </c>
      <c r="G156" s="2">
        <v>287.97000000000003</v>
      </c>
      <c r="H156" s="2">
        <v>4</v>
      </c>
      <c r="I156" s="2">
        <v>97.19</v>
      </c>
    </row>
    <row r="157" spans="1:9" ht="14.25" customHeight="1">
      <c r="A157" s="1">
        <v>44305</v>
      </c>
      <c r="B157" s="2" t="s">
        <v>413</v>
      </c>
      <c r="C157" s="2" t="s">
        <v>27</v>
      </c>
      <c r="D157" s="2" t="s">
        <v>34</v>
      </c>
      <c r="E157" s="2" t="s">
        <v>44</v>
      </c>
      <c r="F157" s="2" t="s">
        <v>414</v>
      </c>
      <c r="G157" s="2">
        <v>76.14</v>
      </c>
      <c r="H157" s="2">
        <v>3</v>
      </c>
      <c r="I157" s="2">
        <v>26.65</v>
      </c>
    </row>
    <row r="158" spans="1:9" ht="14.25" customHeight="1">
      <c r="A158" s="1">
        <v>44305</v>
      </c>
      <c r="B158" s="2" t="s">
        <v>415</v>
      </c>
      <c r="C158" s="2" t="s">
        <v>50</v>
      </c>
      <c r="D158" s="2" t="s">
        <v>11</v>
      </c>
      <c r="E158" s="2" t="s">
        <v>20</v>
      </c>
      <c r="F158" s="2" t="s">
        <v>416</v>
      </c>
      <c r="G158" s="2">
        <v>58.05</v>
      </c>
      <c r="H158" s="2">
        <v>3</v>
      </c>
      <c r="I158" s="2">
        <v>26.7</v>
      </c>
    </row>
    <row r="159" spans="1:9" ht="14.25" customHeight="1">
      <c r="A159" s="1">
        <v>44306</v>
      </c>
      <c r="B159" s="2" t="s">
        <v>417</v>
      </c>
      <c r="C159" s="2" t="s">
        <v>27</v>
      </c>
      <c r="D159" s="2" t="s">
        <v>34</v>
      </c>
      <c r="E159" s="2" t="s">
        <v>44</v>
      </c>
      <c r="F159" s="2" t="s">
        <v>418</v>
      </c>
      <c r="G159" s="2">
        <v>59.92</v>
      </c>
      <c r="H159" s="2">
        <v>4</v>
      </c>
      <c r="I159" s="2">
        <v>27.56</v>
      </c>
    </row>
    <row r="160" spans="1:9" ht="14.25" customHeight="1">
      <c r="A160" s="1">
        <v>44307</v>
      </c>
      <c r="B160" s="2" t="s">
        <v>419</v>
      </c>
      <c r="C160" s="2" t="s">
        <v>27</v>
      </c>
      <c r="D160" s="2" t="s">
        <v>11</v>
      </c>
      <c r="E160" s="2" t="s">
        <v>20</v>
      </c>
      <c r="F160" s="2" t="s">
        <v>420</v>
      </c>
      <c r="G160" s="2">
        <v>16.52</v>
      </c>
      <c r="H160" s="2">
        <v>5</v>
      </c>
      <c r="I160" s="2">
        <v>5.58</v>
      </c>
    </row>
    <row r="161" spans="1:9" ht="14.25" customHeight="1">
      <c r="A161" s="1">
        <v>44307</v>
      </c>
      <c r="B161" s="2" t="s">
        <v>421</v>
      </c>
      <c r="C161" s="2" t="s">
        <v>33</v>
      </c>
      <c r="D161" s="2" t="s">
        <v>11</v>
      </c>
      <c r="E161" s="2" t="s">
        <v>18</v>
      </c>
      <c r="F161" s="2" t="s">
        <v>422</v>
      </c>
      <c r="G161" s="2">
        <v>828.84</v>
      </c>
      <c r="H161" s="2">
        <v>6</v>
      </c>
      <c r="I161" s="2">
        <v>0</v>
      </c>
    </row>
    <row r="162" spans="1:9" ht="14.25" customHeight="1">
      <c r="A162" s="1">
        <v>44308</v>
      </c>
      <c r="B162" s="2" t="s">
        <v>423</v>
      </c>
      <c r="C162" s="2" t="s">
        <v>122</v>
      </c>
      <c r="D162" s="2" t="s">
        <v>11</v>
      </c>
      <c r="E162" s="2" t="s">
        <v>57</v>
      </c>
      <c r="F162" s="2" t="s">
        <v>58</v>
      </c>
      <c r="G162" s="2">
        <v>247.84</v>
      </c>
      <c r="H162" s="2">
        <v>8</v>
      </c>
      <c r="I162" s="2">
        <v>121.44</v>
      </c>
    </row>
    <row r="163" spans="1:9" ht="14.25" customHeight="1">
      <c r="A163" s="1">
        <v>44309</v>
      </c>
      <c r="B163" s="2" t="s">
        <v>425</v>
      </c>
      <c r="C163" s="2" t="s">
        <v>23</v>
      </c>
      <c r="D163" s="2" t="s">
        <v>11</v>
      </c>
      <c r="E163" s="2" t="s">
        <v>20</v>
      </c>
      <c r="F163" s="2" t="s">
        <v>426</v>
      </c>
      <c r="G163" s="2">
        <v>2.5</v>
      </c>
      <c r="H163" s="2">
        <v>3</v>
      </c>
      <c r="I163" s="2">
        <v>-1.75</v>
      </c>
    </row>
    <row r="164" spans="1:9" ht="14.25" customHeight="1">
      <c r="A164" s="1">
        <v>44309</v>
      </c>
      <c r="B164" s="2" t="s">
        <v>427</v>
      </c>
      <c r="C164" s="2" t="s">
        <v>68</v>
      </c>
      <c r="D164" s="2" t="s">
        <v>34</v>
      </c>
      <c r="E164" s="2" t="s">
        <v>35</v>
      </c>
      <c r="F164" s="2" t="s">
        <v>328</v>
      </c>
      <c r="G164" s="2">
        <v>281.37</v>
      </c>
      <c r="H164" s="2">
        <v>2</v>
      </c>
      <c r="I164" s="2">
        <v>-12.06</v>
      </c>
    </row>
    <row r="165" spans="1:9" ht="14.25" customHeight="1">
      <c r="A165" s="1">
        <v>44311</v>
      </c>
      <c r="B165" s="2" t="s">
        <v>429</v>
      </c>
      <c r="C165" s="2" t="s">
        <v>10</v>
      </c>
      <c r="D165" s="2" t="s">
        <v>11</v>
      </c>
      <c r="E165" s="2" t="s">
        <v>12</v>
      </c>
      <c r="F165" s="2" t="s">
        <v>430</v>
      </c>
      <c r="G165" s="2">
        <v>10.37</v>
      </c>
      <c r="H165" s="2">
        <v>2</v>
      </c>
      <c r="I165" s="2">
        <v>3.63</v>
      </c>
    </row>
    <row r="166" spans="1:9" ht="14.25" customHeight="1">
      <c r="A166" s="1">
        <v>44311</v>
      </c>
      <c r="B166" s="2" t="s">
        <v>431</v>
      </c>
      <c r="C166" s="2" t="s">
        <v>196</v>
      </c>
      <c r="D166" s="2" t="s">
        <v>38</v>
      </c>
      <c r="E166" s="2" t="s">
        <v>39</v>
      </c>
      <c r="F166" s="2" t="s">
        <v>432</v>
      </c>
      <c r="G166" s="2">
        <v>302.38</v>
      </c>
      <c r="H166" s="2">
        <v>3</v>
      </c>
      <c r="I166" s="2">
        <v>37.799999999999997</v>
      </c>
    </row>
    <row r="167" spans="1:9" ht="14.25" customHeight="1">
      <c r="A167" s="1">
        <v>44311</v>
      </c>
      <c r="B167" s="2" t="s">
        <v>433</v>
      </c>
      <c r="C167" s="2" t="s">
        <v>27</v>
      </c>
      <c r="D167" s="2" t="s">
        <v>34</v>
      </c>
      <c r="E167" s="2" t="s">
        <v>44</v>
      </c>
      <c r="F167" s="2" t="s">
        <v>434</v>
      </c>
      <c r="G167" s="2">
        <v>303.25</v>
      </c>
      <c r="H167" s="2">
        <v>5</v>
      </c>
      <c r="I167" s="2">
        <v>63.68</v>
      </c>
    </row>
    <row r="168" spans="1:9" ht="14.25" customHeight="1">
      <c r="A168" s="1">
        <v>44312</v>
      </c>
      <c r="B168" s="2" t="s">
        <v>435</v>
      </c>
      <c r="C168" s="2" t="s">
        <v>27</v>
      </c>
      <c r="D168" s="2" t="s">
        <v>34</v>
      </c>
      <c r="E168" s="2" t="s">
        <v>35</v>
      </c>
      <c r="F168" s="2" t="s">
        <v>436</v>
      </c>
      <c r="G168" s="2">
        <v>230.28</v>
      </c>
      <c r="H168" s="2">
        <v>3</v>
      </c>
      <c r="I168" s="2">
        <v>23.03</v>
      </c>
    </row>
    <row r="169" spans="1:9" ht="14.25" customHeight="1">
      <c r="A169" s="1">
        <v>44312</v>
      </c>
      <c r="B169" s="2" t="s">
        <v>437</v>
      </c>
      <c r="C169" s="2" t="s">
        <v>27</v>
      </c>
      <c r="D169" s="2" t="s">
        <v>11</v>
      </c>
      <c r="E169" s="2" t="s">
        <v>24</v>
      </c>
      <c r="F169" s="2" t="s">
        <v>438</v>
      </c>
      <c r="G169" s="2">
        <v>21.4</v>
      </c>
      <c r="H169" s="2">
        <v>5</v>
      </c>
      <c r="I169" s="2">
        <v>6.21</v>
      </c>
    </row>
    <row r="170" spans="1:9" ht="14.25" customHeight="1">
      <c r="A170" s="1">
        <v>44314</v>
      </c>
      <c r="B170" s="2" t="s">
        <v>439</v>
      </c>
      <c r="C170" s="2" t="s">
        <v>403</v>
      </c>
      <c r="D170" s="2" t="s">
        <v>11</v>
      </c>
      <c r="E170" s="2" t="s">
        <v>20</v>
      </c>
      <c r="F170" s="2" t="s">
        <v>440</v>
      </c>
      <c r="G170" s="2">
        <v>20.86</v>
      </c>
      <c r="H170" s="2">
        <v>2</v>
      </c>
      <c r="I170" s="2">
        <v>9.39</v>
      </c>
    </row>
    <row r="171" spans="1:9" ht="14.25" customHeight="1">
      <c r="A171" s="1">
        <v>44314</v>
      </c>
      <c r="B171" s="2" t="s">
        <v>441</v>
      </c>
      <c r="C171" s="2" t="s">
        <v>68</v>
      </c>
      <c r="D171" s="2" t="s">
        <v>11</v>
      </c>
      <c r="E171" s="2" t="s">
        <v>16</v>
      </c>
      <c r="F171" s="2" t="s">
        <v>442</v>
      </c>
      <c r="G171" s="2">
        <v>6.91</v>
      </c>
      <c r="H171" s="2">
        <v>3</v>
      </c>
      <c r="I171" s="2">
        <v>2.5099999999999998</v>
      </c>
    </row>
    <row r="172" spans="1:9" ht="14.25" customHeight="1">
      <c r="A172" s="1">
        <v>44314</v>
      </c>
      <c r="B172" s="2" t="s">
        <v>443</v>
      </c>
      <c r="C172" s="2" t="s">
        <v>27</v>
      </c>
      <c r="D172" s="2" t="s">
        <v>38</v>
      </c>
      <c r="E172" s="2" t="s">
        <v>39</v>
      </c>
      <c r="F172" s="2" t="s">
        <v>444</v>
      </c>
      <c r="G172" s="2">
        <v>1679.96</v>
      </c>
      <c r="H172" s="2">
        <v>5</v>
      </c>
      <c r="I172" s="2">
        <v>126</v>
      </c>
    </row>
    <row r="173" spans="1:9" ht="14.25" customHeight="1">
      <c r="A173" s="1">
        <v>44314</v>
      </c>
      <c r="B173" s="2" t="s">
        <v>445</v>
      </c>
      <c r="C173" s="2" t="s">
        <v>122</v>
      </c>
      <c r="D173" s="2" t="s">
        <v>38</v>
      </c>
      <c r="E173" s="2" t="s">
        <v>48</v>
      </c>
      <c r="F173" s="2" t="s">
        <v>159</v>
      </c>
      <c r="G173" s="2">
        <v>159.97999999999999</v>
      </c>
      <c r="H173" s="2">
        <v>2</v>
      </c>
      <c r="I173" s="2">
        <v>57.59</v>
      </c>
    </row>
    <row r="174" spans="1:9" ht="14.25" customHeight="1">
      <c r="A174" s="1">
        <v>44315</v>
      </c>
      <c r="B174" s="2" t="s">
        <v>446</v>
      </c>
      <c r="C174" s="2" t="s">
        <v>122</v>
      </c>
      <c r="D174" s="2" t="s">
        <v>34</v>
      </c>
      <c r="E174" s="2" t="s">
        <v>44</v>
      </c>
      <c r="F174" s="2" t="s">
        <v>447</v>
      </c>
      <c r="G174" s="2">
        <v>17.46</v>
      </c>
      <c r="H174" s="2">
        <v>2</v>
      </c>
      <c r="I174" s="2">
        <v>5.94</v>
      </c>
    </row>
    <row r="175" spans="1:9" ht="14.25" customHeight="1">
      <c r="A175" s="1">
        <v>44315</v>
      </c>
      <c r="B175" s="2" t="s">
        <v>448</v>
      </c>
      <c r="C175" s="2" t="s">
        <v>56</v>
      </c>
      <c r="D175" s="2" t="s">
        <v>34</v>
      </c>
      <c r="E175" s="2" t="s">
        <v>35</v>
      </c>
      <c r="F175" s="2" t="s">
        <v>315</v>
      </c>
      <c r="G175" s="2">
        <v>51.96</v>
      </c>
      <c r="H175" s="2">
        <v>2</v>
      </c>
      <c r="I175" s="2">
        <v>12.99</v>
      </c>
    </row>
    <row r="176" spans="1:9" ht="14.25" customHeight="1">
      <c r="A176" s="1">
        <v>44315</v>
      </c>
      <c r="B176" s="2" t="s">
        <v>449</v>
      </c>
      <c r="C176" s="2" t="s">
        <v>99</v>
      </c>
      <c r="D176" s="2" t="s">
        <v>34</v>
      </c>
      <c r="E176" s="2" t="s">
        <v>35</v>
      </c>
      <c r="F176" s="2" t="s">
        <v>450</v>
      </c>
      <c r="G176" s="2">
        <v>561.58000000000004</v>
      </c>
      <c r="H176" s="2">
        <v>2</v>
      </c>
      <c r="I176" s="2">
        <v>70.2</v>
      </c>
    </row>
    <row r="177" spans="1:9" ht="14.25" customHeight="1">
      <c r="A177" s="1">
        <v>44315</v>
      </c>
      <c r="B177" s="2" t="s">
        <v>451</v>
      </c>
      <c r="C177" s="2" t="s">
        <v>53</v>
      </c>
      <c r="D177" s="2" t="s">
        <v>38</v>
      </c>
      <c r="E177" s="2" t="s">
        <v>39</v>
      </c>
      <c r="F177" s="2" t="s">
        <v>452</v>
      </c>
      <c r="G177" s="2">
        <v>19.98</v>
      </c>
      <c r="H177" s="2">
        <v>2</v>
      </c>
      <c r="I177" s="2">
        <v>5.19</v>
      </c>
    </row>
    <row r="178" spans="1:9" ht="14.25" customHeight="1">
      <c r="A178" s="1">
        <v>44316</v>
      </c>
      <c r="B178" s="2" t="s">
        <v>453</v>
      </c>
      <c r="C178" s="2" t="s">
        <v>33</v>
      </c>
      <c r="D178" s="2" t="s">
        <v>11</v>
      </c>
      <c r="E178" s="2" t="s">
        <v>24</v>
      </c>
      <c r="F178" s="2" t="s">
        <v>454</v>
      </c>
      <c r="G178" s="2">
        <v>174.95</v>
      </c>
      <c r="H178" s="2">
        <v>5</v>
      </c>
      <c r="I178" s="2">
        <v>45.49</v>
      </c>
    </row>
    <row r="179" spans="1:9" ht="14.25" customHeight="1">
      <c r="A179" s="1">
        <v>44318</v>
      </c>
      <c r="B179" s="2" t="s">
        <v>455</v>
      </c>
      <c r="C179" s="2" t="s">
        <v>68</v>
      </c>
      <c r="D179" s="2" t="s">
        <v>11</v>
      </c>
      <c r="E179" s="2" t="s">
        <v>81</v>
      </c>
      <c r="F179" s="2" t="s">
        <v>253</v>
      </c>
      <c r="G179" s="2">
        <v>26.14</v>
      </c>
      <c r="H179" s="2">
        <v>3</v>
      </c>
      <c r="I179" s="2">
        <v>1.96</v>
      </c>
    </row>
    <row r="180" spans="1:9" ht="14.25" customHeight="1">
      <c r="A180" s="1">
        <v>44318</v>
      </c>
      <c r="B180" s="2" t="s">
        <v>456</v>
      </c>
      <c r="C180" s="2" t="s">
        <v>102</v>
      </c>
      <c r="D180" s="2" t="s">
        <v>38</v>
      </c>
      <c r="E180" s="2" t="s">
        <v>457</v>
      </c>
      <c r="F180" s="2" t="s">
        <v>458</v>
      </c>
      <c r="G180" s="2">
        <v>479.98</v>
      </c>
      <c r="H180" s="2">
        <v>2</v>
      </c>
      <c r="I180" s="2">
        <v>90</v>
      </c>
    </row>
    <row r="181" spans="1:9" ht="14.25" customHeight="1">
      <c r="A181" s="1">
        <v>44319</v>
      </c>
      <c r="B181" s="2" t="s">
        <v>459</v>
      </c>
      <c r="C181" s="2" t="s">
        <v>129</v>
      </c>
      <c r="D181" s="2" t="s">
        <v>11</v>
      </c>
      <c r="E181" s="2" t="s">
        <v>16</v>
      </c>
      <c r="F181" s="2" t="s">
        <v>460</v>
      </c>
      <c r="G181" s="2">
        <v>21.56</v>
      </c>
      <c r="H181" s="2">
        <v>7</v>
      </c>
      <c r="I181" s="2">
        <v>10.35</v>
      </c>
    </row>
    <row r="182" spans="1:9" ht="14.25" customHeight="1">
      <c r="A182" s="1">
        <v>44319</v>
      </c>
      <c r="B182" s="2" t="s">
        <v>461</v>
      </c>
      <c r="C182" s="2" t="s">
        <v>122</v>
      </c>
      <c r="D182" s="2" t="s">
        <v>11</v>
      </c>
      <c r="E182" s="2" t="s">
        <v>20</v>
      </c>
      <c r="F182" s="2" t="s">
        <v>462</v>
      </c>
      <c r="G182" s="2">
        <v>40.18</v>
      </c>
      <c r="H182" s="2">
        <v>3</v>
      </c>
      <c r="I182" s="2">
        <v>14.56</v>
      </c>
    </row>
    <row r="183" spans="1:9" ht="14.25" customHeight="1">
      <c r="A183" s="1">
        <v>44320</v>
      </c>
      <c r="B183" s="2" t="s">
        <v>463</v>
      </c>
      <c r="C183" s="2" t="s">
        <v>94</v>
      </c>
      <c r="D183" s="2" t="s">
        <v>11</v>
      </c>
      <c r="E183" s="2" t="s">
        <v>20</v>
      </c>
      <c r="F183" s="2" t="s">
        <v>464</v>
      </c>
      <c r="G183" s="2">
        <v>46.8</v>
      </c>
      <c r="H183" s="2">
        <v>4</v>
      </c>
      <c r="I183" s="2">
        <v>21.06</v>
      </c>
    </row>
    <row r="184" spans="1:9" ht="14.25" customHeight="1">
      <c r="A184" s="1">
        <v>44320</v>
      </c>
      <c r="B184" s="2" t="s">
        <v>465</v>
      </c>
      <c r="C184" s="2" t="s">
        <v>466</v>
      </c>
      <c r="D184" s="2" t="s">
        <v>34</v>
      </c>
      <c r="E184" s="2" t="s">
        <v>44</v>
      </c>
      <c r="F184" s="2" t="s">
        <v>273</v>
      </c>
      <c r="G184" s="2">
        <v>27.46</v>
      </c>
      <c r="H184" s="2">
        <v>2</v>
      </c>
      <c r="I184" s="2">
        <v>9.89</v>
      </c>
    </row>
    <row r="185" spans="1:9" ht="14.25" customHeight="1">
      <c r="A185" s="1">
        <v>44320</v>
      </c>
      <c r="B185" s="2" t="s">
        <v>467</v>
      </c>
      <c r="C185" s="2" t="s">
        <v>135</v>
      </c>
      <c r="D185" s="2" t="s">
        <v>34</v>
      </c>
      <c r="E185" s="2" t="s">
        <v>44</v>
      </c>
      <c r="F185" s="2" t="s">
        <v>468</v>
      </c>
      <c r="G185" s="2">
        <v>12.18</v>
      </c>
      <c r="H185" s="2">
        <v>7</v>
      </c>
      <c r="I185" s="2">
        <v>3.9</v>
      </c>
    </row>
    <row r="186" spans="1:9" ht="14.25" customHeight="1">
      <c r="A186" s="1">
        <v>44321</v>
      </c>
      <c r="B186" s="2" t="s">
        <v>470</v>
      </c>
      <c r="C186" s="2" t="s">
        <v>33</v>
      </c>
      <c r="D186" s="2" t="s">
        <v>11</v>
      </c>
      <c r="E186" s="2" t="s">
        <v>12</v>
      </c>
      <c r="F186" s="2" t="s">
        <v>471</v>
      </c>
      <c r="G186" s="2">
        <v>9.42</v>
      </c>
      <c r="H186" s="2">
        <v>3</v>
      </c>
      <c r="I186" s="2">
        <v>4.24</v>
      </c>
    </row>
    <row r="187" spans="1:9" ht="14.25" customHeight="1">
      <c r="A187" s="1">
        <v>44321</v>
      </c>
      <c r="B187" s="2" t="s">
        <v>473</v>
      </c>
      <c r="C187" s="2" t="s">
        <v>10</v>
      </c>
      <c r="D187" s="2" t="s">
        <v>34</v>
      </c>
      <c r="E187" s="2" t="s">
        <v>35</v>
      </c>
      <c r="F187" s="2" t="s">
        <v>151</v>
      </c>
      <c r="G187" s="2">
        <v>127.87</v>
      </c>
      <c r="H187" s="2">
        <v>3</v>
      </c>
      <c r="I187" s="2">
        <v>-9.1300000000000008</v>
      </c>
    </row>
    <row r="188" spans="1:9" ht="14.25" customHeight="1">
      <c r="A188" s="1">
        <v>44321</v>
      </c>
      <c r="B188" s="2" t="s">
        <v>474</v>
      </c>
      <c r="C188" s="2" t="s">
        <v>50</v>
      </c>
      <c r="D188" s="2" t="s">
        <v>11</v>
      </c>
      <c r="E188" s="2" t="s">
        <v>20</v>
      </c>
      <c r="F188" s="2" t="s">
        <v>97</v>
      </c>
      <c r="G188" s="2">
        <v>11.88</v>
      </c>
      <c r="H188" s="2">
        <v>2</v>
      </c>
      <c r="I188" s="2">
        <v>5.35</v>
      </c>
    </row>
    <row r="189" spans="1:9" ht="14.25" customHeight="1">
      <c r="A189" s="1">
        <v>44322</v>
      </c>
      <c r="B189" s="2" t="s">
        <v>475</v>
      </c>
      <c r="C189" s="2" t="s">
        <v>27</v>
      </c>
      <c r="D189" s="2" t="s">
        <v>11</v>
      </c>
      <c r="E189" s="2" t="s">
        <v>20</v>
      </c>
      <c r="F189" s="2" t="s">
        <v>476</v>
      </c>
      <c r="G189" s="2">
        <v>140.74</v>
      </c>
      <c r="H189" s="2">
        <v>8</v>
      </c>
      <c r="I189" s="2">
        <v>52.78</v>
      </c>
    </row>
    <row r="190" spans="1:9" ht="14.25" customHeight="1">
      <c r="A190" s="1">
        <v>44322</v>
      </c>
      <c r="B190" s="2" t="s">
        <v>477</v>
      </c>
      <c r="C190" s="2" t="s">
        <v>27</v>
      </c>
      <c r="D190" s="2" t="s">
        <v>11</v>
      </c>
      <c r="E190" s="2" t="s">
        <v>16</v>
      </c>
      <c r="F190" s="2" t="s">
        <v>178</v>
      </c>
      <c r="G190" s="2">
        <v>5.78</v>
      </c>
      <c r="H190" s="2">
        <v>2</v>
      </c>
      <c r="I190" s="2">
        <v>2.72</v>
      </c>
    </row>
    <row r="191" spans="1:9" ht="14.25" customHeight="1">
      <c r="A191" s="1">
        <v>44323</v>
      </c>
      <c r="B191" s="2" t="s">
        <v>479</v>
      </c>
      <c r="C191" s="2" t="s">
        <v>330</v>
      </c>
      <c r="D191" s="2" t="s">
        <v>11</v>
      </c>
      <c r="E191" s="2" t="s">
        <v>20</v>
      </c>
      <c r="F191" s="2" t="s">
        <v>480</v>
      </c>
      <c r="G191" s="2">
        <v>16.14</v>
      </c>
      <c r="H191" s="2">
        <v>3</v>
      </c>
      <c r="I191" s="2">
        <v>7.91</v>
      </c>
    </row>
    <row r="192" spans="1:9" ht="14.25" customHeight="1">
      <c r="A192" s="1">
        <v>44325</v>
      </c>
      <c r="B192" s="2" t="s">
        <v>481</v>
      </c>
      <c r="C192" s="2" t="s">
        <v>27</v>
      </c>
      <c r="D192" s="2" t="s">
        <v>38</v>
      </c>
      <c r="E192" s="2" t="s">
        <v>48</v>
      </c>
      <c r="F192" s="2" t="s">
        <v>361</v>
      </c>
      <c r="G192" s="2">
        <v>67.8</v>
      </c>
      <c r="H192" s="2">
        <v>4</v>
      </c>
      <c r="I192" s="2">
        <v>4.07</v>
      </c>
    </row>
    <row r="193" spans="1:9" ht="14.25" customHeight="1">
      <c r="A193" s="1">
        <v>44325</v>
      </c>
      <c r="B193" s="2" t="s">
        <v>482</v>
      </c>
      <c r="C193" s="2" t="s">
        <v>33</v>
      </c>
      <c r="D193" s="2" t="s">
        <v>11</v>
      </c>
      <c r="E193" s="2" t="s">
        <v>18</v>
      </c>
      <c r="F193" s="2" t="s">
        <v>483</v>
      </c>
      <c r="G193" s="2">
        <v>83.25</v>
      </c>
      <c r="H193" s="2">
        <v>3</v>
      </c>
      <c r="I193" s="2">
        <v>14.99</v>
      </c>
    </row>
    <row r="194" spans="1:9" ht="14.25" customHeight="1">
      <c r="A194" s="1">
        <v>44326</v>
      </c>
      <c r="B194" s="2" t="s">
        <v>484</v>
      </c>
      <c r="C194" s="2" t="s">
        <v>23</v>
      </c>
      <c r="D194" s="2" t="s">
        <v>34</v>
      </c>
      <c r="E194" s="2" t="s">
        <v>65</v>
      </c>
      <c r="F194" s="2" t="s">
        <v>485</v>
      </c>
      <c r="G194" s="2">
        <v>349.97</v>
      </c>
      <c r="H194" s="2">
        <v>7</v>
      </c>
      <c r="I194" s="2">
        <v>-216.98</v>
      </c>
    </row>
    <row r="195" spans="1:9" ht="14.25" customHeight="1">
      <c r="A195" s="1">
        <v>44326</v>
      </c>
      <c r="B195" s="2" t="s">
        <v>486</v>
      </c>
      <c r="C195" s="2" t="s">
        <v>27</v>
      </c>
      <c r="D195" s="2" t="s">
        <v>11</v>
      </c>
      <c r="E195" s="2" t="s">
        <v>12</v>
      </c>
      <c r="F195" s="2" t="s">
        <v>487</v>
      </c>
      <c r="G195" s="2">
        <v>39.96</v>
      </c>
      <c r="H195" s="2">
        <v>2</v>
      </c>
      <c r="I195" s="2">
        <v>19.18</v>
      </c>
    </row>
    <row r="196" spans="1:9" ht="14.25" customHeight="1">
      <c r="A196" s="1">
        <v>44327</v>
      </c>
      <c r="B196" s="2" t="s">
        <v>490</v>
      </c>
      <c r="C196" s="2" t="s">
        <v>10</v>
      </c>
      <c r="D196" s="2" t="s">
        <v>38</v>
      </c>
      <c r="E196" s="2" t="s">
        <v>48</v>
      </c>
      <c r="F196" s="2" t="s">
        <v>491</v>
      </c>
      <c r="G196" s="2">
        <v>58.11</v>
      </c>
      <c r="H196" s="2">
        <v>2</v>
      </c>
      <c r="I196" s="2">
        <v>7.26</v>
      </c>
    </row>
    <row r="197" spans="1:9" ht="14.25" customHeight="1">
      <c r="A197" s="1">
        <v>44327</v>
      </c>
      <c r="B197" s="2" t="s">
        <v>492</v>
      </c>
      <c r="C197" s="2" t="s">
        <v>10</v>
      </c>
      <c r="D197" s="2" t="s">
        <v>38</v>
      </c>
      <c r="E197" s="2" t="s">
        <v>48</v>
      </c>
      <c r="F197" s="2" t="s">
        <v>493</v>
      </c>
      <c r="G197" s="2">
        <v>46.86</v>
      </c>
      <c r="H197" s="2">
        <v>2</v>
      </c>
      <c r="I197" s="2">
        <v>7.62</v>
      </c>
    </row>
    <row r="198" spans="1:9" ht="14.25" customHeight="1">
      <c r="A198" s="1">
        <v>44327</v>
      </c>
      <c r="B198" s="2" t="s">
        <v>494</v>
      </c>
      <c r="C198" s="2" t="s">
        <v>122</v>
      </c>
      <c r="D198" s="2" t="s">
        <v>11</v>
      </c>
      <c r="E198" s="2" t="s">
        <v>81</v>
      </c>
      <c r="F198" s="2" t="s">
        <v>495</v>
      </c>
      <c r="G198" s="2">
        <v>35.909999999999997</v>
      </c>
      <c r="H198" s="2">
        <v>3</v>
      </c>
      <c r="I198" s="2">
        <v>9.6999999999999993</v>
      </c>
    </row>
    <row r="199" spans="1:9" ht="14.25" customHeight="1">
      <c r="A199" s="1">
        <v>44327</v>
      </c>
      <c r="B199" s="2" t="s">
        <v>496</v>
      </c>
      <c r="C199" s="2" t="s">
        <v>10</v>
      </c>
      <c r="D199" s="2" t="s">
        <v>34</v>
      </c>
      <c r="E199" s="2" t="s">
        <v>35</v>
      </c>
      <c r="F199" s="2" t="s">
        <v>497</v>
      </c>
      <c r="G199" s="2">
        <v>1212.96</v>
      </c>
      <c r="H199" s="2">
        <v>8</v>
      </c>
      <c r="I199" s="2">
        <v>-69.31</v>
      </c>
    </row>
    <row r="200" spans="1:9" ht="14.25" customHeight="1">
      <c r="A200" s="1">
        <v>44327</v>
      </c>
      <c r="B200" s="2" t="s">
        <v>498</v>
      </c>
      <c r="C200" s="2" t="s">
        <v>15</v>
      </c>
      <c r="D200" s="2" t="s">
        <v>11</v>
      </c>
      <c r="E200" s="2" t="s">
        <v>12</v>
      </c>
      <c r="F200" s="2" t="s">
        <v>187</v>
      </c>
      <c r="G200" s="2">
        <v>17.47</v>
      </c>
      <c r="H200" s="2">
        <v>3</v>
      </c>
      <c r="I200" s="2">
        <v>5.68</v>
      </c>
    </row>
    <row r="201" spans="1:9" ht="14.25" customHeight="1">
      <c r="A201" s="1">
        <v>44329</v>
      </c>
      <c r="B201" s="2" t="s">
        <v>499</v>
      </c>
      <c r="C201" s="2" t="s">
        <v>234</v>
      </c>
      <c r="D201" s="2" t="s">
        <v>11</v>
      </c>
      <c r="E201" s="2" t="s">
        <v>18</v>
      </c>
      <c r="F201" s="2" t="s">
        <v>483</v>
      </c>
      <c r="G201" s="2">
        <v>55.5</v>
      </c>
      <c r="H201" s="2">
        <v>2</v>
      </c>
      <c r="I201" s="2">
        <v>9.99</v>
      </c>
    </row>
    <row r="202" spans="1:9" ht="14.25" customHeight="1">
      <c r="A202" s="1">
        <v>44329</v>
      </c>
      <c r="B202" s="2" t="s">
        <v>500</v>
      </c>
      <c r="C202" s="2" t="s">
        <v>102</v>
      </c>
      <c r="D202" s="2" t="s">
        <v>11</v>
      </c>
      <c r="E202" s="2" t="s">
        <v>41</v>
      </c>
      <c r="F202" s="2" t="s">
        <v>132</v>
      </c>
      <c r="G202" s="2">
        <v>7.1</v>
      </c>
      <c r="H202" s="2">
        <v>2</v>
      </c>
      <c r="I202" s="2">
        <v>2.4</v>
      </c>
    </row>
    <row r="203" spans="1:9" ht="14.25" customHeight="1">
      <c r="A203" s="1">
        <v>44329</v>
      </c>
      <c r="B203" s="2" t="s">
        <v>501</v>
      </c>
      <c r="C203" s="2" t="s">
        <v>27</v>
      </c>
      <c r="D203" s="2" t="s">
        <v>38</v>
      </c>
      <c r="E203" s="2" t="s">
        <v>48</v>
      </c>
      <c r="F203" s="2" t="s">
        <v>502</v>
      </c>
      <c r="G203" s="2">
        <v>149.97</v>
      </c>
      <c r="H203" s="2">
        <v>3</v>
      </c>
      <c r="I203" s="2">
        <v>52.49</v>
      </c>
    </row>
    <row r="204" spans="1:9" ht="14.25" customHeight="1">
      <c r="A204" s="1">
        <v>44330</v>
      </c>
      <c r="B204" s="2" t="s">
        <v>503</v>
      </c>
      <c r="C204" s="2" t="s">
        <v>102</v>
      </c>
      <c r="D204" s="2" t="s">
        <v>34</v>
      </c>
      <c r="E204" s="2" t="s">
        <v>44</v>
      </c>
      <c r="F204" s="2" t="s">
        <v>504</v>
      </c>
      <c r="G204" s="2">
        <v>310.88</v>
      </c>
      <c r="H204" s="2">
        <v>2</v>
      </c>
      <c r="I204" s="2">
        <v>23.32</v>
      </c>
    </row>
    <row r="205" spans="1:9" ht="14.25" customHeight="1">
      <c r="A205" s="1">
        <v>44332</v>
      </c>
      <c r="B205" s="2" t="s">
        <v>505</v>
      </c>
      <c r="C205" s="2" t="s">
        <v>27</v>
      </c>
      <c r="D205" s="2" t="s">
        <v>34</v>
      </c>
      <c r="E205" s="2" t="s">
        <v>35</v>
      </c>
      <c r="F205" s="2" t="s">
        <v>288</v>
      </c>
      <c r="G205" s="2">
        <v>232.88</v>
      </c>
      <c r="H205" s="2">
        <v>5</v>
      </c>
      <c r="I205" s="2">
        <v>17.47</v>
      </c>
    </row>
    <row r="206" spans="1:9" ht="14.25" customHeight="1">
      <c r="A206" s="1">
        <v>44332</v>
      </c>
      <c r="B206" s="2" t="s">
        <v>506</v>
      </c>
      <c r="C206" s="2" t="s">
        <v>27</v>
      </c>
      <c r="D206" s="2" t="s">
        <v>38</v>
      </c>
      <c r="E206" s="2" t="s">
        <v>48</v>
      </c>
      <c r="F206" s="2" t="s">
        <v>507</v>
      </c>
      <c r="G206" s="2">
        <v>56.4</v>
      </c>
      <c r="H206" s="2">
        <v>3</v>
      </c>
      <c r="I206" s="2">
        <v>3.38</v>
      </c>
    </row>
    <row r="207" spans="1:9" ht="14.25" customHeight="1">
      <c r="A207" s="1">
        <v>44333</v>
      </c>
      <c r="B207" s="2" t="s">
        <v>508</v>
      </c>
      <c r="C207" s="2" t="s">
        <v>129</v>
      </c>
      <c r="D207" s="2" t="s">
        <v>11</v>
      </c>
      <c r="E207" s="2" t="s">
        <v>20</v>
      </c>
      <c r="F207" s="2" t="s">
        <v>134</v>
      </c>
      <c r="G207" s="2">
        <v>91.68</v>
      </c>
      <c r="H207" s="2">
        <v>3</v>
      </c>
      <c r="I207" s="2">
        <v>45.84</v>
      </c>
    </row>
    <row r="208" spans="1:9" ht="14.25" customHeight="1">
      <c r="A208" s="1">
        <v>44334</v>
      </c>
      <c r="B208" s="2" t="s">
        <v>509</v>
      </c>
      <c r="C208" s="2" t="s">
        <v>68</v>
      </c>
      <c r="D208" s="2" t="s">
        <v>38</v>
      </c>
      <c r="E208" s="2" t="s">
        <v>39</v>
      </c>
      <c r="F208" s="2" t="s">
        <v>510</v>
      </c>
      <c r="G208" s="2">
        <v>779.8</v>
      </c>
      <c r="H208" s="2">
        <v>2</v>
      </c>
      <c r="I208" s="2">
        <v>-168.96</v>
      </c>
    </row>
    <row r="209" spans="1:9" ht="14.25" customHeight="1">
      <c r="A209" s="1">
        <v>44334</v>
      </c>
      <c r="B209" s="2" t="s">
        <v>511</v>
      </c>
      <c r="C209" s="2" t="s">
        <v>68</v>
      </c>
      <c r="D209" s="2" t="s">
        <v>34</v>
      </c>
      <c r="E209" s="2" t="s">
        <v>44</v>
      </c>
      <c r="F209" s="2" t="s">
        <v>512</v>
      </c>
      <c r="G209" s="2">
        <v>149.22999999999999</v>
      </c>
      <c r="H209" s="2">
        <v>3</v>
      </c>
      <c r="I209" s="2">
        <v>3.73</v>
      </c>
    </row>
    <row r="210" spans="1:9" ht="14.25" customHeight="1">
      <c r="A210" s="1">
        <v>44334</v>
      </c>
      <c r="B210" s="2" t="s">
        <v>514</v>
      </c>
      <c r="C210" s="2" t="s">
        <v>10</v>
      </c>
      <c r="D210" s="2" t="s">
        <v>11</v>
      </c>
      <c r="E210" s="2" t="s">
        <v>12</v>
      </c>
      <c r="F210" s="2" t="s">
        <v>513</v>
      </c>
      <c r="G210" s="2">
        <v>3.98</v>
      </c>
      <c r="H210" s="2">
        <v>1</v>
      </c>
      <c r="I210" s="2">
        <v>1.44</v>
      </c>
    </row>
    <row r="211" spans="1:9" ht="14.25" customHeight="1">
      <c r="A211" s="1">
        <v>44335</v>
      </c>
      <c r="B211" s="2" t="s">
        <v>515</v>
      </c>
      <c r="C211" s="2" t="s">
        <v>94</v>
      </c>
      <c r="D211" s="2" t="s">
        <v>11</v>
      </c>
      <c r="E211" s="2" t="s">
        <v>20</v>
      </c>
      <c r="F211" s="2" t="s">
        <v>516</v>
      </c>
      <c r="G211" s="2">
        <v>57.42</v>
      </c>
      <c r="H211" s="2">
        <v>9</v>
      </c>
      <c r="I211" s="2">
        <v>26.41</v>
      </c>
    </row>
    <row r="212" spans="1:9" ht="14.25" customHeight="1">
      <c r="A212" s="1">
        <v>44335</v>
      </c>
      <c r="B212" s="2" t="s">
        <v>517</v>
      </c>
      <c r="C212" s="2" t="s">
        <v>50</v>
      </c>
      <c r="D212" s="2" t="s">
        <v>11</v>
      </c>
      <c r="E212" s="2" t="s">
        <v>160</v>
      </c>
      <c r="F212" s="2" t="s">
        <v>488</v>
      </c>
      <c r="G212" s="2">
        <v>34.200000000000003</v>
      </c>
      <c r="H212" s="2">
        <v>5</v>
      </c>
      <c r="I212" s="2">
        <v>9.23</v>
      </c>
    </row>
    <row r="213" spans="1:9" ht="14.25" customHeight="1">
      <c r="A213" s="1">
        <v>44336</v>
      </c>
      <c r="B213" s="2" t="s">
        <v>518</v>
      </c>
      <c r="C213" s="2" t="s">
        <v>519</v>
      </c>
      <c r="D213" s="2" t="s">
        <v>11</v>
      </c>
      <c r="E213" s="2" t="s">
        <v>81</v>
      </c>
      <c r="F213" s="2" t="s">
        <v>520</v>
      </c>
      <c r="G213" s="2">
        <v>33.28</v>
      </c>
      <c r="H213" s="2">
        <v>4</v>
      </c>
      <c r="I213" s="2">
        <v>9.32</v>
      </c>
    </row>
    <row r="214" spans="1:9" ht="14.25" customHeight="1">
      <c r="A214" s="1">
        <v>44336</v>
      </c>
      <c r="B214" s="2" t="s">
        <v>521</v>
      </c>
      <c r="C214" s="2" t="s">
        <v>10</v>
      </c>
      <c r="D214" s="2" t="s">
        <v>34</v>
      </c>
      <c r="E214" s="2" t="s">
        <v>44</v>
      </c>
      <c r="F214" s="2" t="s">
        <v>522</v>
      </c>
      <c r="G214" s="2">
        <v>10.33</v>
      </c>
      <c r="H214" s="2">
        <v>3</v>
      </c>
      <c r="I214" s="2">
        <v>-5.94</v>
      </c>
    </row>
    <row r="215" spans="1:9" ht="14.25" customHeight="1">
      <c r="A215" s="1">
        <v>44337</v>
      </c>
      <c r="B215" s="2" t="s">
        <v>523</v>
      </c>
      <c r="C215" s="2" t="s">
        <v>50</v>
      </c>
      <c r="D215" s="2" t="s">
        <v>11</v>
      </c>
      <c r="E215" s="2" t="s">
        <v>20</v>
      </c>
      <c r="F215" s="2" t="s">
        <v>524</v>
      </c>
      <c r="G215" s="2">
        <v>2715.93</v>
      </c>
      <c r="H215" s="2">
        <v>7</v>
      </c>
      <c r="I215" s="2">
        <v>1276.49</v>
      </c>
    </row>
    <row r="216" spans="1:9" ht="14.25" customHeight="1">
      <c r="A216" s="1">
        <v>44337</v>
      </c>
      <c r="B216" s="2" t="s">
        <v>525</v>
      </c>
      <c r="C216" s="2" t="s">
        <v>27</v>
      </c>
      <c r="D216" s="2" t="s">
        <v>11</v>
      </c>
      <c r="E216" s="2" t="s">
        <v>24</v>
      </c>
      <c r="F216" s="2" t="s">
        <v>66</v>
      </c>
      <c r="G216" s="2">
        <v>31.84</v>
      </c>
      <c r="H216" s="2">
        <v>8</v>
      </c>
      <c r="I216" s="2">
        <v>10.51</v>
      </c>
    </row>
    <row r="217" spans="1:9" ht="14.25" customHeight="1">
      <c r="A217" s="1">
        <v>44337</v>
      </c>
      <c r="B217" s="2" t="s">
        <v>526</v>
      </c>
      <c r="C217" s="2" t="s">
        <v>330</v>
      </c>
      <c r="D217" s="2" t="s">
        <v>11</v>
      </c>
      <c r="E217" s="2" t="s">
        <v>20</v>
      </c>
      <c r="F217" s="2" t="s">
        <v>527</v>
      </c>
      <c r="G217" s="2">
        <v>447.86</v>
      </c>
      <c r="H217" s="2">
        <v>7</v>
      </c>
      <c r="I217" s="2">
        <v>219.45</v>
      </c>
    </row>
    <row r="218" spans="1:9" ht="14.25" customHeight="1">
      <c r="A218" s="1">
        <v>44338</v>
      </c>
      <c r="B218" s="2" t="s">
        <v>528</v>
      </c>
      <c r="C218" s="2" t="s">
        <v>370</v>
      </c>
      <c r="D218" s="2" t="s">
        <v>38</v>
      </c>
      <c r="E218" s="2" t="s">
        <v>39</v>
      </c>
      <c r="F218" s="2" t="s">
        <v>529</v>
      </c>
      <c r="G218" s="2">
        <v>135.97999999999999</v>
      </c>
      <c r="H218" s="2">
        <v>2</v>
      </c>
      <c r="I218" s="2">
        <v>34</v>
      </c>
    </row>
    <row r="219" spans="1:9" ht="14.25" customHeight="1">
      <c r="A219" s="1">
        <v>44339</v>
      </c>
      <c r="B219" s="2" t="s">
        <v>533</v>
      </c>
      <c r="C219" s="2" t="s">
        <v>122</v>
      </c>
      <c r="D219" s="2" t="s">
        <v>11</v>
      </c>
      <c r="E219" s="2" t="s">
        <v>20</v>
      </c>
      <c r="F219" s="2" t="s">
        <v>341</v>
      </c>
      <c r="G219" s="2">
        <v>17.96</v>
      </c>
      <c r="H219" s="2">
        <v>5</v>
      </c>
      <c r="I219" s="2">
        <v>5.84</v>
      </c>
    </row>
    <row r="220" spans="1:9" ht="14.25" customHeight="1">
      <c r="A220" s="1">
        <v>44340</v>
      </c>
      <c r="B220" s="2" t="s">
        <v>534</v>
      </c>
      <c r="C220" s="2" t="s">
        <v>403</v>
      </c>
      <c r="D220" s="2" t="s">
        <v>11</v>
      </c>
      <c r="E220" s="2" t="s">
        <v>12</v>
      </c>
      <c r="F220" s="2" t="s">
        <v>535</v>
      </c>
      <c r="G220" s="2">
        <v>116.28</v>
      </c>
      <c r="H220" s="2">
        <v>3</v>
      </c>
      <c r="I220" s="2">
        <v>56.98</v>
      </c>
    </row>
    <row r="221" spans="1:9" ht="14.25" customHeight="1">
      <c r="A221" s="1">
        <v>44341</v>
      </c>
      <c r="B221" s="2" t="s">
        <v>536</v>
      </c>
      <c r="C221" s="2" t="s">
        <v>15</v>
      </c>
      <c r="D221" s="2" t="s">
        <v>11</v>
      </c>
      <c r="E221" s="2" t="s">
        <v>81</v>
      </c>
      <c r="F221" s="2" t="s">
        <v>537</v>
      </c>
      <c r="G221" s="2">
        <v>75.599999999999994</v>
      </c>
      <c r="H221" s="2">
        <v>2</v>
      </c>
      <c r="I221" s="2">
        <v>-166.32</v>
      </c>
    </row>
    <row r="222" spans="1:9" ht="14.25" customHeight="1">
      <c r="A222" s="1">
        <v>44341</v>
      </c>
      <c r="B222" s="2" t="s">
        <v>538</v>
      </c>
      <c r="C222" s="2" t="s">
        <v>122</v>
      </c>
      <c r="D222" s="2" t="s">
        <v>11</v>
      </c>
      <c r="E222" s="2" t="s">
        <v>12</v>
      </c>
      <c r="F222" s="2" t="s">
        <v>539</v>
      </c>
      <c r="G222" s="2">
        <v>14.62</v>
      </c>
      <c r="H222" s="2">
        <v>2</v>
      </c>
      <c r="I222" s="2">
        <v>6.73</v>
      </c>
    </row>
    <row r="223" spans="1:9" ht="14.25" customHeight="1">
      <c r="A223" s="1">
        <v>44342</v>
      </c>
      <c r="B223" s="2" t="s">
        <v>541</v>
      </c>
      <c r="C223" s="2" t="s">
        <v>27</v>
      </c>
      <c r="D223" s="2" t="s">
        <v>34</v>
      </c>
      <c r="E223" s="2" t="s">
        <v>35</v>
      </c>
      <c r="F223" s="2" t="s">
        <v>542</v>
      </c>
      <c r="G223" s="2">
        <v>225.3</v>
      </c>
      <c r="H223" s="2">
        <v>2</v>
      </c>
      <c r="I223" s="2">
        <v>22.53</v>
      </c>
    </row>
    <row r="224" spans="1:9" ht="14.25" customHeight="1">
      <c r="A224" s="1">
        <v>44342</v>
      </c>
      <c r="B224" s="2" t="s">
        <v>543</v>
      </c>
      <c r="C224" s="2" t="s">
        <v>234</v>
      </c>
      <c r="D224" s="2" t="s">
        <v>11</v>
      </c>
      <c r="E224" s="2" t="s">
        <v>12</v>
      </c>
      <c r="F224" s="2" t="s">
        <v>92</v>
      </c>
      <c r="G224" s="2">
        <v>48.4</v>
      </c>
      <c r="H224" s="2">
        <v>5</v>
      </c>
      <c r="I224" s="2">
        <v>23.23</v>
      </c>
    </row>
    <row r="225" spans="1:9" ht="14.25" customHeight="1">
      <c r="A225" s="1">
        <v>44343</v>
      </c>
      <c r="B225" s="2" t="s">
        <v>545</v>
      </c>
      <c r="C225" s="2" t="s">
        <v>27</v>
      </c>
      <c r="D225" s="2" t="s">
        <v>34</v>
      </c>
      <c r="E225" s="2" t="s">
        <v>119</v>
      </c>
      <c r="F225" s="2" t="s">
        <v>546</v>
      </c>
      <c r="G225" s="2">
        <v>567.12</v>
      </c>
      <c r="H225" s="2">
        <v>10</v>
      </c>
      <c r="I225" s="2">
        <v>-28.36</v>
      </c>
    </row>
    <row r="226" spans="1:9" ht="14.25" customHeight="1">
      <c r="A226" s="1">
        <v>44343</v>
      </c>
      <c r="B226" s="2" t="s">
        <v>550</v>
      </c>
      <c r="C226" s="2" t="s">
        <v>15</v>
      </c>
      <c r="D226" s="2" t="s">
        <v>11</v>
      </c>
      <c r="E226" s="2" t="s">
        <v>20</v>
      </c>
      <c r="F226" s="2" t="s">
        <v>551</v>
      </c>
      <c r="G226" s="2">
        <v>17.46</v>
      </c>
      <c r="H226" s="2">
        <v>6</v>
      </c>
      <c r="I226" s="2">
        <v>-30.56</v>
      </c>
    </row>
    <row r="227" spans="1:9" ht="14.25" customHeight="1">
      <c r="A227" s="1">
        <v>44344</v>
      </c>
      <c r="B227" s="2" t="s">
        <v>552</v>
      </c>
      <c r="C227" s="2" t="s">
        <v>135</v>
      </c>
      <c r="D227" s="2" t="s">
        <v>38</v>
      </c>
      <c r="E227" s="2" t="s">
        <v>39</v>
      </c>
      <c r="F227" s="2" t="s">
        <v>553</v>
      </c>
      <c r="G227" s="2">
        <v>57.41</v>
      </c>
      <c r="H227" s="2">
        <v>6</v>
      </c>
      <c r="I227" s="2">
        <v>5.74</v>
      </c>
    </row>
    <row r="228" spans="1:9" ht="14.25" customHeight="1">
      <c r="A228" s="1">
        <v>44344</v>
      </c>
      <c r="B228" s="2" t="s">
        <v>554</v>
      </c>
      <c r="C228" s="2" t="s">
        <v>135</v>
      </c>
      <c r="D228" s="2" t="s">
        <v>11</v>
      </c>
      <c r="E228" s="2" t="s">
        <v>20</v>
      </c>
      <c r="F228" s="2" t="s">
        <v>555</v>
      </c>
      <c r="G228" s="2">
        <v>136.96</v>
      </c>
      <c r="H228" s="2">
        <v>4</v>
      </c>
      <c r="I228" s="2">
        <v>51.36</v>
      </c>
    </row>
    <row r="229" spans="1:9" ht="14.25" customHeight="1">
      <c r="A229" s="1">
        <v>44346</v>
      </c>
      <c r="B229" s="2" t="s">
        <v>556</v>
      </c>
      <c r="C229" s="2" t="s">
        <v>50</v>
      </c>
      <c r="D229" s="2" t="s">
        <v>11</v>
      </c>
      <c r="E229" s="2" t="s">
        <v>12</v>
      </c>
      <c r="F229" s="2" t="s">
        <v>557</v>
      </c>
      <c r="G229" s="2">
        <v>13.62</v>
      </c>
      <c r="H229" s="2">
        <v>3</v>
      </c>
      <c r="I229" s="2">
        <v>6.13</v>
      </c>
    </row>
    <row r="230" spans="1:9" ht="14.25" customHeight="1">
      <c r="A230" s="1">
        <v>44346</v>
      </c>
      <c r="B230" s="2" t="s">
        <v>558</v>
      </c>
      <c r="C230" s="2" t="s">
        <v>15</v>
      </c>
      <c r="D230" s="2" t="s">
        <v>34</v>
      </c>
      <c r="E230" s="2" t="s">
        <v>119</v>
      </c>
      <c r="F230" s="2" t="s">
        <v>559</v>
      </c>
      <c r="G230" s="2">
        <v>355.46</v>
      </c>
      <c r="H230" s="2">
        <v>3</v>
      </c>
      <c r="I230" s="2">
        <v>-184.84</v>
      </c>
    </row>
    <row r="231" spans="1:9" ht="14.25" customHeight="1">
      <c r="A231" s="1">
        <v>44346</v>
      </c>
      <c r="B231" s="2" t="s">
        <v>560</v>
      </c>
      <c r="C231" s="2" t="s">
        <v>122</v>
      </c>
      <c r="D231" s="2" t="s">
        <v>11</v>
      </c>
      <c r="E231" s="2" t="s">
        <v>20</v>
      </c>
      <c r="F231" s="2" t="s">
        <v>476</v>
      </c>
      <c r="G231" s="2">
        <v>70.37</v>
      </c>
      <c r="H231" s="2">
        <v>4</v>
      </c>
      <c r="I231" s="2">
        <v>26.39</v>
      </c>
    </row>
    <row r="232" spans="1:9" ht="14.25" customHeight="1">
      <c r="A232" s="1">
        <v>44346</v>
      </c>
      <c r="B232" s="2" t="s">
        <v>561</v>
      </c>
      <c r="C232" s="2" t="s">
        <v>122</v>
      </c>
      <c r="D232" s="2" t="s">
        <v>11</v>
      </c>
      <c r="E232" s="2" t="s">
        <v>20</v>
      </c>
      <c r="F232" s="2" t="s">
        <v>562</v>
      </c>
      <c r="G232" s="2">
        <v>25.58</v>
      </c>
      <c r="H232" s="2">
        <v>2</v>
      </c>
      <c r="I232" s="2">
        <v>8.9499999999999993</v>
      </c>
    </row>
    <row r="233" spans="1:9" ht="14.25" customHeight="1">
      <c r="A233" s="1">
        <v>44346</v>
      </c>
      <c r="B233" s="2" t="s">
        <v>564</v>
      </c>
      <c r="C233" s="2" t="s">
        <v>15</v>
      </c>
      <c r="D233" s="2" t="s">
        <v>38</v>
      </c>
      <c r="E233" s="2" t="s">
        <v>457</v>
      </c>
      <c r="F233" s="2" t="s">
        <v>458</v>
      </c>
      <c r="G233" s="2">
        <v>719.98</v>
      </c>
      <c r="H233" s="2">
        <v>3</v>
      </c>
      <c r="I233" s="2">
        <v>135</v>
      </c>
    </row>
    <row r="234" spans="1:9" ht="14.25" customHeight="1">
      <c r="A234" s="1">
        <v>44347</v>
      </c>
      <c r="B234" s="2" t="s">
        <v>565</v>
      </c>
      <c r="C234" s="2" t="s">
        <v>252</v>
      </c>
      <c r="D234" s="2" t="s">
        <v>38</v>
      </c>
      <c r="E234" s="2" t="s">
        <v>39</v>
      </c>
      <c r="F234" s="2" t="s">
        <v>566</v>
      </c>
      <c r="G234" s="2">
        <v>659.97</v>
      </c>
      <c r="H234" s="2">
        <v>3</v>
      </c>
      <c r="I234" s="2">
        <v>197.99</v>
      </c>
    </row>
    <row r="235" spans="1:9" ht="14.25" customHeight="1">
      <c r="A235" s="1">
        <v>44348</v>
      </c>
      <c r="B235" s="2" t="s">
        <v>567</v>
      </c>
      <c r="C235" s="2" t="s">
        <v>244</v>
      </c>
      <c r="D235" s="2" t="s">
        <v>34</v>
      </c>
      <c r="E235" s="2" t="s">
        <v>35</v>
      </c>
      <c r="F235" s="2" t="s">
        <v>36</v>
      </c>
      <c r="G235" s="2">
        <v>2001.86</v>
      </c>
      <c r="H235" s="2">
        <v>7</v>
      </c>
      <c r="I235" s="2">
        <v>580.54</v>
      </c>
    </row>
    <row r="236" spans="1:9" ht="14.25" customHeight="1">
      <c r="A236" s="1">
        <v>44348</v>
      </c>
      <c r="B236" s="2" t="s">
        <v>570</v>
      </c>
      <c r="C236" s="2" t="s">
        <v>143</v>
      </c>
      <c r="D236" s="2" t="s">
        <v>11</v>
      </c>
      <c r="E236" s="2" t="s">
        <v>20</v>
      </c>
      <c r="F236" s="2" t="s">
        <v>571</v>
      </c>
      <c r="G236" s="2">
        <v>45.48</v>
      </c>
      <c r="H236" s="2">
        <v>3</v>
      </c>
      <c r="I236" s="2">
        <v>20.92</v>
      </c>
    </row>
    <row r="237" spans="1:9" ht="14.25" customHeight="1">
      <c r="A237" s="1">
        <v>44348</v>
      </c>
      <c r="B237" s="2" t="s">
        <v>572</v>
      </c>
      <c r="C237" s="2" t="s">
        <v>88</v>
      </c>
      <c r="D237" s="2" t="s">
        <v>34</v>
      </c>
      <c r="E237" s="2" t="s">
        <v>44</v>
      </c>
      <c r="F237" s="2" t="s">
        <v>573</v>
      </c>
      <c r="G237" s="2">
        <v>22.2</v>
      </c>
      <c r="H237" s="2">
        <v>6</v>
      </c>
      <c r="I237" s="2">
        <v>9.1</v>
      </c>
    </row>
    <row r="238" spans="1:9" ht="14.25" customHeight="1">
      <c r="A238" s="1">
        <v>44350</v>
      </c>
      <c r="B238" s="2" t="s">
        <v>574</v>
      </c>
      <c r="C238" s="2" t="s">
        <v>135</v>
      </c>
      <c r="D238" s="2" t="s">
        <v>34</v>
      </c>
      <c r="E238" s="2" t="s">
        <v>119</v>
      </c>
      <c r="F238" s="2" t="s">
        <v>358</v>
      </c>
      <c r="G238" s="2">
        <v>515.88</v>
      </c>
      <c r="H238" s="2">
        <v>6</v>
      </c>
      <c r="I238" s="2">
        <v>113.49</v>
      </c>
    </row>
    <row r="239" spans="1:9" ht="14.25" customHeight="1">
      <c r="A239" s="1">
        <v>44350</v>
      </c>
      <c r="B239" s="2" t="s">
        <v>575</v>
      </c>
      <c r="C239" s="2" t="s">
        <v>94</v>
      </c>
      <c r="D239" s="2" t="s">
        <v>11</v>
      </c>
      <c r="E239" s="2" t="s">
        <v>57</v>
      </c>
      <c r="F239" s="2" t="s">
        <v>576</v>
      </c>
      <c r="G239" s="2">
        <v>15.28</v>
      </c>
      <c r="H239" s="2">
        <v>2</v>
      </c>
      <c r="I239" s="2">
        <v>7.49</v>
      </c>
    </row>
    <row r="240" spans="1:9" ht="14.25" customHeight="1">
      <c r="A240" s="1">
        <v>44350</v>
      </c>
      <c r="B240" s="2" t="s">
        <v>577</v>
      </c>
      <c r="C240" s="2" t="s">
        <v>15</v>
      </c>
      <c r="D240" s="2" t="s">
        <v>11</v>
      </c>
      <c r="E240" s="2" t="s">
        <v>16</v>
      </c>
      <c r="F240" s="2" t="s">
        <v>578</v>
      </c>
      <c r="G240" s="2">
        <v>15.94</v>
      </c>
      <c r="H240" s="2">
        <v>4</v>
      </c>
      <c r="I240" s="2">
        <v>5.18</v>
      </c>
    </row>
    <row r="241" spans="1:9" ht="14.25" customHeight="1">
      <c r="A241" s="1">
        <v>44351</v>
      </c>
      <c r="B241" s="2" t="s">
        <v>579</v>
      </c>
      <c r="C241" s="2" t="s">
        <v>122</v>
      </c>
      <c r="D241" s="2" t="s">
        <v>34</v>
      </c>
      <c r="E241" s="2" t="s">
        <v>44</v>
      </c>
      <c r="F241" s="2" t="s">
        <v>580</v>
      </c>
      <c r="G241" s="2">
        <v>56.96</v>
      </c>
      <c r="H241" s="2">
        <v>2</v>
      </c>
      <c r="I241" s="2">
        <v>21.08</v>
      </c>
    </row>
    <row r="242" spans="1:9" ht="14.25" customHeight="1">
      <c r="A242" s="1">
        <v>44353</v>
      </c>
      <c r="B242" s="2" t="s">
        <v>583</v>
      </c>
      <c r="C242" s="2" t="s">
        <v>122</v>
      </c>
      <c r="D242" s="2" t="s">
        <v>11</v>
      </c>
      <c r="E242" s="2" t="s">
        <v>24</v>
      </c>
      <c r="F242" s="2" t="s">
        <v>584</v>
      </c>
      <c r="G242" s="2">
        <v>13.36</v>
      </c>
      <c r="H242" s="2">
        <v>2</v>
      </c>
      <c r="I242" s="2">
        <v>4.9400000000000004</v>
      </c>
    </row>
    <row r="243" spans="1:9" ht="14.25" customHeight="1">
      <c r="A243" s="1">
        <v>44353</v>
      </c>
      <c r="B243" s="2" t="s">
        <v>585</v>
      </c>
      <c r="C243" s="2" t="s">
        <v>122</v>
      </c>
      <c r="D243" s="2" t="s">
        <v>11</v>
      </c>
      <c r="E243" s="2" t="s">
        <v>20</v>
      </c>
      <c r="F243" s="2" t="s">
        <v>586</v>
      </c>
      <c r="G243" s="2">
        <v>149.54</v>
      </c>
      <c r="H243" s="2">
        <v>9</v>
      </c>
      <c r="I243" s="2">
        <v>50.47</v>
      </c>
    </row>
    <row r="244" spans="1:9" ht="14.25" customHeight="1">
      <c r="A244" s="1">
        <v>44353</v>
      </c>
      <c r="B244" s="2" t="s">
        <v>587</v>
      </c>
      <c r="C244" s="2" t="s">
        <v>15</v>
      </c>
      <c r="D244" s="2" t="s">
        <v>11</v>
      </c>
      <c r="E244" s="2" t="s">
        <v>20</v>
      </c>
      <c r="F244" s="2" t="s">
        <v>367</v>
      </c>
      <c r="G244" s="2">
        <v>24.59</v>
      </c>
      <c r="H244" s="2">
        <v>3</v>
      </c>
      <c r="I244" s="2">
        <v>-38.11</v>
      </c>
    </row>
    <row r="245" spans="1:9" ht="14.25" customHeight="1">
      <c r="A245" s="1">
        <v>44353</v>
      </c>
      <c r="B245" s="2" t="s">
        <v>588</v>
      </c>
      <c r="C245" s="2" t="s">
        <v>10</v>
      </c>
      <c r="D245" s="2" t="s">
        <v>11</v>
      </c>
      <c r="E245" s="2" t="s">
        <v>16</v>
      </c>
      <c r="F245" s="2" t="s">
        <v>78</v>
      </c>
      <c r="G245" s="2">
        <v>100.24</v>
      </c>
      <c r="H245" s="2">
        <v>10</v>
      </c>
      <c r="I245" s="2">
        <v>33.83</v>
      </c>
    </row>
    <row r="246" spans="1:9" ht="14.25" customHeight="1">
      <c r="A246" s="1">
        <v>44354</v>
      </c>
      <c r="B246" s="2" t="s">
        <v>589</v>
      </c>
      <c r="C246" s="2" t="s">
        <v>15</v>
      </c>
      <c r="D246" s="2" t="s">
        <v>11</v>
      </c>
      <c r="E246" s="2" t="s">
        <v>20</v>
      </c>
      <c r="F246" s="2" t="s">
        <v>586</v>
      </c>
      <c r="G246" s="2">
        <v>12.46</v>
      </c>
      <c r="H246" s="2">
        <v>3</v>
      </c>
      <c r="I246" s="2">
        <v>-20.56</v>
      </c>
    </row>
    <row r="247" spans="1:9" ht="14.25" customHeight="1">
      <c r="A247" s="1">
        <v>44354</v>
      </c>
      <c r="B247" s="2" t="s">
        <v>590</v>
      </c>
      <c r="C247" s="2" t="s">
        <v>15</v>
      </c>
      <c r="D247" s="2" t="s">
        <v>34</v>
      </c>
      <c r="E247" s="2" t="s">
        <v>119</v>
      </c>
      <c r="F247" s="2" t="s">
        <v>591</v>
      </c>
      <c r="G247" s="2">
        <v>268.94</v>
      </c>
      <c r="H247" s="2">
        <v>3</v>
      </c>
      <c r="I247" s="2">
        <v>-209.77</v>
      </c>
    </row>
    <row r="248" spans="1:9" ht="14.25" customHeight="1">
      <c r="A248" s="1">
        <v>44355</v>
      </c>
      <c r="B248" s="2" t="s">
        <v>592</v>
      </c>
      <c r="C248" s="2" t="s">
        <v>135</v>
      </c>
      <c r="D248" s="2" t="s">
        <v>34</v>
      </c>
      <c r="E248" s="2" t="s">
        <v>35</v>
      </c>
      <c r="F248" s="2" t="s">
        <v>593</v>
      </c>
      <c r="G248" s="2">
        <v>585.54999999999995</v>
      </c>
      <c r="H248" s="2">
        <v>3</v>
      </c>
      <c r="I248" s="2">
        <v>73.19</v>
      </c>
    </row>
    <row r="249" spans="1:9" ht="14.25" customHeight="1">
      <c r="A249" s="1">
        <v>44355</v>
      </c>
      <c r="B249" s="2" t="s">
        <v>595</v>
      </c>
      <c r="C249" s="2" t="s">
        <v>122</v>
      </c>
      <c r="D249" s="2" t="s">
        <v>11</v>
      </c>
      <c r="E249" s="2" t="s">
        <v>20</v>
      </c>
      <c r="F249" s="2" t="s">
        <v>555</v>
      </c>
      <c r="G249" s="2">
        <v>68.48</v>
      </c>
      <c r="H249" s="2">
        <v>2</v>
      </c>
      <c r="I249" s="2">
        <v>25.68</v>
      </c>
    </row>
    <row r="250" spans="1:9" ht="14.25" customHeight="1">
      <c r="A250" s="1">
        <v>44356</v>
      </c>
      <c r="B250" s="2" t="s">
        <v>596</v>
      </c>
      <c r="C250" s="2" t="s">
        <v>27</v>
      </c>
      <c r="D250" s="2" t="s">
        <v>34</v>
      </c>
      <c r="E250" s="2" t="s">
        <v>44</v>
      </c>
      <c r="F250" s="2" t="s">
        <v>597</v>
      </c>
      <c r="G250" s="2">
        <v>48.86</v>
      </c>
      <c r="H250" s="2">
        <v>7</v>
      </c>
      <c r="I250" s="2">
        <v>14.17</v>
      </c>
    </row>
    <row r="251" spans="1:9" ht="14.25" customHeight="1">
      <c r="A251" s="1">
        <v>44356</v>
      </c>
      <c r="B251" s="2" t="s">
        <v>600</v>
      </c>
      <c r="C251" s="2" t="s">
        <v>10</v>
      </c>
      <c r="D251" s="2" t="s">
        <v>38</v>
      </c>
      <c r="E251" s="2" t="s">
        <v>39</v>
      </c>
      <c r="F251" s="2" t="s">
        <v>452</v>
      </c>
      <c r="G251" s="2">
        <v>7.99</v>
      </c>
      <c r="H251" s="2">
        <v>1</v>
      </c>
      <c r="I251" s="2">
        <v>0.6</v>
      </c>
    </row>
    <row r="252" spans="1:9" ht="14.25" customHeight="1">
      <c r="A252" s="1">
        <v>44356</v>
      </c>
      <c r="B252" s="2" t="s">
        <v>601</v>
      </c>
      <c r="C252" s="2" t="s">
        <v>27</v>
      </c>
      <c r="D252" s="2" t="s">
        <v>11</v>
      </c>
      <c r="E252" s="2" t="s">
        <v>160</v>
      </c>
      <c r="F252" s="2" t="s">
        <v>602</v>
      </c>
      <c r="G252" s="2">
        <v>7.36</v>
      </c>
      <c r="H252" s="2">
        <v>2</v>
      </c>
      <c r="I252" s="2">
        <v>0.15</v>
      </c>
    </row>
    <row r="253" spans="1:9" ht="14.25" customHeight="1">
      <c r="A253" s="1">
        <v>44356</v>
      </c>
      <c r="B253" s="2" t="s">
        <v>603</v>
      </c>
      <c r="C253" s="2" t="s">
        <v>50</v>
      </c>
      <c r="D253" s="2" t="s">
        <v>34</v>
      </c>
      <c r="E253" s="2" t="s">
        <v>119</v>
      </c>
      <c r="F253" s="2" t="s">
        <v>604</v>
      </c>
      <c r="G253" s="2">
        <v>1441.3</v>
      </c>
      <c r="H253" s="2">
        <v>7</v>
      </c>
      <c r="I253" s="2">
        <v>245.02</v>
      </c>
    </row>
    <row r="254" spans="1:9" ht="14.25" customHeight="1">
      <c r="A254" s="1">
        <v>44357</v>
      </c>
      <c r="B254" s="2" t="s">
        <v>605</v>
      </c>
      <c r="C254" s="2" t="s">
        <v>94</v>
      </c>
      <c r="D254" s="2" t="s">
        <v>11</v>
      </c>
      <c r="E254" s="2" t="s">
        <v>16</v>
      </c>
      <c r="F254" s="2" t="s">
        <v>606</v>
      </c>
      <c r="G254" s="2">
        <v>491.55</v>
      </c>
      <c r="H254" s="2">
        <v>5</v>
      </c>
      <c r="I254" s="2">
        <v>240.86</v>
      </c>
    </row>
    <row r="255" spans="1:9" ht="14.25" customHeight="1">
      <c r="A255" s="1">
        <v>44361</v>
      </c>
      <c r="B255" s="2" t="s">
        <v>607</v>
      </c>
      <c r="C255" s="2" t="s">
        <v>94</v>
      </c>
      <c r="D255" s="2" t="s">
        <v>34</v>
      </c>
      <c r="E255" s="2" t="s">
        <v>65</v>
      </c>
      <c r="F255" s="2" t="s">
        <v>608</v>
      </c>
      <c r="G255" s="2">
        <v>212.94</v>
      </c>
      <c r="H255" s="2">
        <v>3</v>
      </c>
      <c r="I255" s="2">
        <v>57.49</v>
      </c>
    </row>
    <row r="256" spans="1:9" ht="14.25" customHeight="1">
      <c r="A256" s="1">
        <v>44362</v>
      </c>
      <c r="B256" s="2" t="s">
        <v>609</v>
      </c>
      <c r="C256" s="2" t="s">
        <v>10</v>
      </c>
      <c r="D256" s="2" t="s">
        <v>34</v>
      </c>
      <c r="E256" s="2" t="s">
        <v>119</v>
      </c>
      <c r="F256" s="2" t="s">
        <v>610</v>
      </c>
      <c r="G256" s="2">
        <v>99.92</v>
      </c>
      <c r="H256" s="2">
        <v>2</v>
      </c>
      <c r="I256" s="2">
        <v>-18.559999999999999</v>
      </c>
    </row>
    <row r="257" spans="1:9" ht="14.25" customHeight="1">
      <c r="A257" s="1">
        <v>44362</v>
      </c>
      <c r="B257" s="2" t="s">
        <v>611</v>
      </c>
      <c r="C257" s="2" t="s">
        <v>10</v>
      </c>
      <c r="D257" s="2" t="s">
        <v>11</v>
      </c>
      <c r="E257" s="2" t="s">
        <v>12</v>
      </c>
      <c r="F257" s="2" t="s">
        <v>612</v>
      </c>
      <c r="G257" s="2">
        <v>36.54</v>
      </c>
      <c r="H257" s="2">
        <v>2</v>
      </c>
      <c r="I257" s="2">
        <v>11.88</v>
      </c>
    </row>
    <row r="258" spans="1:9" ht="14.25" customHeight="1">
      <c r="A258" s="1">
        <v>44363</v>
      </c>
      <c r="B258" s="2" t="s">
        <v>613</v>
      </c>
      <c r="C258" s="2" t="s">
        <v>108</v>
      </c>
      <c r="D258" s="2" t="s">
        <v>34</v>
      </c>
      <c r="E258" s="2" t="s">
        <v>35</v>
      </c>
      <c r="F258" s="2" t="s">
        <v>155</v>
      </c>
      <c r="G258" s="2">
        <v>647.84</v>
      </c>
      <c r="H258" s="2">
        <v>8</v>
      </c>
      <c r="I258" s="2">
        <v>32.39</v>
      </c>
    </row>
    <row r="259" spans="1:9" ht="14.25" customHeight="1">
      <c r="A259" s="1">
        <v>44364</v>
      </c>
      <c r="B259" s="2" t="s">
        <v>614</v>
      </c>
      <c r="C259" s="2" t="s">
        <v>53</v>
      </c>
      <c r="D259" s="2" t="s">
        <v>38</v>
      </c>
      <c r="E259" s="2" t="s">
        <v>236</v>
      </c>
      <c r="F259" s="2" t="s">
        <v>615</v>
      </c>
      <c r="G259" s="2">
        <v>65.97</v>
      </c>
      <c r="H259" s="2">
        <v>3</v>
      </c>
      <c r="I259" s="2">
        <v>31.01</v>
      </c>
    </row>
    <row r="260" spans="1:9" ht="14.25" customHeight="1">
      <c r="A260" s="1">
        <v>44364</v>
      </c>
      <c r="B260" s="2" t="s">
        <v>616</v>
      </c>
      <c r="C260" s="2" t="s">
        <v>135</v>
      </c>
      <c r="D260" s="2" t="s">
        <v>34</v>
      </c>
      <c r="E260" s="2" t="s">
        <v>44</v>
      </c>
      <c r="F260" s="2" t="s">
        <v>223</v>
      </c>
      <c r="G260" s="2">
        <v>6.24</v>
      </c>
      <c r="H260" s="2">
        <v>3</v>
      </c>
      <c r="I260" s="2">
        <v>2.62</v>
      </c>
    </row>
    <row r="261" spans="1:9" ht="14.25" customHeight="1">
      <c r="A261" s="1">
        <v>44364</v>
      </c>
      <c r="B261" s="2" t="s">
        <v>619</v>
      </c>
      <c r="C261" s="2" t="s">
        <v>15</v>
      </c>
      <c r="D261" s="2" t="s">
        <v>11</v>
      </c>
      <c r="E261" s="2" t="s">
        <v>12</v>
      </c>
      <c r="F261" s="2" t="s">
        <v>620</v>
      </c>
      <c r="G261" s="2">
        <v>62.02</v>
      </c>
      <c r="H261" s="2">
        <v>2</v>
      </c>
      <c r="I261" s="2">
        <v>22.48</v>
      </c>
    </row>
    <row r="262" spans="1:9" ht="14.25" customHeight="1">
      <c r="A262" s="1">
        <v>44365</v>
      </c>
      <c r="B262" s="2" t="s">
        <v>621</v>
      </c>
      <c r="C262" s="2" t="s">
        <v>27</v>
      </c>
      <c r="D262" s="2" t="s">
        <v>38</v>
      </c>
      <c r="E262" s="2" t="s">
        <v>39</v>
      </c>
      <c r="F262" s="2" t="s">
        <v>622</v>
      </c>
      <c r="G262" s="2">
        <v>139.80000000000001</v>
      </c>
      <c r="H262" s="2">
        <v>5</v>
      </c>
      <c r="I262" s="2">
        <v>12.23</v>
      </c>
    </row>
    <row r="263" spans="1:9" ht="14.25" customHeight="1">
      <c r="A263" s="1">
        <v>44367</v>
      </c>
      <c r="B263" s="2" t="s">
        <v>625</v>
      </c>
      <c r="C263" s="2" t="s">
        <v>626</v>
      </c>
      <c r="D263" s="2" t="s">
        <v>11</v>
      </c>
      <c r="E263" s="2" t="s">
        <v>81</v>
      </c>
      <c r="F263" s="2" t="s">
        <v>563</v>
      </c>
      <c r="G263" s="2">
        <v>471.9</v>
      </c>
      <c r="H263" s="2">
        <v>6</v>
      </c>
      <c r="I263" s="2">
        <v>155.72999999999999</v>
      </c>
    </row>
    <row r="264" spans="1:9" ht="14.25" customHeight="1">
      <c r="A264" s="1">
        <v>44368</v>
      </c>
      <c r="B264" s="2" t="s">
        <v>630</v>
      </c>
      <c r="C264" s="2" t="s">
        <v>23</v>
      </c>
      <c r="D264" s="2" t="s">
        <v>11</v>
      </c>
      <c r="E264" s="2" t="s">
        <v>57</v>
      </c>
      <c r="F264" s="2" t="s">
        <v>58</v>
      </c>
      <c r="G264" s="2">
        <v>24.9</v>
      </c>
      <c r="H264" s="2">
        <v>4</v>
      </c>
      <c r="I264" s="2">
        <v>8.4</v>
      </c>
    </row>
    <row r="265" spans="1:9" ht="14.25" customHeight="1">
      <c r="A265" s="1">
        <v>44368</v>
      </c>
      <c r="B265" s="2" t="s">
        <v>631</v>
      </c>
      <c r="C265" s="2" t="s">
        <v>122</v>
      </c>
      <c r="D265" s="2" t="s">
        <v>11</v>
      </c>
      <c r="E265" s="2" t="s">
        <v>12</v>
      </c>
      <c r="F265" s="2" t="s">
        <v>632</v>
      </c>
      <c r="G265" s="2">
        <v>19.649999999999999</v>
      </c>
      <c r="H265" s="2">
        <v>3</v>
      </c>
      <c r="I265" s="2">
        <v>9.0399999999999991</v>
      </c>
    </row>
    <row r="266" spans="1:9" ht="14.25" customHeight="1">
      <c r="A266" s="1">
        <v>44369</v>
      </c>
      <c r="B266" s="2" t="s">
        <v>633</v>
      </c>
      <c r="C266" s="2" t="s">
        <v>221</v>
      </c>
      <c r="D266" s="2" t="s">
        <v>38</v>
      </c>
      <c r="E266" s="2" t="s">
        <v>48</v>
      </c>
      <c r="F266" s="2" t="s">
        <v>634</v>
      </c>
      <c r="G266" s="2">
        <v>196.75</v>
      </c>
      <c r="H266" s="2">
        <v>6</v>
      </c>
      <c r="I266" s="2">
        <v>56.57</v>
      </c>
    </row>
    <row r="267" spans="1:9" ht="14.25" customHeight="1">
      <c r="A267" s="1">
        <v>44369</v>
      </c>
      <c r="B267" s="2" t="s">
        <v>635</v>
      </c>
      <c r="C267" s="2" t="s">
        <v>244</v>
      </c>
      <c r="D267" s="2" t="s">
        <v>11</v>
      </c>
      <c r="E267" s="2" t="s">
        <v>18</v>
      </c>
      <c r="F267" s="2" t="s">
        <v>636</v>
      </c>
      <c r="G267" s="2">
        <v>501.81</v>
      </c>
      <c r="H267" s="2">
        <v>3</v>
      </c>
      <c r="I267" s="2">
        <v>0</v>
      </c>
    </row>
    <row r="268" spans="1:9" ht="14.25" customHeight="1">
      <c r="A268" s="1">
        <v>44369</v>
      </c>
      <c r="B268" s="2" t="s">
        <v>637</v>
      </c>
      <c r="C268" s="2" t="s">
        <v>23</v>
      </c>
      <c r="D268" s="2" t="s">
        <v>34</v>
      </c>
      <c r="E268" s="2" t="s">
        <v>35</v>
      </c>
      <c r="F268" s="2" t="s">
        <v>638</v>
      </c>
      <c r="G268" s="2">
        <v>170.06</v>
      </c>
      <c r="H268" s="2">
        <v>3</v>
      </c>
      <c r="I268" s="2">
        <v>-4.8600000000000003</v>
      </c>
    </row>
    <row r="269" spans="1:9" ht="14.25" customHeight="1">
      <c r="A269" s="1">
        <v>44370</v>
      </c>
      <c r="B269" s="2" t="s">
        <v>641</v>
      </c>
      <c r="C269" s="2" t="s">
        <v>23</v>
      </c>
      <c r="D269" s="2" t="s">
        <v>38</v>
      </c>
      <c r="E269" s="2" t="s">
        <v>48</v>
      </c>
      <c r="F269" s="2" t="s">
        <v>642</v>
      </c>
      <c r="G269" s="2">
        <v>86.38</v>
      </c>
      <c r="H269" s="2">
        <v>3</v>
      </c>
      <c r="I269" s="2">
        <v>1.08</v>
      </c>
    </row>
    <row r="270" spans="1:9" ht="14.25" customHeight="1">
      <c r="A270" s="1">
        <v>44370</v>
      </c>
      <c r="B270" s="2" t="s">
        <v>643</v>
      </c>
      <c r="C270" s="2" t="s">
        <v>196</v>
      </c>
      <c r="D270" s="2" t="s">
        <v>11</v>
      </c>
      <c r="E270" s="2" t="s">
        <v>24</v>
      </c>
      <c r="F270" s="2" t="s">
        <v>644</v>
      </c>
      <c r="G270" s="2">
        <v>20.02</v>
      </c>
      <c r="H270" s="2">
        <v>9</v>
      </c>
      <c r="I270" s="2">
        <v>1.75</v>
      </c>
    </row>
    <row r="271" spans="1:9" ht="14.25" customHeight="1">
      <c r="A271" s="1">
        <v>44371</v>
      </c>
      <c r="B271" s="2" t="s">
        <v>645</v>
      </c>
      <c r="C271" s="2" t="s">
        <v>84</v>
      </c>
      <c r="D271" s="2" t="s">
        <v>34</v>
      </c>
      <c r="E271" s="2" t="s">
        <v>44</v>
      </c>
      <c r="F271" s="2" t="s">
        <v>646</v>
      </c>
      <c r="G271" s="2">
        <v>4.2699999999999996</v>
      </c>
      <c r="H271" s="2">
        <v>2</v>
      </c>
      <c r="I271" s="2">
        <v>0.96</v>
      </c>
    </row>
    <row r="272" spans="1:9" ht="14.25" customHeight="1">
      <c r="A272" s="1">
        <v>44372</v>
      </c>
      <c r="B272" s="2" t="s">
        <v>647</v>
      </c>
      <c r="C272" s="2" t="s">
        <v>27</v>
      </c>
      <c r="D272" s="2" t="s">
        <v>34</v>
      </c>
      <c r="E272" s="2" t="s">
        <v>119</v>
      </c>
      <c r="F272" s="2" t="s">
        <v>648</v>
      </c>
      <c r="G272" s="2">
        <v>447.84</v>
      </c>
      <c r="H272" s="2">
        <v>5</v>
      </c>
      <c r="I272" s="2">
        <v>11.2</v>
      </c>
    </row>
    <row r="273" spans="1:9" ht="14.25" customHeight="1">
      <c r="A273" s="1">
        <v>44372</v>
      </c>
      <c r="B273" s="2" t="s">
        <v>649</v>
      </c>
      <c r="C273" s="2" t="s">
        <v>80</v>
      </c>
      <c r="D273" s="2" t="s">
        <v>38</v>
      </c>
      <c r="E273" s="2" t="s">
        <v>39</v>
      </c>
      <c r="F273" s="2" t="s">
        <v>650</v>
      </c>
      <c r="G273" s="2">
        <v>263.95999999999998</v>
      </c>
      <c r="H273" s="2">
        <v>5</v>
      </c>
      <c r="I273" s="2">
        <v>19.8</v>
      </c>
    </row>
    <row r="274" spans="1:9" ht="14.25" customHeight="1">
      <c r="A274" s="1">
        <v>44374</v>
      </c>
      <c r="B274" s="2" t="s">
        <v>651</v>
      </c>
      <c r="C274" s="2" t="s">
        <v>252</v>
      </c>
      <c r="D274" s="2" t="s">
        <v>11</v>
      </c>
      <c r="E274" s="2" t="s">
        <v>18</v>
      </c>
      <c r="F274" s="2" t="s">
        <v>112</v>
      </c>
      <c r="G274" s="2">
        <v>306.2</v>
      </c>
      <c r="H274" s="2">
        <v>5</v>
      </c>
      <c r="I274" s="2">
        <v>0</v>
      </c>
    </row>
    <row r="275" spans="1:9" ht="14.25" customHeight="1">
      <c r="A275" s="1">
        <v>44375</v>
      </c>
      <c r="B275" s="2" t="s">
        <v>652</v>
      </c>
      <c r="C275" s="2" t="s">
        <v>23</v>
      </c>
      <c r="D275" s="2" t="s">
        <v>11</v>
      </c>
      <c r="E275" s="2" t="s">
        <v>12</v>
      </c>
      <c r="F275" s="2" t="s">
        <v>653</v>
      </c>
      <c r="G275" s="2">
        <v>41.47</v>
      </c>
      <c r="H275" s="2">
        <v>8</v>
      </c>
      <c r="I275" s="2">
        <v>14.52</v>
      </c>
    </row>
    <row r="276" spans="1:9" ht="14.25" customHeight="1">
      <c r="A276" s="1">
        <v>44375</v>
      </c>
      <c r="B276" s="2" t="s">
        <v>654</v>
      </c>
      <c r="C276" s="2" t="s">
        <v>94</v>
      </c>
      <c r="D276" s="2" t="s">
        <v>11</v>
      </c>
      <c r="E276" s="2" t="s">
        <v>41</v>
      </c>
      <c r="F276" s="2" t="s">
        <v>132</v>
      </c>
      <c r="G276" s="2">
        <v>6.08</v>
      </c>
      <c r="H276" s="2">
        <v>1</v>
      </c>
      <c r="I276" s="2">
        <v>3.04</v>
      </c>
    </row>
    <row r="277" spans="1:9" ht="14.25" customHeight="1">
      <c r="A277" s="1">
        <v>44376</v>
      </c>
      <c r="B277" s="2" t="s">
        <v>655</v>
      </c>
      <c r="C277" s="2" t="s">
        <v>68</v>
      </c>
      <c r="D277" s="2" t="s">
        <v>11</v>
      </c>
      <c r="E277" s="2" t="s">
        <v>24</v>
      </c>
      <c r="F277" s="2" t="s">
        <v>656</v>
      </c>
      <c r="G277" s="2">
        <v>32.76</v>
      </c>
      <c r="H277" s="2">
        <v>7</v>
      </c>
      <c r="I277" s="2">
        <v>3.69</v>
      </c>
    </row>
    <row r="278" spans="1:9" ht="14.25" customHeight="1">
      <c r="A278" s="1">
        <v>44377</v>
      </c>
      <c r="B278" s="2" t="s">
        <v>657</v>
      </c>
      <c r="C278" s="2" t="s">
        <v>122</v>
      </c>
      <c r="D278" s="2" t="s">
        <v>11</v>
      </c>
      <c r="E278" s="2" t="s">
        <v>20</v>
      </c>
      <c r="F278" s="2" t="s">
        <v>658</v>
      </c>
      <c r="G278" s="2">
        <v>334.77</v>
      </c>
      <c r="H278" s="2">
        <v>7</v>
      </c>
      <c r="I278" s="2">
        <v>108.8</v>
      </c>
    </row>
    <row r="279" spans="1:9" ht="14.25" customHeight="1">
      <c r="A279" s="1">
        <v>44377</v>
      </c>
      <c r="B279" s="2" t="s">
        <v>659</v>
      </c>
      <c r="C279" s="2" t="s">
        <v>15</v>
      </c>
      <c r="D279" s="2" t="s">
        <v>11</v>
      </c>
      <c r="E279" s="2" t="s">
        <v>24</v>
      </c>
      <c r="F279" s="2" t="s">
        <v>660</v>
      </c>
      <c r="G279" s="2">
        <v>5.25</v>
      </c>
      <c r="H279" s="2">
        <v>4</v>
      </c>
      <c r="I279" s="2">
        <v>1.64</v>
      </c>
    </row>
    <row r="280" spans="1:9" ht="14.25" customHeight="1">
      <c r="A280" s="1">
        <v>44377</v>
      </c>
      <c r="B280" s="2" t="s">
        <v>661</v>
      </c>
      <c r="C280" s="2" t="s">
        <v>27</v>
      </c>
      <c r="D280" s="2" t="s">
        <v>11</v>
      </c>
      <c r="E280" s="2" t="s">
        <v>24</v>
      </c>
      <c r="F280" s="2" t="s">
        <v>207</v>
      </c>
      <c r="G280" s="2">
        <v>32.4</v>
      </c>
      <c r="H280" s="2">
        <v>5</v>
      </c>
      <c r="I280" s="2">
        <v>10.37</v>
      </c>
    </row>
    <row r="281" spans="1:9" ht="14.25" customHeight="1">
      <c r="A281" s="1">
        <v>44377</v>
      </c>
      <c r="B281" s="2" t="s">
        <v>662</v>
      </c>
      <c r="C281" s="2" t="s">
        <v>10</v>
      </c>
      <c r="D281" s="2" t="s">
        <v>11</v>
      </c>
      <c r="E281" s="2" t="s">
        <v>12</v>
      </c>
      <c r="F281" s="2" t="s">
        <v>28</v>
      </c>
      <c r="G281" s="2">
        <v>25.92</v>
      </c>
      <c r="H281" s="2">
        <v>5</v>
      </c>
      <c r="I281" s="2">
        <v>9.07</v>
      </c>
    </row>
    <row r="282" spans="1:9" ht="14.25" customHeight="1">
      <c r="A282" s="1">
        <v>44377</v>
      </c>
      <c r="B282" s="2" t="s">
        <v>664</v>
      </c>
      <c r="C282" s="2" t="s">
        <v>196</v>
      </c>
      <c r="D282" s="2" t="s">
        <v>11</v>
      </c>
      <c r="E282" s="2" t="s">
        <v>12</v>
      </c>
      <c r="F282" s="2" t="s">
        <v>665</v>
      </c>
      <c r="G282" s="2">
        <v>310.69</v>
      </c>
      <c r="H282" s="2">
        <v>7</v>
      </c>
      <c r="I282" s="2">
        <v>108.74</v>
      </c>
    </row>
    <row r="283" spans="1:9" ht="14.25" customHeight="1">
      <c r="A283" s="1">
        <v>44379</v>
      </c>
      <c r="B283" s="2" t="s">
        <v>668</v>
      </c>
      <c r="C283" s="2" t="s">
        <v>143</v>
      </c>
      <c r="D283" s="2" t="s">
        <v>38</v>
      </c>
      <c r="E283" s="2" t="s">
        <v>39</v>
      </c>
      <c r="F283" s="2" t="s">
        <v>669</v>
      </c>
      <c r="G283" s="2">
        <v>73.98</v>
      </c>
      <c r="H283" s="2">
        <v>2</v>
      </c>
      <c r="I283" s="2">
        <v>19.97</v>
      </c>
    </row>
    <row r="284" spans="1:9" ht="14.25" customHeight="1">
      <c r="A284" s="1">
        <v>44381</v>
      </c>
      <c r="B284" s="2" t="s">
        <v>670</v>
      </c>
      <c r="C284" s="2" t="s">
        <v>50</v>
      </c>
      <c r="D284" s="2" t="s">
        <v>11</v>
      </c>
      <c r="E284" s="2" t="s">
        <v>12</v>
      </c>
      <c r="F284" s="2" t="s">
        <v>671</v>
      </c>
      <c r="G284" s="2">
        <v>21.84</v>
      </c>
      <c r="H284" s="2">
        <v>3</v>
      </c>
      <c r="I284" s="2">
        <v>10.92</v>
      </c>
    </row>
    <row r="285" spans="1:9" ht="14.25" customHeight="1">
      <c r="A285" s="1">
        <v>44382</v>
      </c>
      <c r="B285" s="2" t="s">
        <v>672</v>
      </c>
      <c r="C285" s="2" t="s">
        <v>252</v>
      </c>
      <c r="D285" s="2" t="s">
        <v>38</v>
      </c>
      <c r="E285" s="2" t="s">
        <v>48</v>
      </c>
      <c r="F285" s="2" t="s">
        <v>673</v>
      </c>
      <c r="G285" s="2">
        <v>479.97</v>
      </c>
      <c r="H285" s="2">
        <v>3</v>
      </c>
      <c r="I285" s="2">
        <v>163.19</v>
      </c>
    </row>
    <row r="286" spans="1:9" ht="14.25" customHeight="1">
      <c r="A286" s="1">
        <v>44382</v>
      </c>
      <c r="B286" s="2" t="s">
        <v>674</v>
      </c>
      <c r="C286" s="2" t="s">
        <v>10</v>
      </c>
      <c r="D286" s="2" t="s">
        <v>11</v>
      </c>
      <c r="E286" s="2" t="s">
        <v>18</v>
      </c>
      <c r="F286" s="2" t="s">
        <v>675</v>
      </c>
      <c r="G286" s="2">
        <v>220.78</v>
      </c>
      <c r="H286" s="2">
        <v>3</v>
      </c>
      <c r="I286" s="2">
        <v>-44.16</v>
      </c>
    </row>
    <row r="287" spans="1:9" ht="14.25" customHeight="1">
      <c r="A287" s="1">
        <v>44382</v>
      </c>
      <c r="B287" s="2" t="s">
        <v>676</v>
      </c>
      <c r="C287" s="2" t="s">
        <v>27</v>
      </c>
      <c r="D287" s="2" t="s">
        <v>11</v>
      </c>
      <c r="E287" s="2" t="s">
        <v>20</v>
      </c>
      <c r="F287" s="2" t="s">
        <v>677</v>
      </c>
      <c r="G287" s="2">
        <v>180.96</v>
      </c>
      <c r="H287" s="2">
        <v>6</v>
      </c>
      <c r="I287" s="2">
        <v>67.86</v>
      </c>
    </row>
    <row r="288" spans="1:9" ht="14.25" customHeight="1">
      <c r="A288" s="1">
        <v>44382</v>
      </c>
      <c r="B288" s="2" t="s">
        <v>678</v>
      </c>
      <c r="C288" s="2" t="s">
        <v>102</v>
      </c>
      <c r="D288" s="2" t="s">
        <v>34</v>
      </c>
      <c r="E288" s="2" t="s">
        <v>44</v>
      </c>
      <c r="F288" s="2" t="s">
        <v>679</v>
      </c>
      <c r="G288" s="2">
        <v>19.52</v>
      </c>
      <c r="H288" s="2">
        <v>2</v>
      </c>
      <c r="I288" s="2">
        <v>5.37</v>
      </c>
    </row>
    <row r="289" spans="1:9" ht="14.25" customHeight="1">
      <c r="A289" s="1">
        <v>44383</v>
      </c>
      <c r="B289" s="2" t="s">
        <v>680</v>
      </c>
      <c r="C289" s="2" t="s">
        <v>122</v>
      </c>
      <c r="D289" s="2" t="s">
        <v>38</v>
      </c>
      <c r="E289" s="2" t="s">
        <v>457</v>
      </c>
      <c r="F289" s="2" t="s">
        <v>681</v>
      </c>
      <c r="G289" s="2">
        <v>559.99</v>
      </c>
      <c r="H289" s="2">
        <v>1</v>
      </c>
      <c r="I289" s="2">
        <v>175</v>
      </c>
    </row>
    <row r="290" spans="1:9" ht="14.25" customHeight="1">
      <c r="A290" s="1">
        <v>44383</v>
      </c>
      <c r="B290" s="2" t="s">
        <v>682</v>
      </c>
      <c r="C290" s="2" t="s">
        <v>27</v>
      </c>
      <c r="D290" s="2" t="s">
        <v>34</v>
      </c>
      <c r="E290" s="2" t="s">
        <v>35</v>
      </c>
      <c r="F290" s="2" t="s">
        <v>683</v>
      </c>
      <c r="G290" s="2">
        <v>478.48</v>
      </c>
      <c r="H290" s="2">
        <v>2</v>
      </c>
      <c r="I290" s="2">
        <v>47.85</v>
      </c>
    </row>
    <row r="291" spans="1:9" ht="14.25" customHeight="1">
      <c r="A291" s="1">
        <v>44385</v>
      </c>
      <c r="B291" s="2" t="s">
        <v>685</v>
      </c>
      <c r="C291" s="2" t="s">
        <v>122</v>
      </c>
      <c r="D291" s="2" t="s">
        <v>34</v>
      </c>
      <c r="E291" s="2" t="s">
        <v>35</v>
      </c>
      <c r="F291" s="2" t="s">
        <v>594</v>
      </c>
      <c r="G291" s="2">
        <v>63.88</v>
      </c>
      <c r="H291" s="2">
        <v>1</v>
      </c>
      <c r="I291" s="2">
        <v>10.65</v>
      </c>
    </row>
    <row r="292" spans="1:9" ht="14.25" customHeight="1">
      <c r="A292" s="1">
        <v>44385</v>
      </c>
      <c r="B292" s="2" t="s">
        <v>686</v>
      </c>
      <c r="C292" s="2" t="s">
        <v>27</v>
      </c>
      <c r="D292" s="2" t="s">
        <v>34</v>
      </c>
      <c r="E292" s="2" t="s">
        <v>119</v>
      </c>
      <c r="F292" s="2" t="s">
        <v>148</v>
      </c>
      <c r="G292" s="2">
        <v>502.49</v>
      </c>
      <c r="H292" s="2">
        <v>3</v>
      </c>
      <c r="I292" s="2">
        <v>-87.94</v>
      </c>
    </row>
    <row r="293" spans="1:9" ht="14.25" customHeight="1">
      <c r="A293" s="1">
        <v>44386</v>
      </c>
      <c r="B293" s="2" t="s">
        <v>687</v>
      </c>
      <c r="C293" s="2" t="s">
        <v>10</v>
      </c>
      <c r="D293" s="2" t="s">
        <v>11</v>
      </c>
      <c r="E293" s="2" t="s">
        <v>12</v>
      </c>
      <c r="F293" s="2" t="s">
        <v>113</v>
      </c>
      <c r="G293" s="2">
        <v>10.37</v>
      </c>
      <c r="H293" s="2">
        <v>2</v>
      </c>
      <c r="I293" s="2">
        <v>3.63</v>
      </c>
    </row>
    <row r="294" spans="1:9" ht="14.25" customHeight="1">
      <c r="A294" s="1">
        <v>44386</v>
      </c>
      <c r="B294" s="2" t="s">
        <v>689</v>
      </c>
      <c r="C294" s="2" t="s">
        <v>27</v>
      </c>
      <c r="D294" s="2" t="s">
        <v>11</v>
      </c>
      <c r="E294" s="2" t="s">
        <v>16</v>
      </c>
      <c r="F294" s="2" t="s">
        <v>690</v>
      </c>
      <c r="G294" s="2">
        <v>2.88</v>
      </c>
      <c r="H294" s="2">
        <v>1</v>
      </c>
      <c r="I294" s="2">
        <v>1.41</v>
      </c>
    </row>
    <row r="295" spans="1:9" ht="14.25" customHeight="1">
      <c r="A295" s="1">
        <v>44386</v>
      </c>
      <c r="B295" s="2" t="s">
        <v>691</v>
      </c>
      <c r="C295" s="2" t="s">
        <v>27</v>
      </c>
      <c r="D295" s="2" t="s">
        <v>11</v>
      </c>
      <c r="E295" s="2" t="s">
        <v>20</v>
      </c>
      <c r="F295" s="2" t="s">
        <v>692</v>
      </c>
      <c r="G295" s="2">
        <v>14.3</v>
      </c>
      <c r="H295" s="2">
        <v>6</v>
      </c>
      <c r="I295" s="2">
        <v>4.6500000000000004</v>
      </c>
    </row>
    <row r="296" spans="1:9" ht="14.25" customHeight="1">
      <c r="A296" s="1">
        <v>44388</v>
      </c>
      <c r="B296" s="2" t="s">
        <v>695</v>
      </c>
      <c r="C296" s="2" t="s">
        <v>122</v>
      </c>
      <c r="D296" s="2" t="s">
        <v>11</v>
      </c>
      <c r="E296" s="2" t="s">
        <v>12</v>
      </c>
      <c r="F296" s="2" t="s">
        <v>696</v>
      </c>
      <c r="G296" s="2">
        <v>49.12</v>
      </c>
      <c r="H296" s="2">
        <v>4</v>
      </c>
      <c r="I296" s="2">
        <v>23.09</v>
      </c>
    </row>
    <row r="297" spans="1:9" ht="14.25" customHeight="1">
      <c r="A297" s="1">
        <v>44388</v>
      </c>
      <c r="B297" s="2" t="s">
        <v>698</v>
      </c>
      <c r="C297" s="2" t="s">
        <v>122</v>
      </c>
      <c r="D297" s="2" t="s">
        <v>38</v>
      </c>
      <c r="E297" s="2" t="s">
        <v>39</v>
      </c>
      <c r="F297" s="2" t="s">
        <v>699</v>
      </c>
      <c r="G297" s="2">
        <v>164.85</v>
      </c>
      <c r="H297" s="2">
        <v>3</v>
      </c>
      <c r="I297" s="2">
        <v>47.81</v>
      </c>
    </row>
    <row r="298" spans="1:9" ht="14.25" customHeight="1">
      <c r="A298" s="1">
        <v>44389</v>
      </c>
      <c r="B298" s="2" t="s">
        <v>700</v>
      </c>
      <c r="C298" s="2" t="s">
        <v>27</v>
      </c>
      <c r="D298" s="2" t="s">
        <v>11</v>
      </c>
      <c r="E298" s="2" t="s">
        <v>20</v>
      </c>
      <c r="F298" s="2" t="s">
        <v>701</v>
      </c>
      <c r="G298" s="2">
        <v>7.71</v>
      </c>
      <c r="H298" s="2">
        <v>2</v>
      </c>
      <c r="I298" s="2">
        <v>2.8</v>
      </c>
    </row>
    <row r="299" spans="1:9" ht="14.25" customHeight="1">
      <c r="A299" s="1">
        <v>44389</v>
      </c>
      <c r="B299" s="2" t="s">
        <v>702</v>
      </c>
      <c r="C299" s="2" t="s">
        <v>15</v>
      </c>
      <c r="D299" s="2" t="s">
        <v>11</v>
      </c>
      <c r="E299" s="2" t="s">
        <v>12</v>
      </c>
      <c r="F299" s="2" t="s">
        <v>513</v>
      </c>
      <c r="G299" s="2">
        <v>35.86</v>
      </c>
      <c r="H299" s="2">
        <v>9</v>
      </c>
      <c r="I299" s="2">
        <v>13</v>
      </c>
    </row>
    <row r="300" spans="1:9" ht="14.25" customHeight="1">
      <c r="A300" s="1">
        <v>44389</v>
      </c>
      <c r="B300" s="2" t="s">
        <v>703</v>
      </c>
      <c r="C300" s="2" t="s">
        <v>10</v>
      </c>
      <c r="D300" s="2" t="s">
        <v>34</v>
      </c>
      <c r="E300" s="2" t="s">
        <v>35</v>
      </c>
      <c r="F300" s="2" t="s">
        <v>704</v>
      </c>
      <c r="G300" s="2">
        <v>512.36</v>
      </c>
      <c r="H300" s="2">
        <v>3</v>
      </c>
      <c r="I300" s="2">
        <v>-14.64</v>
      </c>
    </row>
    <row r="301" spans="1:9" ht="14.25" customHeight="1">
      <c r="A301" s="1">
        <v>44391</v>
      </c>
      <c r="B301" s="2" t="s">
        <v>705</v>
      </c>
      <c r="C301" s="2" t="s">
        <v>15</v>
      </c>
      <c r="D301" s="2" t="s">
        <v>11</v>
      </c>
      <c r="E301" s="2" t="s">
        <v>20</v>
      </c>
      <c r="F301" s="2" t="s">
        <v>706</v>
      </c>
      <c r="G301" s="2">
        <v>29.93</v>
      </c>
      <c r="H301" s="2">
        <v>7</v>
      </c>
      <c r="I301" s="2">
        <v>-46.39</v>
      </c>
    </row>
    <row r="302" spans="1:9" ht="14.25" customHeight="1">
      <c r="A302" s="1">
        <v>44391</v>
      </c>
      <c r="B302" s="2" t="s">
        <v>707</v>
      </c>
      <c r="C302" s="2" t="s">
        <v>84</v>
      </c>
      <c r="D302" s="2" t="s">
        <v>11</v>
      </c>
      <c r="E302" s="2" t="s">
        <v>18</v>
      </c>
      <c r="F302" s="2" t="s">
        <v>95</v>
      </c>
      <c r="G302" s="2">
        <v>55.92</v>
      </c>
      <c r="H302" s="2">
        <v>5</v>
      </c>
      <c r="I302" s="2">
        <v>6.29</v>
      </c>
    </row>
    <row r="303" spans="1:9" ht="14.25" customHeight="1">
      <c r="A303" s="1">
        <v>44391</v>
      </c>
      <c r="B303" s="2" t="s">
        <v>708</v>
      </c>
      <c r="C303" s="2" t="s">
        <v>53</v>
      </c>
      <c r="D303" s="2" t="s">
        <v>11</v>
      </c>
      <c r="E303" s="2" t="s">
        <v>81</v>
      </c>
      <c r="F303" s="2" t="s">
        <v>709</v>
      </c>
      <c r="G303" s="2">
        <v>39.479999999999997</v>
      </c>
      <c r="H303" s="2">
        <v>1</v>
      </c>
      <c r="I303" s="2">
        <v>11.05</v>
      </c>
    </row>
    <row r="304" spans="1:9" ht="14.25" customHeight="1">
      <c r="A304" s="1">
        <v>44391</v>
      </c>
      <c r="B304" s="2" t="s">
        <v>710</v>
      </c>
      <c r="C304" s="2" t="s">
        <v>122</v>
      </c>
      <c r="D304" s="2" t="s">
        <v>11</v>
      </c>
      <c r="E304" s="2" t="s">
        <v>24</v>
      </c>
      <c r="F304" s="2" t="s">
        <v>711</v>
      </c>
      <c r="G304" s="2">
        <v>17.940000000000001</v>
      </c>
      <c r="H304" s="2">
        <v>3</v>
      </c>
      <c r="I304" s="2">
        <v>4.49</v>
      </c>
    </row>
    <row r="305" spans="1:9" ht="14.25" customHeight="1">
      <c r="A305" s="1">
        <v>44395</v>
      </c>
      <c r="B305" s="2" t="s">
        <v>712</v>
      </c>
      <c r="C305" s="2" t="s">
        <v>84</v>
      </c>
      <c r="D305" s="2" t="s">
        <v>34</v>
      </c>
      <c r="E305" s="2" t="s">
        <v>35</v>
      </c>
      <c r="F305" s="2" t="s">
        <v>713</v>
      </c>
      <c r="G305" s="2">
        <v>259.14</v>
      </c>
      <c r="H305" s="2">
        <v>4</v>
      </c>
      <c r="I305" s="2">
        <v>-25.91</v>
      </c>
    </row>
    <row r="306" spans="1:9" ht="14.25" customHeight="1">
      <c r="A306" s="1">
        <v>44395</v>
      </c>
      <c r="B306" s="2" t="s">
        <v>714</v>
      </c>
      <c r="C306" s="2" t="s">
        <v>122</v>
      </c>
      <c r="D306" s="2" t="s">
        <v>11</v>
      </c>
      <c r="E306" s="2" t="s">
        <v>20</v>
      </c>
      <c r="F306" s="2" t="s">
        <v>715</v>
      </c>
      <c r="G306" s="2">
        <v>13.9</v>
      </c>
      <c r="H306" s="2">
        <v>2</v>
      </c>
      <c r="I306" s="2">
        <v>4.5199999999999996</v>
      </c>
    </row>
    <row r="307" spans="1:9" ht="14.25" customHeight="1">
      <c r="A307" s="1">
        <v>44396</v>
      </c>
      <c r="B307" s="2" t="s">
        <v>716</v>
      </c>
      <c r="C307" s="2" t="s">
        <v>466</v>
      </c>
      <c r="D307" s="2" t="s">
        <v>38</v>
      </c>
      <c r="E307" s="2" t="s">
        <v>39</v>
      </c>
      <c r="F307" s="2" t="s">
        <v>694</v>
      </c>
      <c r="G307" s="2">
        <v>359.98</v>
      </c>
      <c r="H307" s="2">
        <v>2</v>
      </c>
      <c r="I307" s="2">
        <v>93.59</v>
      </c>
    </row>
    <row r="308" spans="1:9" ht="14.25" customHeight="1">
      <c r="A308" s="1">
        <v>44396</v>
      </c>
      <c r="B308" s="2" t="s">
        <v>719</v>
      </c>
      <c r="C308" s="2" t="s">
        <v>393</v>
      </c>
      <c r="D308" s="2" t="s">
        <v>11</v>
      </c>
      <c r="E308" s="2" t="s">
        <v>20</v>
      </c>
      <c r="F308" s="2" t="s">
        <v>720</v>
      </c>
      <c r="G308" s="2">
        <v>6.1</v>
      </c>
      <c r="H308" s="2">
        <v>2</v>
      </c>
      <c r="I308" s="2">
        <v>2.21</v>
      </c>
    </row>
    <row r="309" spans="1:9" ht="14.25" customHeight="1">
      <c r="A309" s="1">
        <v>44397</v>
      </c>
      <c r="B309" s="2" t="s">
        <v>721</v>
      </c>
      <c r="C309" s="2" t="s">
        <v>10</v>
      </c>
      <c r="D309" s="2" t="s">
        <v>11</v>
      </c>
      <c r="E309" s="2" t="s">
        <v>18</v>
      </c>
      <c r="F309" s="2" t="s">
        <v>722</v>
      </c>
      <c r="G309" s="2">
        <v>342.86</v>
      </c>
      <c r="H309" s="2">
        <v>3</v>
      </c>
      <c r="I309" s="2">
        <v>38.57</v>
      </c>
    </row>
    <row r="310" spans="1:9" ht="14.25" customHeight="1">
      <c r="A310" s="1">
        <v>44397</v>
      </c>
      <c r="B310" s="2" t="s">
        <v>724</v>
      </c>
      <c r="C310" s="2" t="s">
        <v>68</v>
      </c>
      <c r="D310" s="2" t="s">
        <v>11</v>
      </c>
      <c r="E310" s="2" t="s">
        <v>18</v>
      </c>
      <c r="F310" s="2" t="s">
        <v>153</v>
      </c>
      <c r="G310" s="2">
        <v>25.98</v>
      </c>
      <c r="H310" s="2">
        <v>1</v>
      </c>
      <c r="I310" s="2">
        <v>-5.2</v>
      </c>
    </row>
    <row r="311" spans="1:9" ht="14.25" customHeight="1">
      <c r="A311" s="1">
        <v>44397</v>
      </c>
      <c r="B311" s="2" t="s">
        <v>725</v>
      </c>
      <c r="C311" s="2" t="s">
        <v>27</v>
      </c>
      <c r="D311" s="2" t="s">
        <v>11</v>
      </c>
      <c r="E311" s="2" t="s">
        <v>12</v>
      </c>
      <c r="F311" s="2" t="s">
        <v>726</v>
      </c>
      <c r="G311" s="2">
        <v>104.85</v>
      </c>
      <c r="H311" s="2">
        <v>1</v>
      </c>
      <c r="I311" s="2">
        <v>50.33</v>
      </c>
    </row>
    <row r="312" spans="1:9" ht="14.25" customHeight="1">
      <c r="A312" s="1">
        <v>44397</v>
      </c>
      <c r="B312" s="2" t="s">
        <v>728</v>
      </c>
      <c r="C312" s="2" t="s">
        <v>27</v>
      </c>
      <c r="D312" s="2" t="s">
        <v>11</v>
      </c>
      <c r="E312" s="2" t="s">
        <v>20</v>
      </c>
      <c r="F312" s="2" t="s">
        <v>729</v>
      </c>
      <c r="G312" s="2">
        <v>89.71</v>
      </c>
      <c r="H312" s="2">
        <v>6</v>
      </c>
      <c r="I312" s="2">
        <v>30.28</v>
      </c>
    </row>
    <row r="313" spans="1:9" ht="14.25" customHeight="1">
      <c r="A313" s="1">
        <v>44398</v>
      </c>
      <c r="B313" s="2" t="s">
        <v>732</v>
      </c>
      <c r="C313" s="2" t="s">
        <v>27</v>
      </c>
      <c r="D313" s="2" t="s">
        <v>11</v>
      </c>
      <c r="E313" s="2" t="s">
        <v>24</v>
      </c>
      <c r="F313" s="2" t="s">
        <v>733</v>
      </c>
      <c r="G313" s="2">
        <v>99.2</v>
      </c>
      <c r="H313" s="2">
        <v>5</v>
      </c>
      <c r="I313" s="2">
        <v>25.79</v>
      </c>
    </row>
    <row r="314" spans="1:9" ht="14.25" customHeight="1">
      <c r="A314" s="1">
        <v>44398</v>
      </c>
      <c r="B314" s="2" t="s">
        <v>734</v>
      </c>
      <c r="C314" s="2" t="s">
        <v>10</v>
      </c>
      <c r="D314" s="2" t="s">
        <v>11</v>
      </c>
      <c r="E314" s="2" t="s">
        <v>81</v>
      </c>
      <c r="F314" s="2" t="s">
        <v>520</v>
      </c>
      <c r="G314" s="2">
        <v>4.99</v>
      </c>
      <c r="H314" s="2">
        <v>3</v>
      </c>
      <c r="I314" s="2">
        <v>-12.98</v>
      </c>
    </row>
    <row r="315" spans="1:9" ht="14.25" customHeight="1">
      <c r="A315" s="1">
        <v>44399</v>
      </c>
      <c r="B315" s="2" t="s">
        <v>736</v>
      </c>
      <c r="C315" s="2" t="s">
        <v>122</v>
      </c>
      <c r="D315" s="2" t="s">
        <v>11</v>
      </c>
      <c r="E315" s="2" t="s">
        <v>24</v>
      </c>
      <c r="F315" s="2" t="s">
        <v>737</v>
      </c>
      <c r="G315" s="2">
        <v>5.96</v>
      </c>
      <c r="H315" s="2">
        <v>2</v>
      </c>
      <c r="I315" s="2">
        <v>1.67</v>
      </c>
    </row>
    <row r="316" spans="1:9" ht="14.25" customHeight="1">
      <c r="A316" s="1">
        <v>44399</v>
      </c>
      <c r="B316" s="2" t="s">
        <v>739</v>
      </c>
      <c r="C316" s="2" t="s">
        <v>27</v>
      </c>
      <c r="D316" s="2" t="s">
        <v>11</v>
      </c>
      <c r="E316" s="2" t="s">
        <v>24</v>
      </c>
      <c r="F316" s="2" t="s">
        <v>347</v>
      </c>
      <c r="G316" s="2">
        <v>19.68</v>
      </c>
      <c r="H316" s="2">
        <v>6</v>
      </c>
      <c r="I316" s="2">
        <v>6.49</v>
      </c>
    </row>
    <row r="317" spans="1:9" ht="14.25" customHeight="1">
      <c r="A317" s="1">
        <v>44399</v>
      </c>
      <c r="B317" s="2" t="s">
        <v>740</v>
      </c>
      <c r="C317" s="2" t="s">
        <v>10</v>
      </c>
      <c r="D317" s="2" t="s">
        <v>11</v>
      </c>
      <c r="E317" s="2" t="s">
        <v>18</v>
      </c>
      <c r="F317" s="2" t="s">
        <v>96</v>
      </c>
      <c r="G317" s="2">
        <v>26.63</v>
      </c>
      <c r="H317" s="2">
        <v>1</v>
      </c>
      <c r="I317" s="2">
        <v>1.33</v>
      </c>
    </row>
    <row r="318" spans="1:9" ht="14.25" customHeight="1">
      <c r="A318" s="1">
        <v>44400</v>
      </c>
      <c r="B318" s="2" t="s">
        <v>741</v>
      </c>
      <c r="C318" s="2" t="s">
        <v>84</v>
      </c>
      <c r="D318" s="2" t="s">
        <v>11</v>
      </c>
      <c r="E318" s="2" t="s">
        <v>20</v>
      </c>
      <c r="F318" s="2" t="s">
        <v>727</v>
      </c>
      <c r="G318" s="2">
        <v>8.16</v>
      </c>
      <c r="H318" s="2">
        <v>5</v>
      </c>
      <c r="I318" s="2">
        <v>-5.71</v>
      </c>
    </row>
    <row r="319" spans="1:9" ht="14.25" customHeight="1">
      <c r="A319" s="1">
        <v>44400</v>
      </c>
      <c r="B319" s="2" t="s">
        <v>744</v>
      </c>
      <c r="C319" s="2" t="s">
        <v>27</v>
      </c>
      <c r="D319" s="2" t="s">
        <v>38</v>
      </c>
      <c r="E319" s="2" t="s">
        <v>39</v>
      </c>
      <c r="F319" s="2" t="s">
        <v>540</v>
      </c>
      <c r="G319" s="2">
        <v>604.75</v>
      </c>
      <c r="H319" s="2">
        <v>6</v>
      </c>
      <c r="I319" s="2">
        <v>60.48</v>
      </c>
    </row>
    <row r="320" spans="1:9" ht="14.25" customHeight="1">
      <c r="A320" s="1">
        <v>44402</v>
      </c>
      <c r="B320" s="2" t="s">
        <v>745</v>
      </c>
      <c r="C320" s="2" t="s">
        <v>27</v>
      </c>
      <c r="D320" s="2" t="s">
        <v>11</v>
      </c>
      <c r="E320" s="2" t="s">
        <v>18</v>
      </c>
      <c r="F320" s="2" t="s">
        <v>746</v>
      </c>
      <c r="G320" s="2">
        <v>53.72</v>
      </c>
      <c r="H320" s="2">
        <v>4</v>
      </c>
      <c r="I320" s="2">
        <v>15.04</v>
      </c>
    </row>
    <row r="321" spans="1:9" ht="14.25" customHeight="1">
      <c r="A321" s="1">
        <v>44403</v>
      </c>
      <c r="B321" s="2" t="s">
        <v>748</v>
      </c>
      <c r="C321" s="2" t="s">
        <v>15</v>
      </c>
      <c r="D321" s="2" t="s">
        <v>11</v>
      </c>
      <c r="E321" s="2" t="s">
        <v>18</v>
      </c>
      <c r="F321" s="2" t="s">
        <v>749</v>
      </c>
      <c r="G321" s="2">
        <v>123.55</v>
      </c>
      <c r="H321" s="2">
        <v>3</v>
      </c>
      <c r="I321" s="2">
        <v>-29.34</v>
      </c>
    </row>
    <row r="322" spans="1:9" ht="14.25" customHeight="1">
      <c r="A322" s="1">
        <v>44403</v>
      </c>
      <c r="B322" s="2" t="s">
        <v>750</v>
      </c>
      <c r="C322" s="2" t="s">
        <v>30</v>
      </c>
      <c r="D322" s="2" t="s">
        <v>34</v>
      </c>
      <c r="E322" s="2" t="s">
        <v>35</v>
      </c>
      <c r="F322" s="2" t="s">
        <v>751</v>
      </c>
      <c r="G322" s="2">
        <v>67.88</v>
      </c>
      <c r="H322" s="2">
        <v>2</v>
      </c>
      <c r="I322" s="2">
        <v>18.329999999999998</v>
      </c>
    </row>
    <row r="323" spans="1:9" ht="14.25" customHeight="1">
      <c r="A323" s="1">
        <v>44403</v>
      </c>
      <c r="B323" s="2" t="s">
        <v>752</v>
      </c>
      <c r="C323" s="2" t="s">
        <v>10</v>
      </c>
      <c r="D323" s="2" t="s">
        <v>11</v>
      </c>
      <c r="E323" s="2" t="s">
        <v>20</v>
      </c>
      <c r="F323" s="2" t="s">
        <v>618</v>
      </c>
      <c r="G323" s="2">
        <v>2177.58</v>
      </c>
      <c r="H323" s="2">
        <v>8</v>
      </c>
      <c r="I323" s="2">
        <v>-3701.89</v>
      </c>
    </row>
    <row r="324" spans="1:9" ht="14.25" customHeight="1">
      <c r="A324" s="1">
        <v>44404</v>
      </c>
      <c r="B324" s="2" t="s">
        <v>755</v>
      </c>
      <c r="C324" s="2" t="s">
        <v>122</v>
      </c>
      <c r="D324" s="2" t="s">
        <v>11</v>
      </c>
      <c r="E324" s="2" t="s">
        <v>12</v>
      </c>
      <c r="F324" s="2" t="s">
        <v>756</v>
      </c>
      <c r="G324" s="2">
        <v>65.78</v>
      </c>
      <c r="H324" s="2">
        <v>11</v>
      </c>
      <c r="I324" s="2">
        <v>32.229999999999997</v>
      </c>
    </row>
    <row r="325" spans="1:9" ht="14.25" customHeight="1">
      <c r="A325" s="1">
        <v>44404</v>
      </c>
      <c r="B325" s="2" t="s">
        <v>757</v>
      </c>
      <c r="C325" s="2" t="s">
        <v>27</v>
      </c>
      <c r="D325" s="2" t="s">
        <v>11</v>
      </c>
      <c r="E325" s="2" t="s">
        <v>18</v>
      </c>
      <c r="F325" s="2" t="s">
        <v>422</v>
      </c>
      <c r="G325" s="2">
        <v>276.27999999999997</v>
      </c>
      <c r="H325" s="2">
        <v>2</v>
      </c>
      <c r="I325" s="2">
        <v>0</v>
      </c>
    </row>
    <row r="326" spans="1:9" ht="14.25" customHeight="1">
      <c r="A326" s="1">
        <v>44407</v>
      </c>
      <c r="B326" s="2" t="s">
        <v>759</v>
      </c>
      <c r="C326" s="2" t="s">
        <v>135</v>
      </c>
      <c r="D326" s="2" t="s">
        <v>34</v>
      </c>
      <c r="E326" s="2" t="s">
        <v>65</v>
      </c>
      <c r="F326" s="2" t="s">
        <v>760</v>
      </c>
      <c r="G326" s="2">
        <v>1367.84</v>
      </c>
      <c r="H326" s="2">
        <v>8</v>
      </c>
      <c r="I326" s="2">
        <v>259.89</v>
      </c>
    </row>
    <row r="327" spans="1:9" ht="14.25" customHeight="1">
      <c r="A327" s="1">
        <v>44409</v>
      </c>
      <c r="B327" s="2" t="s">
        <v>762</v>
      </c>
      <c r="C327" s="2" t="s">
        <v>27</v>
      </c>
      <c r="D327" s="2" t="s">
        <v>11</v>
      </c>
      <c r="E327" s="2" t="s">
        <v>20</v>
      </c>
      <c r="F327" s="2" t="s">
        <v>763</v>
      </c>
      <c r="G327" s="2">
        <v>19.75</v>
      </c>
      <c r="H327" s="2">
        <v>3</v>
      </c>
      <c r="I327" s="2">
        <v>6.91</v>
      </c>
    </row>
    <row r="328" spans="1:9" ht="14.25" customHeight="1">
      <c r="A328" s="1">
        <v>44409</v>
      </c>
      <c r="B328" s="2" t="s">
        <v>764</v>
      </c>
      <c r="C328" s="2" t="s">
        <v>23</v>
      </c>
      <c r="D328" s="2" t="s">
        <v>11</v>
      </c>
      <c r="E328" s="2" t="s">
        <v>41</v>
      </c>
      <c r="F328" s="2" t="s">
        <v>765</v>
      </c>
      <c r="G328" s="2">
        <v>5.68</v>
      </c>
      <c r="H328" s="2">
        <v>2</v>
      </c>
      <c r="I328" s="2">
        <v>1.92</v>
      </c>
    </row>
    <row r="329" spans="1:9" ht="14.25" customHeight="1">
      <c r="A329" s="1">
        <v>44410</v>
      </c>
      <c r="B329" s="2" t="s">
        <v>766</v>
      </c>
      <c r="C329" s="2" t="s">
        <v>150</v>
      </c>
      <c r="D329" s="2" t="s">
        <v>11</v>
      </c>
      <c r="E329" s="2" t="s">
        <v>20</v>
      </c>
      <c r="F329" s="2" t="s">
        <v>116</v>
      </c>
      <c r="G329" s="2">
        <v>26.7</v>
      </c>
      <c r="H329" s="2">
        <v>5</v>
      </c>
      <c r="I329" s="2">
        <v>12.55</v>
      </c>
    </row>
    <row r="330" spans="1:9" ht="14.25" customHeight="1">
      <c r="A330" s="1">
        <v>44411</v>
      </c>
      <c r="B330" s="2" t="s">
        <v>768</v>
      </c>
      <c r="C330" s="2" t="s">
        <v>122</v>
      </c>
      <c r="D330" s="2" t="s">
        <v>11</v>
      </c>
      <c r="E330" s="2" t="s">
        <v>12</v>
      </c>
      <c r="F330" s="2" t="s">
        <v>769</v>
      </c>
      <c r="G330" s="2">
        <v>39.96</v>
      </c>
      <c r="H330" s="2">
        <v>2</v>
      </c>
      <c r="I330" s="2">
        <v>18.78</v>
      </c>
    </row>
    <row r="331" spans="1:9" ht="14.25" customHeight="1">
      <c r="A331" s="1">
        <v>44412</v>
      </c>
      <c r="B331" s="2" t="s">
        <v>771</v>
      </c>
      <c r="C331" s="2" t="s">
        <v>234</v>
      </c>
      <c r="D331" s="2" t="s">
        <v>11</v>
      </c>
      <c r="E331" s="2" t="s">
        <v>81</v>
      </c>
      <c r="F331" s="2" t="s">
        <v>772</v>
      </c>
      <c r="G331" s="2">
        <v>1089.75</v>
      </c>
      <c r="H331" s="2">
        <v>3</v>
      </c>
      <c r="I331" s="2">
        <v>305.13</v>
      </c>
    </row>
    <row r="332" spans="1:9" ht="14.25" customHeight="1">
      <c r="A332" s="1">
        <v>44413</v>
      </c>
      <c r="B332" s="2" t="s">
        <v>773</v>
      </c>
      <c r="C332" s="2" t="s">
        <v>27</v>
      </c>
      <c r="D332" s="2" t="s">
        <v>11</v>
      </c>
      <c r="E332" s="2" t="s">
        <v>12</v>
      </c>
      <c r="F332" s="2" t="s">
        <v>774</v>
      </c>
      <c r="G332" s="2">
        <v>20.94</v>
      </c>
      <c r="H332" s="2">
        <v>3</v>
      </c>
      <c r="I332" s="2">
        <v>9.84</v>
      </c>
    </row>
    <row r="333" spans="1:9" ht="14.25" customHeight="1">
      <c r="A333" s="1">
        <v>44413</v>
      </c>
      <c r="B333" s="2" t="s">
        <v>775</v>
      </c>
      <c r="C333" s="2" t="s">
        <v>27</v>
      </c>
      <c r="D333" s="2" t="s">
        <v>38</v>
      </c>
      <c r="E333" s="2" t="s">
        <v>48</v>
      </c>
      <c r="F333" s="2" t="s">
        <v>776</v>
      </c>
      <c r="G333" s="2">
        <v>16.36</v>
      </c>
      <c r="H333" s="2">
        <v>1</v>
      </c>
      <c r="I333" s="2">
        <v>1.64</v>
      </c>
    </row>
    <row r="334" spans="1:9" ht="14.25" customHeight="1">
      <c r="A334" s="1">
        <v>44413</v>
      </c>
      <c r="B334" s="2" t="s">
        <v>777</v>
      </c>
      <c r="C334" s="2" t="s">
        <v>466</v>
      </c>
      <c r="D334" s="2" t="s">
        <v>11</v>
      </c>
      <c r="E334" s="2" t="s">
        <v>81</v>
      </c>
      <c r="F334" s="2" t="s">
        <v>320</v>
      </c>
      <c r="G334" s="2">
        <v>79.47</v>
      </c>
      <c r="H334" s="2">
        <v>3</v>
      </c>
      <c r="I334" s="2">
        <v>22.25</v>
      </c>
    </row>
    <row r="335" spans="1:9" ht="14.25" customHeight="1">
      <c r="A335" s="1">
        <v>44413</v>
      </c>
      <c r="B335" s="2" t="s">
        <v>778</v>
      </c>
      <c r="C335" s="2" t="s">
        <v>10</v>
      </c>
      <c r="D335" s="2" t="s">
        <v>34</v>
      </c>
      <c r="E335" s="2" t="s">
        <v>119</v>
      </c>
      <c r="F335" s="2" t="s">
        <v>779</v>
      </c>
      <c r="G335" s="2">
        <v>489.23</v>
      </c>
      <c r="H335" s="2">
        <v>2</v>
      </c>
      <c r="I335" s="2">
        <v>41.93</v>
      </c>
    </row>
    <row r="336" spans="1:9" ht="14.25" customHeight="1">
      <c r="A336" s="1">
        <v>44414</v>
      </c>
      <c r="B336" s="2" t="s">
        <v>780</v>
      </c>
      <c r="C336" s="2" t="s">
        <v>61</v>
      </c>
      <c r="D336" s="2" t="s">
        <v>38</v>
      </c>
      <c r="E336" s="2" t="s">
        <v>48</v>
      </c>
      <c r="F336" s="2" t="s">
        <v>731</v>
      </c>
      <c r="G336" s="2">
        <v>62.91</v>
      </c>
      <c r="H336" s="2">
        <v>3</v>
      </c>
      <c r="I336" s="2">
        <v>22.65</v>
      </c>
    </row>
    <row r="337" spans="1:9" ht="14.25" customHeight="1">
      <c r="A337" s="1">
        <v>44414</v>
      </c>
      <c r="B337" s="2" t="s">
        <v>781</v>
      </c>
      <c r="C337" s="2" t="s">
        <v>122</v>
      </c>
      <c r="D337" s="2" t="s">
        <v>38</v>
      </c>
      <c r="E337" s="2" t="s">
        <v>48</v>
      </c>
      <c r="F337" s="2" t="s">
        <v>782</v>
      </c>
      <c r="G337" s="2">
        <v>199.98</v>
      </c>
      <c r="H337" s="2">
        <v>2</v>
      </c>
      <c r="I337" s="2">
        <v>83.99</v>
      </c>
    </row>
    <row r="338" spans="1:9" ht="14.25" customHeight="1">
      <c r="A338" s="1">
        <v>44416</v>
      </c>
      <c r="B338" s="2" t="s">
        <v>783</v>
      </c>
      <c r="C338" s="2" t="s">
        <v>27</v>
      </c>
      <c r="D338" s="2" t="s">
        <v>11</v>
      </c>
      <c r="E338" s="2" t="s">
        <v>81</v>
      </c>
      <c r="F338" s="2" t="s">
        <v>784</v>
      </c>
      <c r="G338" s="2">
        <v>76.12</v>
      </c>
      <c r="H338" s="2">
        <v>2</v>
      </c>
      <c r="I338" s="2">
        <v>22.07</v>
      </c>
    </row>
    <row r="339" spans="1:9" ht="14.25" customHeight="1">
      <c r="A339" s="1">
        <v>44416</v>
      </c>
      <c r="B339" s="2" t="s">
        <v>786</v>
      </c>
      <c r="C339" s="2" t="s">
        <v>84</v>
      </c>
      <c r="D339" s="2" t="s">
        <v>34</v>
      </c>
      <c r="E339" s="2" t="s">
        <v>44</v>
      </c>
      <c r="F339" s="2" t="s">
        <v>787</v>
      </c>
      <c r="G339" s="2">
        <v>121.38</v>
      </c>
      <c r="H339" s="2">
        <v>4</v>
      </c>
      <c r="I339" s="2">
        <v>-3.03</v>
      </c>
    </row>
    <row r="340" spans="1:9" ht="14.25" customHeight="1">
      <c r="A340" s="1">
        <v>44416</v>
      </c>
      <c r="B340" s="2" t="s">
        <v>788</v>
      </c>
      <c r="C340" s="2" t="s">
        <v>94</v>
      </c>
      <c r="D340" s="2" t="s">
        <v>38</v>
      </c>
      <c r="E340" s="2" t="s">
        <v>457</v>
      </c>
      <c r="F340" s="2" t="s">
        <v>789</v>
      </c>
      <c r="G340" s="2">
        <v>549.99</v>
      </c>
      <c r="H340" s="2">
        <v>1</v>
      </c>
      <c r="I340" s="2">
        <v>275</v>
      </c>
    </row>
    <row r="341" spans="1:9" ht="14.25" customHeight="1">
      <c r="A341" s="1">
        <v>44416</v>
      </c>
      <c r="B341" s="2" t="s">
        <v>790</v>
      </c>
      <c r="C341" s="2" t="s">
        <v>102</v>
      </c>
      <c r="D341" s="2" t="s">
        <v>34</v>
      </c>
      <c r="E341" s="2" t="s">
        <v>65</v>
      </c>
      <c r="F341" s="2" t="s">
        <v>791</v>
      </c>
      <c r="G341" s="2">
        <v>155.46</v>
      </c>
      <c r="H341" s="2">
        <v>4</v>
      </c>
      <c r="I341" s="2">
        <v>-7.77</v>
      </c>
    </row>
    <row r="342" spans="1:9" ht="14.25" customHeight="1">
      <c r="A342" s="1">
        <v>44417</v>
      </c>
      <c r="B342" s="2" t="s">
        <v>792</v>
      </c>
      <c r="C342" s="2" t="s">
        <v>102</v>
      </c>
      <c r="D342" s="2" t="s">
        <v>38</v>
      </c>
      <c r="E342" s="2" t="s">
        <v>39</v>
      </c>
      <c r="F342" s="2" t="s">
        <v>785</v>
      </c>
      <c r="G342" s="2">
        <v>178.38</v>
      </c>
      <c r="H342" s="2">
        <v>2</v>
      </c>
      <c r="I342" s="2">
        <v>22.3</v>
      </c>
    </row>
    <row r="343" spans="1:9" ht="14.25" customHeight="1">
      <c r="A343" s="1">
        <v>44417</v>
      </c>
      <c r="B343" s="2" t="s">
        <v>793</v>
      </c>
      <c r="C343" s="2" t="s">
        <v>27</v>
      </c>
      <c r="D343" s="2" t="s">
        <v>11</v>
      </c>
      <c r="E343" s="2" t="s">
        <v>16</v>
      </c>
      <c r="F343" s="2" t="s">
        <v>794</v>
      </c>
      <c r="G343" s="2">
        <v>20.88</v>
      </c>
      <c r="H343" s="2">
        <v>8</v>
      </c>
      <c r="I343" s="2">
        <v>9.6</v>
      </c>
    </row>
    <row r="344" spans="1:9" ht="14.25" customHeight="1">
      <c r="A344" s="1">
        <v>44417</v>
      </c>
      <c r="B344" s="2" t="s">
        <v>795</v>
      </c>
      <c r="C344" s="2" t="s">
        <v>135</v>
      </c>
      <c r="D344" s="2" t="s">
        <v>38</v>
      </c>
      <c r="E344" s="2" t="s">
        <v>39</v>
      </c>
      <c r="F344" s="2" t="s">
        <v>796</v>
      </c>
      <c r="G344" s="2">
        <v>1091.17</v>
      </c>
      <c r="H344" s="2">
        <v>4</v>
      </c>
      <c r="I344" s="2">
        <v>68.2</v>
      </c>
    </row>
    <row r="345" spans="1:9" ht="14.25" customHeight="1">
      <c r="A345" s="1">
        <v>44417</v>
      </c>
      <c r="B345" s="2" t="s">
        <v>798</v>
      </c>
      <c r="C345" s="2" t="s">
        <v>135</v>
      </c>
      <c r="D345" s="2" t="s">
        <v>11</v>
      </c>
      <c r="E345" s="2" t="s">
        <v>20</v>
      </c>
      <c r="F345" s="2" t="s">
        <v>799</v>
      </c>
      <c r="G345" s="2">
        <v>2060.7399999999998</v>
      </c>
      <c r="H345" s="2">
        <v>7</v>
      </c>
      <c r="I345" s="2">
        <v>643.98</v>
      </c>
    </row>
    <row r="346" spans="1:9" ht="14.25" customHeight="1">
      <c r="A346" s="1">
        <v>44417</v>
      </c>
      <c r="B346" s="2" t="s">
        <v>800</v>
      </c>
      <c r="C346" s="2" t="s">
        <v>27</v>
      </c>
      <c r="D346" s="2" t="s">
        <v>11</v>
      </c>
      <c r="E346" s="2" t="s">
        <v>12</v>
      </c>
      <c r="F346" s="2" t="s">
        <v>801</v>
      </c>
      <c r="G346" s="2">
        <v>5.98</v>
      </c>
      <c r="H346" s="2">
        <v>1</v>
      </c>
      <c r="I346" s="2">
        <v>2.69</v>
      </c>
    </row>
    <row r="347" spans="1:9" ht="14.25" customHeight="1">
      <c r="A347" s="1">
        <v>44420</v>
      </c>
      <c r="B347" s="2" t="s">
        <v>802</v>
      </c>
      <c r="C347" s="2" t="s">
        <v>143</v>
      </c>
      <c r="D347" s="2" t="s">
        <v>11</v>
      </c>
      <c r="E347" s="2" t="s">
        <v>20</v>
      </c>
      <c r="F347" s="2" t="s">
        <v>803</v>
      </c>
      <c r="G347" s="2">
        <v>196.21</v>
      </c>
      <c r="H347" s="2">
        <v>7</v>
      </c>
      <c r="I347" s="2">
        <v>98.11</v>
      </c>
    </row>
    <row r="348" spans="1:9" ht="14.25" customHeight="1">
      <c r="A348" s="1">
        <v>44420</v>
      </c>
      <c r="B348" s="2" t="s">
        <v>804</v>
      </c>
      <c r="C348" s="2" t="s">
        <v>27</v>
      </c>
      <c r="D348" s="2" t="s">
        <v>38</v>
      </c>
      <c r="E348" s="2" t="s">
        <v>39</v>
      </c>
      <c r="F348" s="2" t="s">
        <v>805</v>
      </c>
      <c r="G348" s="2">
        <v>806.34</v>
      </c>
      <c r="H348" s="2">
        <v>8</v>
      </c>
      <c r="I348" s="2">
        <v>50.4</v>
      </c>
    </row>
    <row r="349" spans="1:9" ht="14.25" customHeight="1">
      <c r="A349" s="1">
        <v>44420</v>
      </c>
      <c r="B349" s="2" t="s">
        <v>806</v>
      </c>
      <c r="C349" s="2" t="s">
        <v>102</v>
      </c>
      <c r="D349" s="2" t="s">
        <v>11</v>
      </c>
      <c r="E349" s="2" t="s">
        <v>12</v>
      </c>
      <c r="F349" s="2" t="s">
        <v>807</v>
      </c>
      <c r="G349" s="2">
        <v>31.1</v>
      </c>
      <c r="H349" s="2">
        <v>6</v>
      </c>
      <c r="I349" s="2">
        <v>10.89</v>
      </c>
    </row>
    <row r="350" spans="1:9" ht="14.25" customHeight="1">
      <c r="A350" s="1">
        <v>44423</v>
      </c>
      <c r="B350" s="2" t="s">
        <v>809</v>
      </c>
      <c r="C350" s="2" t="s">
        <v>10</v>
      </c>
      <c r="D350" s="2" t="s">
        <v>11</v>
      </c>
      <c r="E350" s="2" t="s">
        <v>20</v>
      </c>
      <c r="F350" s="2" t="s">
        <v>416</v>
      </c>
      <c r="G350" s="2">
        <v>30.96</v>
      </c>
      <c r="H350" s="2">
        <v>8</v>
      </c>
      <c r="I350" s="2">
        <v>-52.63</v>
      </c>
    </row>
    <row r="351" spans="1:9" ht="14.25" customHeight="1">
      <c r="A351" s="1">
        <v>44423</v>
      </c>
      <c r="B351" s="2" t="s">
        <v>810</v>
      </c>
      <c r="C351" s="2" t="s">
        <v>466</v>
      </c>
      <c r="D351" s="2" t="s">
        <v>11</v>
      </c>
      <c r="E351" s="2" t="s">
        <v>20</v>
      </c>
      <c r="F351" s="2" t="s">
        <v>811</v>
      </c>
      <c r="G351" s="2">
        <v>62.94</v>
      </c>
      <c r="H351" s="2">
        <v>3</v>
      </c>
      <c r="I351" s="2">
        <v>30.21</v>
      </c>
    </row>
    <row r="352" spans="1:9" ht="14.25" customHeight="1">
      <c r="A352" s="1">
        <v>44424</v>
      </c>
      <c r="B352" s="2" t="s">
        <v>813</v>
      </c>
      <c r="C352" s="2" t="s">
        <v>23</v>
      </c>
      <c r="D352" s="2" t="s">
        <v>34</v>
      </c>
      <c r="E352" s="2" t="s">
        <v>119</v>
      </c>
      <c r="F352" s="2" t="s">
        <v>559</v>
      </c>
      <c r="G352" s="2">
        <v>853.09</v>
      </c>
      <c r="H352" s="2">
        <v>6</v>
      </c>
      <c r="I352" s="2">
        <v>-227.49</v>
      </c>
    </row>
    <row r="353" spans="1:9" ht="14.25" customHeight="1">
      <c r="A353" s="1">
        <v>44425</v>
      </c>
      <c r="B353" s="2" t="s">
        <v>814</v>
      </c>
      <c r="C353" s="2" t="s">
        <v>88</v>
      </c>
      <c r="D353" s="2" t="s">
        <v>11</v>
      </c>
      <c r="E353" s="2" t="s">
        <v>12</v>
      </c>
      <c r="F353" s="2" t="s">
        <v>815</v>
      </c>
      <c r="G353" s="2">
        <v>114.2</v>
      </c>
      <c r="H353" s="2">
        <v>5</v>
      </c>
      <c r="I353" s="2">
        <v>52.53</v>
      </c>
    </row>
    <row r="354" spans="1:9" ht="14.25" customHeight="1">
      <c r="A354" s="1">
        <v>44427</v>
      </c>
      <c r="B354" s="2" t="s">
        <v>817</v>
      </c>
      <c r="C354" s="2" t="s">
        <v>88</v>
      </c>
      <c r="D354" s="2" t="s">
        <v>34</v>
      </c>
      <c r="E354" s="2" t="s">
        <v>65</v>
      </c>
      <c r="F354" s="2" t="s">
        <v>608</v>
      </c>
      <c r="G354" s="2">
        <v>638.82000000000005</v>
      </c>
      <c r="H354" s="2">
        <v>9</v>
      </c>
      <c r="I354" s="2">
        <v>172.48</v>
      </c>
    </row>
    <row r="355" spans="1:9" ht="14.25" customHeight="1">
      <c r="A355" s="1">
        <v>44428</v>
      </c>
      <c r="B355" s="2" t="s">
        <v>819</v>
      </c>
      <c r="C355" s="2" t="s">
        <v>15</v>
      </c>
      <c r="D355" s="2" t="s">
        <v>34</v>
      </c>
      <c r="E355" s="2" t="s">
        <v>35</v>
      </c>
      <c r="F355" s="2" t="s">
        <v>217</v>
      </c>
      <c r="G355" s="2">
        <v>421.37</v>
      </c>
      <c r="H355" s="2">
        <v>2</v>
      </c>
      <c r="I355" s="2">
        <v>-6.02</v>
      </c>
    </row>
    <row r="356" spans="1:9" ht="14.25" customHeight="1">
      <c r="A356" s="1">
        <v>44430</v>
      </c>
      <c r="B356" s="2" t="s">
        <v>821</v>
      </c>
      <c r="C356" s="2" t="s">
        <v>68</v>
      </c>
      <c r="D356" s="2" t="s">
        <v>11</v>
      </c>
      <c r="E356" s="2" t="s">
        <v>24</v>
      </c>
      <c r="F356" s="2" t="s">
        <v>822</v>
      </c>
      <c r="G356" s="2">
        <v>3.91</v>
      </c>
      <c r="H356" s="2">
        <v>1</v>
      </c>
      <c r="I356" s="2">
        <v>1.03</v>
      </c>
    </row>
    <row r="357" spans="1:9" ht="14.25" customHeight="1">
      <c r="A357" s="1">
        <v>44430</v>
      </c>
      <c r="B357" s="2" t="s">
        <v>823</v>
      </c>
      <c r="C357" s="2" t="s">
        <v>102</v>
      </c>
      <c r="D357" s="2" t="s">
        <v>11</v>
      </c>
      <c r="E357" s="2" t="s">
        <v>160</v>
      </c>
      <c r="F357" s="2" t="s">
        <v>824</v>
      </c>
      <c r="G357" s="2">
        <v>7.63</v>
      </c>
      <c r="H357" s="2">
        <v>3</v>
      </c>
      <c r="I357" s="2">
        <v>-1.81</v>
      </c>
    </row>
    <row r="358" spans="1:9" ht="14.25" customHeight="1">
      <c r="A358" s="1">
        <v>44431</v>
      </c>
      <c r="B358" s="2" t="s">
        <v>825</v>
      </c>
      <c r="C358" s="2" t="s">
        <v>122</v>
      </c>
      <c r="D358" s="2" t="s">
        <v>11</v>
      </c>
      <c r="E358" s="2" t="s">
        <v>12</v>
      </c>
      <c r="F358" s="2" t="s">
        <v>826</v>
      </c>
      <c r="G358" s="2">
        <v>25.92</v>
      </c>
      <c r="H358" s="2">
        <v>4</v>
      </c>
      <c r="I358" s="2">
        <v>12.44</v>
      </c>
    </row>
    <row r="359" spans="1:9" ht="14.25" customHeight="1">
      <c r="A359" s="1">
        <v>44431</v>
      </c>
      <c r="B359" s="2" t="s">
        <v>827</v>
      </c>
      <c r="C359" s="2" t="s">
        <v>27</v>
      </c>
      <c r="D359" s="2" t="s">
        <v>11</v>
      </c>
      <c r="E359" s="2" t="s">
        <v>20</v>
      </c>
      <c r="F359" s="2" t="s">
        <v>77</v>
      </c>
      <c r="G359" s="2">
        <v>49.57</v>
      </c>
      <c r="H359" s="2">
        <v>2</v>
      </c>
      <c r="I359" s="2">
        <v>17.350000000000001</v>
      </c>
    </row>
    <row r="360" spans="1:9" ht="14.25" customHeight="1">
      <c r="A360" s="1">
        <v>44431</v>
      </c>
      <c r="B360" s="2" t="s">
        <v>828</v>
      </c>
      <c r="C360" s="2" t="s">
        <v>221</v>
      </c>
      <c r="D360" s="2" t="s">
        <v>11</v>
      </c>
      <c r="E360" s="2" t="s">
        <v>12</v>
      </c>
      <c r="F360" s="2" t="s">
        <v>829</v>
      </c>
      <c r="G360" s="2">
        <v>15.55</v>
      </c>
      <c r="H360" s="2">
        <v>3</v>
      </c>
      <c r="I360" s="2">
        <v>5.44</v>
      </c>
    </row>
    <row r="361" spans="1:9" ht="14.25" customHeight="1">
      <c r="A361" s="1">
        <v>44432</v>
      </c>
      <c r="B361" s="2" t="s">
        <v>832</v>
      </c>
      <c r="C361" s="2" t="s">
        <v>122</v>
      </c>
      <c r="D361" s="2" t="s">
        <v>34</v>
      </c>
      <c r="E361" s="2" t="s">
        <v>44</v>
      </c>
      <c r="F361" s="2" t="s">
        <v>833</v>
      </c>
      <c r="G361" s="2">
        <v>13.28</v>
      </c>
      <c r="H361" s="2">
        <v>2</v>
      </c>
      <c r="I361" s="2">
        <v>6.37</v>
      </c>
    </row>
    <row r="362" spans="1:9" ht="14.25" customHeight="1">
      <c r="A362" s="1">
        <v>44432</v>
      </c>
      <c r="B362" s="2" t="s">
        <v>834</v>
      </c>
      <c r="C362" s="2" t="s">
        <v>33</v>
      </c>
      <c r="D362" s="2" t="s">
        <v>11</v>
      </c>
      <c r="E362" s="2" t="s">
        <v>160</v>
      </c>
      <c r="F362" s="2" t="s">
        <v>830</v>
      </c>
      <c r="G362" s="2">
        <v>25.5</v>
      </c>
      <c r="H362" s="2">
        <v>3</v>
      </c>
      <c r="I362" s="2">
        <v>6.63</v>
      </c>
    </row>
    <row r="363" spans="1:9" ht="14.25" customHeight="1">
      <c r="A363" s="1">
        <v>44433</v>
      </c>
      <c r="B363" s="2" t="s">
        <v>835</v>
      </c>
      <c r="C363" s="2" t="s">
        <v>68</v>
      </c>
      <c r="D363" s="2" t="s">
        <v>11</v>
      </c>
      <c r="E363" s="2" t="s">
        <v>41</v>
      </c>
      <c r="F363" s="2" t="s">
        <v>758</v>
      </c>
      <c r="G363" s="2">
        <v>40.1</v>
      </c>
      <c r="H363" s="2">
        <v>14</v>
      </c>
      <c r="I363" s="2">
        <v>14.53</v>
      </c>
    </row>
    <row r="364" spans="1:9" ht="14.25" customHeight="1">
      <c r="A364" s="1">
        <v>44433</v>
      </c>
      <c r="B364" s="2" t="s">
        <v>837</v>
      </c>
      <c r="C364" s="2" t="s">
        <v>27</v>
      </c>
      <c r="D364" s="2" t="s">
        <v>34</v>
      </c>
      <c r="E364" s="2" t="s">
        <v>44</v>
      </c>
      <c r="F364" s="2" t="s">
        <v>838</v>
      </c>
      <c r="G364" s="2">
        <v>6.28</v>
      </c>
      <c r="H364" s="2">
        <v>1</v>
      </c>
      <c r="I364" s="2">
        <v>2.64</v>
      </c>
    </row>
    <row r="365" spans="1:9" ht="14.25" customHeight="1">
      <c r="A365" s="1">
        <v>44433</v>
      </c>
      <c r="B365" s="2" t="s">
        <v>839</v>
      </c>
      <c r="C365" s="2" t="s">
        <v>135</v>
      </c>
      <c r="D365" s="2" t="s">
        <v>38</v>
      </c>
      <c r="E365" s="2" t="s">
        <v>39</v>
      </c>
      <c r="F365" s="2" t="s">
        <v>694</v>
      </c>
      <c r="G365" s="2">
        <v>1007.94</v>
      </c>
      <c r="H365" s="2">
        <v>7</v>
      </c>
      <c r="I365" s="2">
        <v>75.599999999999994</v>
      </c>
    </row>
    <row r="366" spans="1:9" ht="14.25" customHeight="1">
      <c r="A366" s="1">
        <v>44433</v>
      </c>
      <c r="B366" s="2" t="s">
        <v>840</v>
      </c>
      <c r="C366" s="2" t="s">
        <v>10</v>
      </c>
      <c r="D366" s="2" t="s">
        <v>11</v>
      </c>
      <c r="E366" s="2" t="s">
        <v>20</v>
      </c>
      <c r="F366" s="2" t="s">
        <v>841</v>
      </c>
      <c r="G366" s="2">
        <v>25.68</v>
      </c>
      <c r="H366" s="2">
        <v>3</v>
      </c>
      <c r="I366" s="2">
        <v>-39.799999999999997</v>
      </c>
    </row>
    <row r="367" spans="1:9" ht="14.25" customHeight="1">
      <c r="A367" s="1">
        <v>44434</v>
      </c>
      <c r="B367" s="2" t="s">
        <v>842</v>
      </c>
      <c r="C367" s="2" t="s">
        <v>27</v>
      </c>
      <c r="D367" s="2" t="s">
        <v>38</v>
      </c>
      <c r="E367" s="2" t="s">
        <v>48</v>
      </c>
      <c r="F367" s="2" t="s">
        <v>292</v>
      </c>
      <c r="G367" s="2">
        <v>176.8</v>
      </c>
      <c r="H367" s="2">
        <v>8</v>
      </c>
      <c r="I367" s="2">
        <v>22.98</v>
      </c>
    </row>
    <row r="368" spans="1:9" ht="14.25" customHeight="1">
      <c r="A368" s="1">
        <v>44434</v>
      </c>
      <c r="B368" s="2" t="s">
        <v>843</v>
      </c>
      <c r="C368" s="2" t="s">
        <v>53</v>
      </c>
      <c r="D368" s="2" t="s">
        <v>34</v>
      </c>
      <c r="E368" s="2" t="s">
        <v>44</v>
      </c>
      <c r="F368" s="2" t="s">
        <v>646</v>
      </c>
      <c r="G368" s="2">
        <v>10.68</v>
      </c>
      <c r="H368" s="2">
        <v>4</v>
      </c>
      <c r="I368" s="2">
        <v>4.0599999999999996</v>
      </c>
    </row>
    <row r="369" spans="1:9" ht="14.25" customHeight="1">
      <c r="A369" s="1">
        <v>44434</v>
      </c>
      <c r="B369" s="2" t="s">
        <v>844</v>
      </c>
      <c r="C369" s="2" t="s">
        <v>53</v>
      </c>
      <c r="D369" s="2" t="s">
        <v>11</v>
      </c>
      <c r="E369" s="2" t="s">
        <v>24</v>
      </c>
      <c r="F369" s="2" t="s">
        <v>845</v>
      </c>
      <c r="G369" s="2">
        <v>8.64</v>
      </c>
      <c r="H369" s="2">
        <v>3</v>
      </c>
      <c r="I369" s="2">
        <v>2.5099999999999998</v>
      </c>
    </row>
    <row r="370" spans="1:9" ht="14.25" customHeight="1">
      <c r="A370" s="1">
        <v>44435</v>
      </c>
      <c r="B370" s="2" t="s">
        <v>846</v>
      </c>
      <c r="C370" s="2" t="s">
        <v>27</v>
      </c>
      <c r="D370" s="2" t="s">
        <v>11</v>
      </c>
      <c r="E370" s="2" t="s">
        <v>24</v>
      </c>
      <c r="F370" s="2" t="s">
        <v>629</v>
      </c>
      <c r="G370" s="2">
        <v>8.56</v>
      </c>
      <c r="H370" s="2">
        <v>2</v>
      </c>
      <c r="I370" s="2">
        <v>2.48</v>
      </c>
    </row>
    <row r="371" spans="1:9" ht="14.25" customHeight="1">
      <c r="A371" s="1">
        <v>44435</v>
      </c>
      <c r="B371" s="2" t="s">
        <v>847</v>
      </c>
      <c r="C371" s="2" t="s">
        <v>50</v>
      </c>
      <c r="D371" s="2" t="s">
        <v>38</v>
      </c>
      <c r="E371" s="2" t="s">
        <v>39</v>
      </c>
      <c r="F371" s="2" t="s">
        <v>848</v>
      </c>
      <c r="G371" s="2">
        <v>579.95000000000005</v>
      </c>
      <c r="H371" s="2">
        <v>5</v>
      </c>
      <c r="I371" s="2">
        <v>168.19</v>
      </c>
    </row>
    <row r="372" spans="1:9" ht="14.25" customHeight="1">
      <c r="A372" s="1">
        <v>44437</v>
      </c>
      <c r="B372" s="2" t="s">
        <v>849</v>
      </c>
      <c r="C372" s="2" t="s">
        <v>27</v>
      </c>
      <c r="D372" s="2" t="s">
        <v>11</v>
      </c>
      <c r="E372" s="2" t="s">
        <v>12</v>
      </c>
      <c r="F372" s="2" t="s">
        <v>850</v>
      </c>
      <c r="G372" s="2">
        <v>109.92</v>
      </c>
      <c r="H372" s="2">
        <v>2</v>
      </c>
      <c r="I372" s="2">
        <v>53.86</v>
      </c>
    </row>
    <row r="373" spans="1:9" ht="14.25" customHeight="1">
      <c r="A373" s="1">
        <v>44437</v>
      </c>
      <c r="B373" s="2" t="s">
        <v>851</v>
      </c>
      <c r="C373" s="2" t="s">
        <v>102</v>
      </c>
      <c r="D373" s="2" t="s">
        <v>11</v>
      </c>
      <c r="E373" s="2" t="s">
        <v>57</v>
      </c>
      <c r="F373" s="2" t="s">
        <v>852</v>
      </c>
      <c r="G373" s="2">
        <v>29.81</v>
      </c>
      <c r="H373" s="2">
        <v>2</v>
      </c>
      <c r="I373" s="2">
        <v>10.81</v>
      </c>
    </row>
    <row r="374" spans="1:9" ht="14.25" customHeight="1">
      <c r="A374" s="1">
        <v>44438</v>
      </c>
      <c r="B374" s="2" t="s">
        <v>853</v>
      </c>
      <c r="C374" s="2" t="s">
        <v>466</v>
      </c>
      <c r="D374" s="2" t="s">
        <v>11</v>
      </c>
      <c r="E374" s="2" t="s">
        <v>20</v>
      </c>
      <c r="F374" s="2" t="s">
        <v>854</v>
      </c>
      <c r="G374" s="2">
        <v>25.3</v>
      </c>
      <c r="H374" s="2">
        <v>5</v>
      </c>
      <c r="I374" s="2">
        <v>11.89</v>
      </c>
    </row>
    <row r="375" spans="1:9" ht="14.25" customHeight="1">
      <c r="A375" s="1">
        <v>44439</v>
      </c>
      <c r="B375" s="2" t="s">
        <v>855</v>
      </c>
      <c r="C375" s="2" t="s">
        <v>301</v>
      </c>
      <c r="D375" s="2" t="s">
        <v>38</v>
      </c>
      <c r="E375" s="2" t="s">
        <v>48</v>
      </c>
      <c r="F375" s="2" t="s">
        <v>856</v>
      </c>
      <c r="G375" s="2">
        <v>92.52</v>
      </c>
      <c r="H375" s="2">
        <v>9</v>
      </c>
      <c r="I375" s="2">
        <v>18.5</v>
      </c>
    </row>
    <row r="376" spans="1:9" ht="14.25" customHeight="1">
      <c r="A376" s="1">
        <v>44440</v>
      </c>
      <c r="B376" s="2" t="s">
        <v>857</v>
      </c>
      <c r="C376" s="2" t="s">
        <v>27</v>
      </c>
      <c r="D376" s="2" t="s">
        <v>11</v>
      </c>
      <c r="E376" s="2" t="s">
        <v>24</v>
      </c>
      <c r="F376" s="2" t="s">
        <v>858</v>
      </c>
      <c r="G376" s="2">
        <v>53.94</v>
      </c>
      <c r="H376" s="2">
        <v>3</v>
      </c>
      <c r="I376" s="2">
        <v>15.64</v>
      </c>
    </row>
    <row r="377" spans="1:9" ht="14.25" customHeight="1">
      <c r="A377" s="1">
        <v>44441</v>
      </c>
      <c r="B377" s="2" t="s">
        <v>861</v>
      </c>
      <c r="C377" s="2" t="s">
        <v>122</v>
      </c>
      <c r="D377" s="2" t="s">
        <v>11</v>
      </c>
      <c r="E377" s="2" t="s">
        <v>24</v>
      </c>
      <c r="F377" s="2" t="s">
        <v>742</v>
      </c>
      <c r="G377" s="2">
        <v>57.75</v>
      </c>
      <c r="H377" s="2">
        <v>5</v>
      </c>
      <c r="I377" s="2">
        <v>16.170000000000002</v>
      </c>
    </row>
    <row r="378" spans="1:9" ht="14.25" customHeight="1">
      <c r="A378" s="1">
        <v>44442</v>
      </c>
      <c r="B378" s="2" t="s">
        <v>862</v>
      </c>
      <c r="C378" s="2" t="s">
        <v>10</v>
      </c>
      <c r="D378" s="2" t="s">
        <v>11</v>
      </c>
      <c r="E378" s="2" t="s">
        <v>20</v>
      </c>
      <c r="F378" s="2" t="s">
        <v>863</v>
      </c>
      <c r="G378" s="2">
        <v>7.68</v>
      </c>
      <c r="H378" s="2">
        <v>5</v>
      </c>
      <c r="I378" s="2">
        <v>-11.52</v>
      </c>
    </row>
    <row r="379" spans="1:9" ht="14.25" customHeight="1">
      <c r="A379" s="1">
        <v>44444</v>
      </c>
      <c r="B379" s="2" t="s">
        <v>864</v>
      </c>
      <c r="C379" s="2" t="s">
        <v>68</v>
      </c>
      <c r="D379" s="2" t="s">
        <v>11</v>
      </c>
      <c r="E379" s="2" t="s">
        <v>18</v>
      </c>
      <c r="F379" s="2" t="s">
        <v>281</v>
      </c>
      <c r="G379" s="2">
        <v>264.32</v>
      </c>
      <c r="H379" s="2">
        <v>2</v>
      </c>
      <c r="I379" s="2">
        <v>19.82</v>
      </c>
    </row>
    <row r="380" spans="1:9" ht="14.25" customHeight="1">
      <c r="A380" s="1">
        <v>44444</v>
      </c>
      <c r="B380" s="2" t="s">
        <v>865</v>
      </c>
      <c r="C380" s="2" t="s">
        <v>102</v>
      </c>
      <c r="D380" s="2" t="s">
        <v>34</v>
      </c>
      <c r="E380" s="2" t="s">
        <v>44</v>
      </c>
      <c r="F380" s="2" t="s">
        <v>866</v>
      </c>
      <c r="G380" s="2">
        <v>31.98</v>
      </c>
      <c r="H380" s="2">
        <v>2</v>
      </c>
      <c r="I380" s="2">
        <v>2</v>
      </c>
    </row>
    <row r="381" spans="1:9" ht="14.25" customHeight="1">
      <c r="A381" s="1">
        <v>44445</v>
      </c>
      <c r="B381" s="2" t="s">
        <v>867</v>
      </c>
      <c r="C381" s="2" t="s">
        <v>27</v>
      </c>
      <c r="D381" s="2" t="s">
        <v>34</v>
      </c>
      <c r="E381" s="2" t="s">
        <v>44</v>
      </c>
      <c r="F381" s="2" t="s">
        <v>597</v>
      </c>
      <c r="G381" s="2">
        <v>41.88</v>
      </c>
      <c r="H381" s="2">
        <v>6</v>
      </c>
      <c r="I381" s="2">
        <v>12.15</v>
      </c>
    </row>
    <row r="382" spans="1:9" ht="14.25" customHeight="1">
      <c r="A382" s="1">
        <v>44446</v>
      </c>
      <c r="B382" s="2" t="s">
        <v>869</v>
      </c>
      <c r="C382" s="2" t="s">
        <v>122</v>
      </c>
      <c r="D382" s="2" t="s">
        <v>38</v>
      </c>
      <c r="E382" s="2" t="s">
        <v>39</v>
      </c>
      <c r="F382" s="2" t="s">
        <v>870</v>
      </c>
      <c r="G382" s="2">
        <v>377.97</v>
      </c>
      <c r="H382" s="2">
        <v>3</v>
      </c>
      <c r="I382" s="2">
        <v>109.61</v>
      </c>
    </row>
    <row r="383" spans="1:9" ht="14.25" customHeight="1">
      <c r="A383" s="1">
        <v>44446</v>
      </c>
      <c r="B383" s="2" t="s">
        <v>871</v>
      </c>
      <c r="C383" s="2" t="s">
        <v>10</v>
      </c>
      <c r="D383" s="2" t="s">
        <v>38</v>
      </c>
      <c r="E383" s="2" t="s">
        <v>39</v>
      </c>
      <c r="F383" s="2" t="s">
        <v>872</v>
      </c>
      <c r="G383" s="2">
        <v>196.78</v>
      </c>
      <c r="H383" s="2">
        <v>3</v>
      </c>
      <c r="I383" s="2">
        <v>14.76</v>
      </c>
    </row>
    <row r="384" spans="1:9" ht="14.25" customHeight="1">
      <c r="A384" s="1">
        <v>44446</v>
      </c>
      <c r="B384" s="2" t="s">
        <v>874</v>
      </c>
      <c r="C384" s="2" t="s">
        <v>27</v>
      </c>
      <c r="D384" s="2" t="s">
        <v>11</v>
      </c>
      <c r="E384" s="2" t="s">
        <v>160</v>
      </c>
      <c r="F384" s="2" t="s">
        <v>875</v>
      </c>
      <c r="G384" s="2">
        <v>27.36</v>
      </c>
      <c r="H384" s="2">
        <v>4</v>
      </c>
      <c r="I384" s="2">
        <v>7.39</v>
      </c>
    </row>
    <row r="385" spans="1:9" ht="14.25" customHeight="1">
      <c r="A385" s="1">
        <v>44447</v>
      </c>
      <c r="B385" s="2" t="s">
        <v>876</v>
      </c>
      <c r="C385" s="2" t="s">
        <v>10</v>
      </c>
      <c r="D385" s="2" t="s">
        <v>11</v>
      </c>
      <c r="E385" s="2" t="s">
        <v>24</v>
      </c>
      <c r="F385" s="2" t="s">
        <v>877</v>
      </c>
      <c r="G385" s="2">
        <v>9.94</v>
      </c>
      <c r="H385" s="2">
        <v>3</v>
      </c>
      <c r="I385" s="2">
        <v>2.73</v>
      </c>
    </row>
    <row r="386" spans="1:9" ht="14.25" customHeight="1">
      <c r="A386" s="1">
        <v>44447</v>
      </c>
      <c r="B386" s="2" t="s">
        <v>878</v>
      </c>
      <c r="C386" s="2" t="s">
        <v>10</v>
      </c>
      <c r="D386" s="2" t="s">
        <v>11</v>
      </c>
      <c r="E386" s="2" t="s">
        <v>20</v>
      </c>
      <c r="F386" s="2" t="s">
        <v>527</v>
      </c>
      <c r="G386" s="2">
        <v>51.18</v>
      </c>
      <c r="H386" s="2">
        <v>4</v>
      </c>
      <c r="I386" s="2">
        <v>-79.34</v>
      </c>
    </row>
    <row r="387" spans="1:9" ht="14.25" customHeight="1">
      <c r="A387" s="1">
        <v>44447</v>
      </c>
      <c r="B387" s="2" t="s">
        <v>879</v>
      </c>
      <c r="C387" s="2" t="s">
        <v>30</v>
      </c>
      <c r="D387" s="2" t="s">
        <v>38</v>
      </c>
      <c r="E387" s="2" t="s">
        <v>48</v>
      </c>
      <c r="F387" s="2" t="s">
        <v>880</v>
      </c>
      <c r="G387" s="2">
        <v>32.97</v>
      </c>
      <c r="H387" s="2">
        <v>3</v>
      </c>
      <c r="I387" s="2">
        <v>12.86</v>
      </c>
    </row>
    <row r="388" spans="1:9" ht="14.25" customHeight="1">
      <c r="A388" s="1">
        <v>44447</v>
      </c>
      <c r="B388" s="2" t="s">
        <v>883</v>
      </c>
      <c r="C388" s="2" t="s">
        <v>122</v>
      </c>
      <c r="D388" s="2" t="s">
        <v>11</v>
      </c>
      <c r="E388" s="2" t="s">
        <v>81</v>
      </c>
      <c r="F388" s="2" t="s">
        <v>884</v>
      </c>
      <c r="G388" s="2">
        <v>16.78</v>
      </c>
      <c r="H388" s="2">
        <v>2</v>
      </c>
      <c r="I388" s="2">
        <v>4.2</v>
      </c>
    </row>
    <row r="389" spans="1:9" ht="14.25" customHeight="1">
      <c r="A389" s="1">
        <v>44447</v>
      </c>
      <c r="B389" s="2" t="s">
        <v>885</v>
      </c>
      <c r="C389" s="2" t="s">
        <v>135</v>
      </c>
      <c r="D389" s="2" t="s">
        <v>11</v>
      </c>
      <c r="E389" s="2" t="s">
        <v>24</v>
      </c>
      <c r="F389" s="2" t="s">
        <v>886</v>
      </c>
      <c r="G389" s="2">
        <v>5.88</v>
      </c>
      <c r="H389" s="2">
        <v>2</v>
      </c>
      <c r="I389" s="2">
        <v>2.65</v>
      </c>
    </row>
    <row r="390" spans="1:9" ht="14.25" customHeight="1">
      <c r="A390" s="1">
        <v>44447</v>
      </c>
      <c r="B390" s="2" t="s">
        <v>888</v>
      </c>
      <c r="C390" s="2" t="s">
        <v>10</v>
      </c>
      <c r="D390" s="2" t="s">
        <v>11</v>
      </c>
      <c r="E390" s="2" t="s">
        <v>12</v>
      </c>
      <c r="F390" s="2" t="s">
        <v>219</v>
      </c>
      <c r="G390" s="2">
        <v>17.899999999999999</v>
      </c>
      <c r="H390" s="2">
        <v>2</v>
      </c>
      <c r="I390" s="2">
        <v>6.27</v>
      </c>
    </row>
    <row r="391" spans="1:9" ht="14.25" customHeight="1">
      <c r="A391" s="1">
        <v>44448</v>
      </c>
      <c r="B391" s="2" t="s">
        <v>889</v>
      </c>
      <c r="C391" s="2" t="s">
        <v>94</v>
      </c>
      <c r="D391" s="2" t="s">
        <v>11</v>
      </c>
      <c r="E391" s="2" t="s">
        <v>16</v>
      </c>
      <c r="F391" s="2" t="s">
        <v>890</v>
      </c>
      <c r="G391" s="2">
        <v>103.6</v>
      </c>
      <c r="H391" s="2">
        <v>7</v>
      </c>
      <c r="I391" s="2">
        <v>51.8</v>
      </c>
    </row>
    <row r="392" spans="1:9" ht="14.25" customHeight="1">
      <c r="A392" s="1">
        <v>44448</v>
      </c>
      <c r="B392" s="2" t="s">
        <v>891</v>
      </c>
      <c r="C392" s="2" t="s">
        <v>330</v>
      </c>
      <c r="D392" s="2" t="s">
        <v>11</v>
      </c>
      <c r="E392" s="2" t="s">
        <v>12</v>
      </c>
      <c r="F392" s="2" t="s">
        <v>665</v>
      </c>
      <c r="G392" s="2">
        <v>166.44</v>
      </c>
      <c r="H392" s="2">
        <v>3</v>
      </c>
      <c r="I392" s="2">
        <v>79.89</v>
      </c>
    </row>
    <row r="393" spans="1:9" ht="14.25" customHeight="1">
      <c r="A393" s="1">
        <v>44448</v>
      </c>
      <c r="B393" s="2" t="s">
        <v>893</v>
      </c>
      <c r="C393" s="2" t="s">
        <v>23</v>
      </c>
      <c r="D393" s="2" t="s">
        <v>11</v>
      </c>
      <c r="E393" s="2" t="s">
        <v>12</v>
      </c>
      <c r="F393" s="2" t="s">
        <v>894</v>
      </c>
      <c r="G393" s="2">
        <v>15.55</v>
      </c>
      <c r="H393" s="2">
        <v>3</v>
      </c>
      <c r="I393" s="2">
        <v>5.44</v>
      </c>
    </row>
    <row r="394" spans="1:9" ht="14.25" customHeight="1">
      <c r="A394" s="1">
        <v>44448</v>
      </c>
      <c r="B394" s="2" t="s">
        <v>895</v>
      </c>
      <c r="C394" s="2" t="s">
        <v>196</v>
      </c>
      <c r="D394" s="2" t="s">
        <v>38</v>
      </c>
      <c r="E394" s="2" t="s">
        <v>236</v>
      </c>
      <c r="F394" s="2" t="s">
        <v>896</v>
      </c>
      <c r="G394" s="2">
        <v>1299.99</v>
      </c>
      <c r="H394" s="2">
        <v>2</v>
      </c>
      <c r="I394" s="2">
        <v>-572</v>
      </c>
    </row>
    <row r="395" spans="1:9" ht="14.25" customHeight="1">
      <c r="A395" s="1">
        <v>44448</v>
      </c>
      <c r="B395" s="2" t="s">
        <v>898</v>
      </c>
      <c r="C395" s="2" t="s">
        <v>15</v>
      </c>
      <c r="D395" s="2" t="s">
        <v>11</v>
      </c>
      <c r="E395" s="2" t="s">
        <v>12</v>
      </c>
      <c r="F395" s="2" t="s">
        <v>557</v>
      </c>
      <c r="G395" s="2">
        <v>10.9</v>
      </c>
      <c r="H395" s="2">
        <v>3</v>
      </c>
      <c r="I395" s="2">
        <v>3.41</v>
      </c>
    </row>
    <row r="396" spans="1:9" ht="14.25" customHeight="1">
      <c r="A396" s="1">
        <v>44449</v>
      </c>
      <c r="B396" s="2" t="s">
        <v>899</v>
      </c>
      <c r="C396" s="2" t="s">
        <v>143</v>
      </c>
      <c r="D396" s="2" t="s">
        <v>11</v>
      </c>
      <c r="E396" s="2" t="s">
        <v>81</v>
      </c>
      <c r="F396" s="2" t="s">
        <v>900</v>
      </c>
      <c r="G396" s="2">
        <v>81.92</v>
      </c>
      <c r="H396" s="2">
        <v>4</v>
      </c>
      <c r="I396" s="2">
        <v>22.12</v>
      </c>
    </row>
    <row r="397" spans="1:9" ht="14.25" customHeight="1">
      <c r="A397" s="1">
        <v>44450</v>
      </c>
      <c r="B397" s="2" t="s">
        <v>901</v>
      </c>
      <c r="C397" s="2" t="s">
        <v>27</v>
      </c>
      <c r="D397" s="2" t="s">
        <v>34</v>
      </c>
      <c r="E397" s="2" t="s">
        <v>44</v>
      </c>
      <c r="F397" s="2" t="s">
        <v>902</v>
      </c>
      <c r="G397" s="2">
        <v>127.95</v>
      </c>
      <c r="H397" s="2">
        <v>3</v>
      </c>
      <c r="I397" s="2">
        <v>21.75</v>
      </c>
    </row>
    <row r="398" spans="1:9" ht="14.25" customHeight="1">
      <c r="A398" s="1">
        <v>44451</v>
      </c>
      <c r="B398" s="2" t="s">
        <v>903</v>
      </c>
      <c r="C398" s="2" t="s">
        <v>196</v>
      </c>
      <c r="D398" s="2" t="s">
        <v>11</v>
      </c>
      <c r="E398" s="2" t="s">
        <v>12</v>
      </c>
      <c r="F398" s="2" t="s">
        <v>176</v>
      </c>
      <c r="G398" s="2">
        <v>10.37</v>
      </c>
      <c r="H398" s="2">
        <v>2</v>
      </c>
      <c r="I398" s="2">
        <v>3.63</v>
      </c>
    </row>
    <row r="399" spans="1:9" ht="14.25" customHeight="1">
      <c r="A399" s="1">
        <v>44451</v>
      </c>
      <c r="B399" s="2" t="s">
        <v>905</v>
      </c>
      <c r="C399" s="2" t="s">
        <v>10</v>
      </c>
      <c r="D399" s="2" t="s">
        <v>11</v>
      </c>
      <c r="E399" s="2" t="s">
        <v>20</v>
      </c>
      <c r="F399" s="2" t="s">
        <v>906</v>
      </c>
      <c r="G399" s="2">
        <v>5.18</v>
      </c>
      <c r="H399" s="2">
        <v>5</v>
      </c>
      <c r="I399" s="2">
        <v>-8.0299999999999994</v>
      </c>
    </row>
    <row r="400" spans="1:9" ht="14.25" customHeight="1">
      <c r="A400" s="1">
        <v>44451</v>
      </c>
      <c r="B400" s="2" t="s">
        <v>907</v>
      </c>
      <c r="C400" s="2" t="s">
        <v>908</v>
      </c>
      <c r="D400" s="2" t="s">
        <v>11</v>
      </c>
      <c r="E400" s="2" t="s">
        <v>160</v>
      </c>
      <c r="F400" s="2" t="s">
        <v>161</v>
      </c>
      <c r="G400" s="2">
        <v>357.93</v>
      </c>
      <c r="H400" s="2">
        <v>3</v>
      </c>
      <c r="I400" s="2">
        <v>7.16</v>
      </c>
    </row>
    <row r="401" spans="1:9" ht="14.25" customHeight="1">
      <c r="A401" s="1">
        <v>44451</v>
      </c>
      <c r="B401" s="2" t="s">
        <v>909</v>
      </c>
      <c r="C401" s="2" t="s">
        <v>122</v>
      </c>
      <c r="D401" s="2" t="s">
        <v>34</v>
      </c>
      <c r="E401" s="2" t="s">
        <v>35</v>
      </c>
      <c r="F401" s="2" t="s">
        <v>723</v>
      </c>
      <c r="G401" s="2">
        <v>3785.29</v>
      </c>
      <c r="H401" s="2">
        <v>6</v>
      </c>
      <c r="I401" s="2">
        <v>420.59</v>
      </c>
    </row>
    <row r="402" spans="1:9" ht="14.25" customHeight="1">
      <c r="A402" s="1">
        <v>44452</v>
      </c>
      <c r="B402" s="2" t="s">
        <v>910</v>
      </c>
      <c r="C402" s="2" t="s">
        <v>196</v>
      </c>
      <c r="D402" s="2" t="s">
        <v>11</v>
      </c>
      <c r="E402" s="2" t="s">
        <v>20</v>
      </c>
      <c r="F402" s="2" t="s">
        <v>753</v>
      </c>
      <c r="G402" s="2">
        <v>18.649999999999999</v>
      </c>
      <c r="H402" s="2">
        <v>7</v>
      </c>
      <c r="I402" s="2">
        <v>-12.43</v>
      </c>
    </row>
    <row r="403" spans="1:9" ht="14.25" customHeight="1">
      <c r="A403" s="1">
        <v>44452</v>
      </c>
      <c r="B403" s="2" t="s">
        <v>911</v>
      </c>
      <c r="C403" s="2" t="s">
        <v>23</v>
      </c>
      <c r="D403" s="2" t="s">
        <v>11</v>
      </c>
      <c r="E403" s="2" t="s">
        <v>12</v>
      </c>
      <c r="F403" s="2" t="s">
        <v>430</v>
      </c>
      <c r="G403" s="2">
        <v>15.55</v>
      </c>
      <c r="H403" s="2">
        <v>3</v>
      </c>
      <c r="I403" s="2">
        <v>5.44</v>
      </c>
    </row>
    <row r="404" spans="1:9" ht="14.25" customHeight="1">
      <c r="A404" s="1">
        <v>44452</v>
      </c>
      <c r="B404" s="2" t="s">
        <v>912</v>
      </c>
      <c r="C404" s="2" t="s">
        <v>84</v>
      </c>
      <c r="D404" s="2" t="s">
        <v>11</v>
      </c>
      <c r="E404" s="2" t="s">
        <v>18</v>
      </c>
      <c r="F404" s="2" t="s">
        <v>913</v>
      </c>
      <c r="G404" s="2">
        <v>79.400000000000006</v>
      </c>
      <c r="H404" s="2">
        <v>5</v>
      </c>
      <c r="I404" s="2">
        <v>5.96</v>
      </c>
    </row>
    <row r="405" spans="1:9" ht="14.25" customHeight="1">
      <c r="A405" s="1">
        <v>44453</v>
      </c>
      <c r="B405" s="2" t="s">
        <v>916</v>
      </c>
      <c r="C405" s="2" t="s">
        <v>15</v>
      </c>
      <c r="D405" s="2" t="s">
        <v>11</v>
      </c>
      <c r="E405" s="2" t="s">
        <v>81</v>
      </c>
      <c r="F405" s="2" t="s">
        <v>917</v>
      </c>
      <c r="G405" s="2">
        <v>52.45</v>
      </c>
      <c r="H405" s="2">
        <v>2</v>
      </c>
      <c r="I405" s="2">
        <v>-131.12</v>
      </c>
    </row>
    <row r="406" spans="1:9" ht="14.25" customHeight="1">
      <c r="A406" s="1">
        <v>44453</v>
      </c>
      <c r="B406" s="2" t="s">
        <v>918</v>
      </c>
      <c r="C406" s="2" t="s">
        <v>122</v>
      </c>
      <c r="D406" s="2" t="s">
        <v>11</v>
      </c>
      <c r="E406" s="2" t="s">
        <v>18</v>
      </c>
      <c r="F406" s="2" t="s">
        <v>547</v>
      </c>
      <c r="G406" s="2">
        <v>449.15</v>
      </c>
      <c r="H406" s="2">
        <v>5</v>
      </c>
      <c r="I406" s="2">
        <v>8.98</v>
      </c>
    </row>
    <row r="407" spans="1:9" ht="14.25" customHeight="1">
      <c r="A407" s="1">
        <v>44453</v>
      </c>
      <c r="B407" s="2" t="s">
        <v>919</v>
      </c>
      <c r="C407" s="2" t="s">
        <v>30</v>
      </c>
      <c r="D407" s="2" t="s">
        <v>34</v>
      </c>
      <c r="E407" s="2" t="s">
        <v>44</v>
      </c>
      <c r="F407" s="2" t="s">
        <v>580</v>
      </c>
      <c r="G407" s="2">
        <v>142.4</v>
      </c>
      <c r="H407" s="2">
        <v>5</v>
      </c>
      <c r="I407" s="2">
        <v>52.69</v>
      </c>
    </row>
    <row r="408" spans="1:9" ht="14.25" customHeight="1">
      <c r="A408" s="1">
        <v>44453</v>
      </c>
      <c r="B408" s="2" t="s">
        <v>921</v>
      </c>
      <c r="C408" s="2" t="s">
        <v>122</v>
      </c>
      <c r="D408" s="2" t="s">
        <v>34</v>
      </c>
      <c r="E408" s="2" t="s">
        <v>119</v>
      </c>
      <c r="F408" s="2" t="s">
        <v>358</v>
      </c>
      <c r="G408" s="2">
        <v>464.29</v>
      </c>
      <c r="H408" s="2">
        <v>9</v>
      </c>
      <c r="I408" s="2">
        <v>-108.33</v>
      </c>
    </row>
    <row r="409" spans="1:9" ht="14.25" customHeight="1">
      <c r="A409" s="1">
        <v>44454</v>
      </c>
      <c r="B409" s="2" t="s">
        <v>925</v>
      </c>
      <c r="C409" s="2" t="s">
        <v>23</v>
      </c>
      <c r="D409" s="2" t="s">
        <v>34</v>
      </c>
      <c r="E409" s="2" t="s">
        <v>44</v>
      </c>
      <c r="F409" s="2" t="s">
        <v>926</v>
      </c>
      <c r="G409" s="2">
        <v>103.94</v>
      </c>
      <c r="H409" s="2">
        <v>4</v>
      </c>
      <c r="I409" s="2">
        <v>16.89</v>
      </c>
    </row>
    <row r="410" spans="1:9" ht="14.25" customHeight="1">
      <c r="A410" s="1">
        <v>44456</v>
      </c>
      <c r="B410" s="2" t="s">
        <v>927</v>
      </c>
      <c r="C410" s="2" t="s">
        <v>23</v>
      </c>
      <c r="D410" s="2" t="s">
        <v>11</v>
      </c>
      <c r="E410" s="2" t="s">
        <v>20</v>
      </c>
      <c r="F410" s="2" t="s">
        <v>928</v>
      </c>
      <c r="G410" s="2">
        <v>5.89</v>
      </c>
      <c r="H410" s="2">
        <v>4</v>
      </c>
      <c r="I410" s="2">
        <v>-4.12</v>
      </c>
    </row>
    <row r="411" spans="1:9" ht="14.25" customHeight="1">
      <c r="A411" s="1">
        <v>44456</v>
      </c>
      <c r="B411" s="2" t="s">
        <v>930</v>
      </c>
      <c r="C411" s="2" t="s">
        <v>80</v>
      </c>
      <c r="D411" s="2" t="s">
        <v>11</v>
      </c>
      <c r="E411" s="2" t="s">
        <v>24</v>
      </c>
      <c r="F411" s="2" t="s">
        <v>931</v>
      </c>
      <c r="G411" s="2">
        <v>5.25</v>
      </c>
      <c r="H411" s="2">
        <v>2</v>
      </c>
      <c r="I411" s="2">
        <v>0.46</v>
      </c>
    </row>
    <row r="412" spans="1:9" ht="14.25" customHeight="1">
      <c r="A412" s="1">
        <v>44458</v>
      </c>
      <c r="B412" s="2" t="s">
        <v>932</v>
      </c>
      <c r="C412" s="2" t="s">
        <v>27</v>
      </c>
      <c r="D412" s="2" t="s">
        <v>11</v>
      </c>
      <c r="E412" s="2" t="s">
        <v>41</v>
      </c>
      <c r="F412" s="2" t="s">
        <v>617</v>
      </c>
      <c r="G412" s="2">
        <v>7.16</v>
      </c>
      <c r="H412" s="2">
        <v>2</v>
      </c>
      <c r="I412" s="2">
        <v>3.58</v>
      </c>
    </row>
    <row r="413" spans="1:9" ht="14.25" customHeight="1">
      <c r="A413" s="1">
        <v>44458</v>
      </c>
      <c r="B413" s="2" t="s">
        <v>933</v>
      </c>
      <c r="C413" s="2" t="s">
        <v>135</v>
      </c>
      <c r="D413" s="2" t="s">
        <v>11</v>
      </c>
      <c r="E413" s="2" t="s">
        <v>18</v>
      </c>
      <c r="F413" s="2" t="s">
        <v>934</v>
      </c>
      <c r="G413" s="2">
        <v>92.52</v>
      </c>
      <c r="H413" s="2">
        <v>6</v>
      </c>
      <c r="I413" s="2">
        <v>24.98</v>
      </c>
    </row>
    <row r="414" spans="1:9" ht="14.25" customHeight="1">
      <c r="A414" s="1">
        <v>44458</v>
      </c>
      <c r="B414" s="2" t="s">
        <v>935</v>
      </c>
      <c r="C414" s="2" t="s">
        <v>27</v>
      </c>
      <c r="D414" s="2" t="s">
        <v>11</v>
      </c>
      <c r="E414" s="2" t="s">
        <v>41</v>
      </c>
      <c r="F414" s="2" t="s">
        <v>923</v>
      </c>
      <c r="G414" s="2">
        <v>5.67</v>
      </c>
      <c r="H414" s="2">
        <v>3</v>
      </c>
      <c r="I414" s="2">
        <v>0.11</v>
      </c>
    </row>
    <row r="415" spans="1:9" ht="14.25" customHeight="1">
      <c r="A415" s="1">
        <v>44459</v>
      </c>
      <c r="B415" s="2" t="s">
        <v>936</v>
      </c>
      <c r="C415" s="2" t="s">
        <v>15</v>
      </c>
      <c r="D415" s="2" t="s">
        <v>34</v>
      </c>
      <c r="E415" s="2" t="s">
        <v>119</v>
      </c>
      <c r="F415" s="2" t="s">
        <v>604</v>
      </c>
      <c r="G415" s="2">
        <v>617.70000000000005</v>
      </c>
      <c r="H415" s="2">
        <v>6</v>
      </c>
      <c r="I415" s="2">
        <v>-407.68</v>
      </c>
    </row>
    <row r="416" spans="1:9" ht="14.25" customHeight="1">
      <c r="A416" s="1">
        <v>44459</v>
      </c>
      <c r="B416" s="2" t="s">
        <v>937</v>
      </c>
      <c r="C416" s="2" t="s">
        <v>27</v>
      </c>
      <c r="D416" s="2" t="s">
        <v>11</v>
      </c>
      <c r="E416" s="2" t="s">
        <v>16</v>
      </c>
      <c r="F416" s="2" t="s">
        <v>938</v>
      </c>
      <c r="G416" s="2">
        <v>9.9600000000000009</v>
      </c>
      <c r="H416" s="2">
        <v>2</v>
      </c>
      <c r="I416" s="2">
        <v>4.58</v>
      </c>
    </row>
    <row r="417" spans="1:9" ht="14.25" customHeight="1">
      <c r="A417" s="1">
        <v>44459</v>
      </c>
      <c r="B417" s="2" t="s">
        <v>939</v>
      </c>
      <c r="C417" s="2" t="s">
        <v>27</v>
      </c>
      <c r="D417" s="2" t="s">
        <v>11</v>
      </c>
      <c r="E417" s="2" t="s">
        <v>81</v>
      </c>
      <c r="F417" s="2" t="s">
        <v>495</v>
      </c>
      <c r="G417" s="2">
        <v>43.92</v>
      </c>
      <c r="H417" s="2">
        <v>4</v>
      </c>
      <c r="I417" s="2">
        <v>11.86</v>
      </c>
    </row>
    <row r="418" spans="1:9" ht="14.25" customHeight="1">
      <c r="A418" s="1">
        <v>44459</v>
      </c>
      <c r="B418" s="2" t="s">
        <v>940</v>
      </c>
      <c r="C418" s="2" t="s">
        <v>403</v>
      </c>
      <c r="D418" s="2" t="s">
        <v>34</v>
      </c>
      <c r="E418" s="2" t="s">
        <v>44</v>
      </c>
      <c r="F418" s="2" t="s">
        <v>941</v>
      </c>
      <c r="G418" s="2">
        <v>164.22</v>
      </c>
      <c r="H418" s="2">
        <v>3</v>
      </c>
      <c r="I418" s="2">
        <v>50.91</v>
      </c>
    </row>
    <row r="419" spans="1:9" ht="14.25" customHeight="1">
      <c r="A419" s="1">
        <v>44459</v>
      </c>
      <c r="B419" s="2" t="s">
        <v>942</v>
      </c>
      <c r="C419" s="2" t="s">
        <v>15</v>
      </c>
      <c r="D419" s="2" t="s">
        <v>34</v>
      </c>
      <c r="E419" s="2" t="s">
        <v>65</v>
      </c>
      <c r="F419" s="2" t="s">
        <v>259</v>
      </c>
      <c r="G419" s="2">
        <v>493.43</v>
      </c>
      <c r="H419" s="2">
        <v>5</v>
      </c>
      <c r="I419" s="2">
        <v>-70.489999999999995</v>
      </c>
    </row>
    <row r="420" spans="1:9" ht="14.25" customHeight="1">
      <c r="A420" s="1">
        <v>44459</v>
      </c>
      <c r="B420" s="2" t="s">
        <v>943</v>
      </c>
      <c r="C420" s="2" t="s">
        <v>27</v>
      </c>
      <c r="D420" s="2" t="s">
        <v>11</v>
      </c>
      <c r="E420" s="2" t="s">
        <v>12</v>
      </c>
      <c r="F420" s="2" t="s">
        <v>924</v>
      </c>
      <c r="G420" s="2">
        <v>8.56</v>
      </c>
      <c r="H420" s="2">
        <v>2</v>
      </c>
      <c r="I420" s="2">
        <v>3.85</v>
      </c>
    </row>
    <row r="421" spans="1:9" ht="14.25" customHeight="1">
      <c r="A421" s="1">
        <v>44460</v>
      </c>
      <c r="B421" s="2" t="s">
        <v>944</v>
      </c>
      <c r="C421" s="2" t="s">
        <v>135</v>
      </c>
      <c r="D421" s="2" t="s">
        <v>38</v>
      </c>
      <c r="E421" s="2" t="s">
        <v>39</v>
      </c>
      <c r="F421" s="2" t="s">
        <v>945</v>
      </c>
      <c r="G421" s="2">
        <v>246.38</v>
      </c>
      <c r="H421" s="2">
        <v>2</v>
      </c>
      <c r="I421" s="2">
        <v>27.72</v>
      </c>
    </row>
    <row r="422" spans="1:9" ht="14.25" customHeight="1">
      <c r="A422" s="1">
        <v>44460</v>
      </c>
      <c r="B422" s="2" t="s">
        <v>947</v>
      </c>
      <c r="C422" s="2" t="s">
        <v>23</v>
      </c>
      <c r="D422" s="2" t="s">
        <v>11</v>
      </c>
      <c r="E422" s="2" t="s">
        <v>20</v>
      </c>
      <c r="F422" s="2" t="s">
        <v>873</v>
      </c>
      <c r="G422" s="2">
        <v>6.57</v>
      </c>
      <c r="H422" s="2">
        <v>3</v>
      </c>
      <c r="I422" s="2">
        <v>-5.04</v>
      </c>
    </row>
    <row r="423" spans="1:9" ht="14.25" customHeight="1">
      <c r="A423" s="1">
        <v>44460</v>
      </c>
      <c r="B423" s="2" t="s">
        <v>948</v>
      </c>
      <c r="C423" s="2" t="s">
        <v>122</v>
      </c>
      <c r="D423" s="2" t="s">
        <v>11</v>
      </c>
      <c r="E423" s="2" t="s">
        <v>24</v>
      </c>
      <c r="F423" s="2" t="s">
        <v>949</v>
      </c>
      <c r="G423" s="2">
        <v>66.03</v>
      </c>
      <c r="H423" s="2">
        <v>3</v>
      </c>
      <c r="I423" s="2">
        <v>17.170000000000002</v>
      </c>
    </row>
    <row r="424" spans="1:9" ht="14.25" customHeight="1">
      <c r="A424" s="1">
        <v>44461</v>
      </c>
      <c r="B424" s="2" t="s">
        <v>950</v>
      </c>
      <c r="C424" s="2" t="s">
        <v>15</v>
      </c>
      <c r="D424" s="2" t="s">
        <v>11</v>
      </c>
      <c r="E424" s="2" t="s">
        <v>18</v>
      </c>
      <c r="F424" s="2" t="s">
        <v>422</v>
      </c>
      <c r="G424" s="2">
        <v>331.54</v>
      </c>
      <c r="H424" s="2">
        <v>3</v>
      </c>
      <c r="I424" s="2">
        <v>-82.88</v>
      </c>
    </row>
    <row r="425" spans="1:9" ht="14.25" customHeight="1">
      <c r="A425" s="1">
        <v>44461</v>
      </c>
      <c r="B425" s="2" t="s">
        <v>951</v>
      </c>
      <c r="C425" s="2" t="s">
        <v>122</v>
      </c>
      <c r="D425" s="2" t="s">
        <v>34</v>
      </c>
      <c r="E425" s="2" t="s">
        <v>44</v>
      </c>
      <c r="F425" s="2" t="s">
        <v>952</v>
      </c>
      <c r="G425" s="2">
        <v>97.44</v>
      </c>
      <c r="H425" s="2">
        <v>3</v>
      </c>
      <c r="I425" s="2">
        <v>35.08</v>
      </c>
    </row>
    <row r="426" spans="1:9" ht="14.25" customHeight="1">
      <c r="A426" s="1">
        <v>44462</v>
      </c>
      <c r="B426" s="2" t="s">
        <v>953</v>
      </c>
      <c r="C426" s="2" t="s">
        <v>53</v>
      </c>
      <c r="D426" s="2" t="s">
        <v>11</v>
      </c>
      <c r="E426" s="2" t="s">
        <v>20</v>
      </c>
      <c r="F426" s="2" t="s">
        <v>426</v>
      </c>
      <c r="G426" s="2">
        <v>11.12</v>
      </c>
      <c r="H426" s="2">
        <v>4</v>
      </c>
      <c r="I426" s="2">
        <v>5.45</v>
      </c>
    </row>
    <row r="427" spans="1:9" ht="14.25" customHeight="1">
      <c r="A427" s="1">
        <v>44462</v>
      </c>
      <c r="B427" s="2" t="s">
        <v>954</v>
      </c>
      <c r="C427" s="2" t="s">
        <v>122</v>
      </c>
      <c r="D427" s="2" t="s">
        <v>11</v>
      </c>
      <c r="E427" s="2" t="s">
        <v>20</v>
      </c>
      <c r="F427" s="2" t="s">
        <v>955</v>
      </c>
      <c r="G427" s="2">
        <v>18.46</v>
      </c>
      <c r="H427" s="2">
        <v>4</v>
      </c>
      <c r="I427" s="2">
        <v>6.92</v>
      </c>
    </row>
    <row r="428" spans="1:9" ht="14.25" customHeight="1">
      <c r="A428" s="1">
        <v>44462</v>
      </c>
      <c r="B428" s="2" t="s">
        <v>956</v>
      </c>
      <c r="C428" s="2" t="s">
        <v>53</v>
      </c>
      <c r="D428" s="2" t="s">
        <v>11</v>
      </c>
      <c r="E428" s="2" t="s">
        <v>24</v>
      </c>
      <c r="F428" s="2" t="s">
        <v>90</v>
      </c>
      <c r="G428" s="2">
        <v>9.84</v>
      </c>
      <c r="H428" s="2">
        <v>3</v>
      </c>
      <c r="I428" s="2">
        <v>2.85</v>
      </c>
    </row>
    <row r="429" spans="1:9" ht="14.25" customHeight="1">
      <c r="A429" s="1">
        <v>44463</v>
      </c>
      <c r="B429" s="2" t="s">
        <v>957</v>
      </c>
      <c r="C429" s="2" t="s">
        <v>27</v>
      </c>
      <c r="D429" s="2" t="s">
        <v>11</v>
      </c>
      <c r="E429" s="2" t="s">
        <v>18</v>
      </c>
      <c r="F429" s="2" t="s">
        <v>958</v>
      </c>
      <c r="G429" s="2">
        <v>211.96</v>
      </c>
      <c r="H429" s="2">
        <v>4</v>
      </c>
      <c r="I429" s="2">
        <v>8.48</v>
      </c>
    </row>
    <row r="430" spans="1:9" ht="14.25" customHeight="1">
      <c r="A430" s="1">
        <v>44464</v>
      </c>
      <c r="B430" s="2" t="s">
        <v>959</v>
      </c>
      <c r="C430" s="2" t="s">
        <v>10</v>
      </c>
      <c r="D430" s="2" t="s">
        <v>11</v>
      </c>
      <c r="E430" s="2" t="s">
        <v>12</v>
      </c>
      <c r="F430" s="2" t="s">
        <v>960</v>
      </c>
      <c r="G430" s="2">
        <v>33.79</v>
      </c>
      <c r="H430" s="2">
        <v>8</v>
      </c>
      <c r="I430" s="2">
        <v>10.56</v>
      </c>
    </row>
    <row r="431" spans="1:9" ht="14.25" customHeight="1">
      <c r="A431" s="1">
        <v>44464</v>
      </c>
      <c r="B431" s="2" t="s">
        <v>961</v>
      </c>
      <c r="C431" s="2" t="s">
        <v>221</v>
      </c>
      <c r="D431" s="2" t="s">
        <v>11</v>
      </c>
      <c r="E431" s="2" t="s">
        <v>24</v>
      </c>
      <c r="F431" s="2" t="s">
        <v>120</v>
      </c>
      <c r="G431" s="2">
        <v>14.58</v>
      </c>
      <c r="H431" s="2">
        <v>2</v>
      </c>
      <c r="I431" s="2">
        <v>2.37</v>
      </c>
    </row>
    <row r="432" spans="1:9" ht="14.25" customHeight="1">
      <c r="A432" s="1">
        <v>44465</v>
      </c>
      <c r="B432" s="2" t="s">
        <v>962</v>
      </c>
      <c r="C432" s="2" t="s">
        <v>23</v>
      </c>
      <c r="D432" s="2" t="s">
        <v>11</v>
      </c>
      <c r="E432" s="2" t="s">
        <v>81</v>
      </c>
      <c r="F432" s="2" t="s">
        <v>963</v>
      </c>
      <c r="G432" s="2">
        <v>143.94999999999999</v>
      </c>
      <c r="H432" s="2">
        <v>3</v>
      </c>
      <c r="I432" s="2">
        <v>14.4</v>
      </c>
    </row>
    <row r="433" spans="1:9" ht="14.25" customHeight="1">
      <c r="A433" s="1">
        <v>44465</v>
      </c>
      <c r="B433" s="2" t="s">
        <v>964</v>
      </c>
      <c r="C433" s="2" t="s">
        <v>135</v>
      </c>
      <c r="D433" s="2" t="s">
        <v>11</v>
      </c>
      <c r="E433" s="2" t="s">
        <v>18</v>
      </c>
      <c r="F433" s="2" t="s">
        <v>965</v>
      </c>
      <c r="G433" s="2">
        <v>310.12</v>
      </c>
      <c r="H433" s="2">
        <v>2</v>
      </c>
      <c r="I433" s="2">
        <v>80.63</v>
      </c>
    </row>
    <row r="434" spans="1:9" ht="14.25" customHeight="1">
      <c r="A434" s="1">
        <v>44465</v>
      </c>
      <c r="B434" s="2" t="s">
        <v>966</v>
      </c>
      <c r="C434" s="2" t="s">
        <v>27</v>
      </c>
      <c r="D434" s="2" t="s">
        <v>34</v>
      </c>
      <c r="E434" s="2" t="s">
        <v>35</v>
      </c>
      <c r="F434" s="2" t="s">
        <v>639</v>
      </c>
      <c r="G434" s="2">
        <v>585.54999999999995</v>
      </c>
      <c r="H434" s="2">
        <v>3</v>
      </c>
      <c r="I434" s="2">
        <v>73.19</v>
      </c>
    </row>
    <row r="435" spans="1:9" ht="14.25" customHeight="1">
      <c r="A435" s="1">
        <v>44466</v>
      </c>
      <c r="B435" s="2" t="s">
        <v>968</v>
      </c>
      <c r="C435" s="2" t="s">
        <v>27</v>
      </c>
      <c r="D435" s="2" t="s">
        <v>34</v>
      </c>
      <c r="E435" s="2" t="s">
        <v>35</v>
      </c>
      <c r="F435" s="2" t="s">
        <v>411</v>
      </c>
      <c r="G435" s="2">
        <v>603.91999999999996</v>
      </c>
      <c r="H435" s="2">
        <v>5</v>
      </c>
      <c r="I435" s="2">
        <v>45.29</v>
      </c>
    </row>
    <row r="436" spans="1:9" ht="14.25" customHeight="1">
      <c r="A436" s="1">
        <v>44467</v>
      </c>
      <c r="B436" s="2" t="s">
        <v>969</v>
      </c>
      <c r="C436" s="2" t="s">
        <v>330</v>
      </c>
      <c r="D436" s="2" t="s">
        <v>11</v>
      </c>
      <c r="E436" s="2" t="s">
        <v>18</v>
      </c>
      <c r="F436" s="2" t="s">
        <v>934</v>
      </c>
      <c r="G436" s="2">
        <v>46.26</v>
      </c>
      <c r="H436" s="2">
        <v>3</v>
      </c>
      <c r="I436" s="2">
        <v>12.49</v>
      </c>
    </row>
    <row r="437" spans="1:9" ht="14.25" customHeight="1">
      <c r="A437" s="1">
        <v>44467</v>
      </c>
      <c r="B437" s="2" t="s">
        <v>970</v>
      </c>
      <c r="C437" s="2" t="s">
        <v>196</v>
      </c>
      <c r="D437" s="2" t="s">
        <v>11</v>
      </c>
      <c r="E437" s="2" t="s">
        <v>12</v>
      </c>
      <c r="F437" s="2" t="s">
        <v>971</v>
      </c>
      <c r="G437" s="2">
        <v>96.26</v>
      </c>
      <c r="H437" s="2">
        <v>8</v>
      </c>
      <c r="I437" s="2">
        <v>31.28</v>
      </c>
    </row>
    <row r="438" spans="1:9" ht="14.25" customHeight="1">
      <c r="A438" s="1">
        <v>44468</v>
      </c>
      <c r="B438" s="2" t="s">
        <v>972</v>
      </c>
      <c r="C438" s="2" t="s">
        <v>23</v>
      </c>
      <c r="D438" s="2" t="s">
        <v>11</v>
      </c>
      <c r="E438" s="2" t="s">
        <v>24</v>
      </c>
      <c r="F438" s="2" t="s">
        <v>627</v>
      </c>
      <c r="G438" s="2">
        <v>4.22</v>
      </c>
      <c r="H438" s="2">
        <v>3</v>
      </c>
      <c r="I438" s="2">
        <v>1.48</v>
      </c>
    </row>
    <row r="439" spans="1:9" ht="14.25" customHeight="1">
      <c r="A439" s="1">
        <v>44468</v>
      </c>
      <c r="B439" s="2" t="s">
        <v>973</v>
      </c>
      <c r="C439" s="2" t="s">
        <v>122</v>
      </c>
      <c r="D439" s="2" t="s">
        <v>11</v>
      </c>
      <c r="E439" s="2" t="s">
        <v>18</v>
      </c>
      <c r="F439" s="2" t="s">
        <v>965</v>
      </c>
      <c r="G439" s="2">
        <v>1395.54</v>
      </c>
      <c r="H439" s="2">
        <v>9</v>
      </c>
      <c r="I439" s="2">
        <v>362.84</v>
      </c>
    </row>
    <row r="440" spans="1:9" ht="14.25" customHeight="1">
      <c r="A440" s="1">
        <v>44468</v>
      </c>
      <c r="B440" s="2" t="s">
        <v>975</v>
      </c>
      <c r="C440" s="2" t="s">
        <v>135</v>
      </c>
      <c r="D440" s="2" t="s">
        <v>11</v>
      </c>
      <c r="E440" s="2" t="s">
        <v>20</v>
      </c>
      <c r="F440" s="2" t="s">
        <v>976</v>
      </c>
      <c r="G440" s="2">
        <v>10.050000000000001</v>
      </c>
      <c r="H440" s="2">
        <v>2</v>
      </c>
      <c r="I440" s="2">
        <v>3.14</v>
      </c>
    </row>
    <row r="441" spans="1:9" ht="14.25" customHeight="1">
      <c r="A441" s="1">
        <v>44469</v>
      </c>
      <c r="B441" s="2" t="s">
        <v>978</v>
      </c>
      <c r="C441" s="2" t="s">
        <v>99</v>
      </c>
      <c r="D441" s="2" t="s">
        <v>11</v>
      </c>
      <c r="E441" s="2" t="s">
        <v>81</v>
      </c>
      <c r="F441" s="2" t="s">
        <v>469</v>
      </c>
      <c r="G441" s="2">
        <v>69.22</v>
      </c>
      <c r="H441" s="2">
        <v>6</v>
      </c>
      <c r="I441" s="2">
        <v>11.25</v>
      </c>
    </row>
    <row r="442" spans="1:9" ht="14.25" customHeight="1">
      <c r="A442" s="1">
        <v>44469</v>
      </c>
      <c r="B442" s="2" t="s">
        <v>979</v>
      </c>
      <c r="C442" s="2" t="s">
        <v>135</v>
      </c>
      <c r="D442" s="2" t="s">
        <v>11</v>
      </c>
      <c r="E442" s="2" t="s">
        <v>20</v>
      </c>
      <c r="F442" s="2" t="s">
        <v>598</v>
      </c>
      <c r="G442" s="2">
        <v>43.18</v>
      </c>
      <c r="H442" s="2">
        <v>7</v>
      </c>
      <c r="I442" s="2">
        <v>13.49</v>
      </c>
    </row>
    <row r="443" spans="1:9" ht="14.25" customHeight="1">
      <c r="A443" s="1">
        <v>44469</v>
      </c>
      <c r="B443" s="2" t="s">
        <v>980</v>
      </c>
      <c r="C443" s="2" t="s">
        <v>68</v>
      </c>
      <c r="D443" s="2" t="s">
        <v>11</v>
      </c>
      <c r="E443" s="2" t="s">
        <v>81</v>
      </c>
      <c r="F443" s="2" t="s">
        <v>981</v>
      </c>
      <c r="G443" s="2">
        <v>795.41</v>
      </c>
      <c r="H443" s="2">
        <v>6</v>
      </c>
      <c r="I443" s="2">
        <v>59.66</v>
      </c>
    </row>
    <row r="444" spans="1:9" ht="14.25" customHeight="1">
      <c r="A444" s="1">
        <v>44471</v>
      </c>
      <c r="B444" s="2" t="s">
        <v>982</v>
      </c>
      <c r="C444" s="2" t="s">
        <v>84</v>
      </c>
      <c r="D444" s="2" t="s">
        <v>11</v>
      </c>
      <c r="E444" s="2" t="s">
        <v>12</v>
      </c>
      <c r="F444" s="2" t="s">
        <v>983</v>
      </c>
      <c r="G444" s="2">
        <v>9.41</v>
      </c>
      <c r="H444" s="2">
        <v>2</v>
      </c>
      <c r="I444" s="2">
        <v>3.41</v>
      </c>
    </row>
    <row r="445" spans="1:9" ht="14.25" customHeight="1">
      <c r="A445" s="1">
        <v>44472</v>
      </c>
      <c r="B445" s="2" t="s">
        <v>984</v>
      </c>
      <c r="C445" s="2" t="s">
        <v>15</v>
      </c>
      <c r="D445" s="2" t="s">
        <v>34</v>
      </c>
      <c r="E445" s="2" t="s">
        <v>35</v>
      </c>
      <c r="F445" s="2" t="s">
        <v>684</v>
      </c>
      <c r="G445" s="2">
        <v>258.27999999999997</v>
      </c>
      <c r="H445" s="2">
        <v>3</v>
      </c>
      <c r="I445" s="2">
        <v>-70.099999999999994</v>
      </c>
    </row>
    <row r="446" spans="1:9" ht="14.25" customHeight="1">
      <c r="A446" s="1">
        <v>44472</v>
      </c>
      <c r="B446" s="2" t="s">
        <v>985</v>
      </c>
      <c r="C446" s="2" t="s">
        <v>27</v>
      </c>
      <c r="D446" s="2" t="s">
        <v>34</v>
      </c>
      <c r="E446" s="2" t="s">
        <v>119</v>
      </c>
      <c r="F446" s="2" t="s">
        <v>191</v>
      </c>
      <c r="G446" s="2">
        <v>143.43</v>
      </c>
      <c r="H446" s="2">
        <v>1</v>
      </c>
      <c r="I446" s="2">
        <v>3.59</v>
      </c>
    </row>
    <row r="447" spans="1:9" ht="14.25" customHeight="1">
      <c r="A447" s="1">
        <v>44472</v>
      </c>
      <c r="B447" s="2" t="s">
        <v>987</v>
      </c>
      <c r="C447" s="2" t="s">
        <v>68</v>
      </c>
      <c r="D447" s="2" t="s">
        <v>11</v>
      </c>
      <c r="E447" s="2" t="s">
        <v>24</v>
      </c>
      <c r="F447" s="2" t="s">
        <v>454</v>
      </c>
      <c r="G447" s="2">
        <v>55.98</v>
      </c>
      <c r="H447" s="2">
        <v>2</v>
      </c>
      <c r="I447" s="2">
        <v>4.2</v>
      </c>
    </row>
    <row r="448" spans="1:9" ht="14.25" customHeight="1">
      <c r="A448" s="1">
        <v>44472</v>
      </c>
      <c r="B448" s="2" t="s">
        <v>989</v>
      </c>
      <c r="C448" s="2" t="s">
        <v>10</v>
      </c>
      <c r="D448" s="2" t="s">
        <v>11</v>
      </c>
      <c r="E448" s="2" t="s">
        <v>41</v>
      </c>
      <c r="F448" s="2" t="s">
        <v>816</v>
      </c>
      <c r="G448" s="2">
        <v>4.34</v>
      </c>
      <c r="H448" s="2">
        <v>3</v>
      </c>
      <c r="I448" s="2">
        <v>0.87</v>
      </c>
    </row>
    <row r="449" spans="1:9" ht="14.25" customHeight="1">
      <c r="A449" s="1">
        <v>44473</v>
      </c>
      <c r="B449" s="2" t="s">
        <v>990</v>
      </c>
      <c r="C449" s="2" t="s">
        <v>27</v>
      </c>
      <c r="D449" s="2" t="s">
        <v>11</v>
      </c>
      <c r="E449" s="2" t="s">
        <v>16</v>
      </c>
      <c r="F449" s="2" t="s">
        <v>991</v>
      </c>
      <c r="G449" s="2">
        <v>14.45</v>
      </c>
      <c r="H449" s="2">
        <v>5</v>
      </c>
      <c r="I449" s="2">
        <v>6.79</v>
      </c>
    </row>
    <row r="450" spans="1:9" ht="14.25" customHeight="1">
      <c r="A450" s="1">
        <v>44473</v>
      </c>
      <c r="B450" s="2" t="s">
        <v>992</v>
      </c>
      <c r="C450" s="2" t="s">
        <v>135</v>
      </c>
      <c r="D450" s="2" t="s">
        <v>11</v>
      </c>
      <c r="E450" s="2" t="s">
        <v>16</v>
      </c>
      <c r="F450" s="2" t="s">
        <v>993</v>
      </c>
      <c r="G450" s="2">
        <v>29.24</v>
      </c>
      <c r="H450" s="2">
        <v>4</v>
      </c>
      <c r="I450" s="2">
        <v>13.74</v>
      </c>
    </row>
    <row r="451" spans="1:9" ht="14.25" customHeight="1">
      <c r="A451" s="1">
        <v>44474</v>
      </c>
      <c r="B451" s="2" t="s">
        <v>994</v>
      </c>
      <c r="C451" s="2" t="s">
        <v>68</v>
      </c>
      <c r="D451" s="2" t="s">
        <v>11</v>
      </c>
      <c r="E451" s="2" t="s">
        <v>81</v>
      </c>
      <c r="F451" s="2" t="s">
        <v>599</v>
      </c>
      <c r="G451" s="2">
        <v>91.92</v>
      </c>
      <c r="H451" s="2">
        <v>5</v>
      </c>
      <c r="I451" s="2">
        <v>11.49</v>
      </c>
    </row>
    <row r="452" spans="1:9" ht="14.25" customHeight="1">
      <c r="A452" s="1">
        <v>44475</v>
      </c>
      <c r="B452" s="2" t="s">
        <v>995</v>
      </c>
      <c r="C452" s="2" t="s">
        <v>735</v>
      </c>
      <c r="D452" s="2" t="s">
        <v>11</v>
      </c>
      <c r="E452" s="2" t="s">
        <v>20</v>
      </c>
      <c r="F452" s="2" t="s">
        <v>863</v>
      </c>
      <c r="G452" s="2">
        <v>15.36</v>
      </c>
      <c r="H452" s="2">
        <v>2</v>
      </c>
      <c r="I452" s="2">
        <v>7.68</v>
      </c>
    </row>
    <row r="453" spans="1:9" ht="14.25" customHeight="1">
      <c r="A453" s="1">
        <v>44479</v>
      </c>
      <c r="B453" s="2" t="s">
        <v>996</v>
      </c>
      <c r="C453" s="2" t="s">
        <v>27</v>
      </c>
      <c r="D453" s="2" t="s">
        <v>34</v>
      </c>
      <c r="E453" s="2" t="s">
        <v>35</v>
      </c>
      <c r="F453" s="2" t="s">
        <v>986</v>
      </c>
      <c r="G453" s="2">
        <v>122.35</v>
      </c>
      <c r="H453" s="2">
        <v>3</v>
      </c>
      <c r="I453" s="2">
        <v>13.76</v>
      </c>
    </row>
    <row r="454" spans="1:9" ht="14.25" customHeight="1">
      <c r="A454" s="1">
        <v>44479</v>
      </c>
      <c r="B454" s="2" t="s">
        <v>997</v>
      </c>
      <c r="C454" s="2" t="s">
        <v>301</v>
      </c>
      <c r="D454" s="2" t="s">
        <v>11</v>
      </c>
      <c r="E454" s="2" t="s">
        <v>24</v>
      </c>
      <c r="F454" s="2" t="s">
        <v>998</v>
      </c>
      <c r="G454" s="2">
        <v>255.85</v>
      </c>
      <c r="H454" s="2">
        <v>7</v>
      </c>
      <c r="I454" s="2">
        <v>112.57</v>
      </c>
    </row>
    <row r="455" spans="1:9" ht="14.25" customHeight="1">
      <c r="A455" s="1">
        <v>44480</v>
      </c>
      <c r="B455" s="2" t="s">
        <v>999</v>
      </c>
      <c r="C455" s="2" t="s">
        <v>23</v>
      </c>
      <c r="D455" s="2" t="s">
        <v>11</v>
      </c>
      <c r="E455" s="2" t="s">
        <v>18</v>
      </c>
      <c r="F455" s="2" t="s">
        <v>1000</v>
      </c>
      <c r="G455" s="2">
        <v>281.89999999999998</v>
      </c>
      <c r="H455" s="2">
        <v>2</v>
      </c>
      <c r="I455" s="2">
        <v>10.57</v>
      </c>
    </row>
    <row r="456" spans="1:9" ht="14.25" customHeight="1">
      <c r="A456" s="1">
        <v>44480</v>
      </c>
      <c r="B456" s="2" t="s">
        <v>1001</v>
      </c>
      <c r="C456" s="2" t="s">
        <v>27</v>
      </c>
      <c r="D456" s="2" t="s">
        <v>11</v>
      </c>
      <c r="E456" s="2" t="s">
        <v>18</v>
      </c>
      <c r="F456" s="2" t="s">
        <v>1002</v>
      </c>
      <c r="G456" s="2">
        <v>31.92</v>
      </c>
      <c r="H456" s="2">
        <v>4</v>
      </c>
      <c r="I456" s="2">
        <v>8.3000000000000007</v>
      </c>
    </row>
    <row r="457" spans="1:9" ht="14.25" customHeight="1">
      <c r="A457" s="1">
        <v>44481</v>
      </c>
      <c r="B457" s="2" t="s">
        <v>1004</v>
      </c>
      <c r="C457" s="2" t="s">
        <v>15</v>
      </c>
      <c r="D457" s="2" t="s">
        <v>11</v>
      </c>
      <c r="E457" s="2" t="s">
        <v>160</v>
      </c>
      <c r="F457" s="2" t="s">
        <v>1005</v>
      </c>
      <c r="G457" s="2">
        <v>22.24</v>
      </c>
      <c r="H457" s="2">
        <v>2</v>
      </c>
      <c r="I457" s="2">
        <v>2.5</v>
      </c>
    </row>
    <row r="458" spans="1:9" ht="14.25" customHeight="1">
      <c r="A458" s="1">
        <v>44482</v>
      </c>
      <c r="B458" s="2" t="s">
        <v>1006</v>
      </c>
      <c r="C458" s="2" t="s">
        <v>135</v>
      </c>
      <c r="D458" s="2" t="s">
        <v>11</v>
      </c>
      <c r="E458" s="2" t="s">
        <v>24</v>
      </c>
      <c r="F458" s="2" t="s">
        <v>738</v>
      </c>
      <c r="G458" s="2">
        <v>11.52</v>
      </c>
      <c r="H458" s="2">
        <v>4</v>
      </c>
      <c r="I458" s="2">
        <v>3.23</v>
      </c>
    </row>
    <row r="459" spans="1:9" ht="14.25" customHeight="1">
      <c r="A459" s="1">
        <v>44482</v>
      </c>
      <c r="B459" s="2" t="s">
        <v>1007</v>
      </c>
      <c r="C459" s="2" t="s">
        <v>122</v>
      </c>
      <c r="D459" s="2" t="s">
        <v>11</v>
      </c>
      <c r="E459" s="2" t="s">
        <v>20</v>
      </c>
      <c r="F459" s="2" t="s">
        <v>397</v>
      </c>
      <c r="G459" s="2">
        <v>7.75</v>
      </c>
      <c r="H459" s="2">
        <v>3</v>
      </c>
      <c r="I459" s="2">
        <v>2.81</v>
      </c>
    </row>
    <row r="460" spans="1:9" ht="14.25" customHeight="1">
      <c r="A460" s="1">
        <v>44483</v>
      </c>
      <c r="B460" s="2" t="s">
        <v>1008</v>
      </c>
      <c r="C460" s="2" t="s">
        <v>519</v>
      </c>
      <c r="D460" s="2" t="s">
        <v>11</v>
      </c>
      <c r="E460" s="2" t="s">
        <v>20</v>
      </c>
      <c r="F460" s="2" t="s">
        <v>70</v>
      </c>
      <c r="G460" s="2">
        <v>22.92</v>
      </c>
      <c r="H460" s="2">
        <v>4</v>
      </c>
      <c r="I460" s="2">
        <v>11</v>
      </c>
    </row>
    <row r="461" spans="1:9" ht="14.25" customHeight="1">
      <c r="A461" s="1">
        <v>44483</v>
      </c>
      <c r="B461" s="2" t="s">
        <v>1009</v>
      </c>
      <c r="C461" s="2" t="s">
        <v>10</v>
      </c>
      <c r="D461" s="2" t="s">
        <v>11</v>
      </c>
      <c r="E461" s="2" t="s">
        <v>81</v>
      </c>
      <c r="F461" s="2" t="s">
        <v>1010</v>
      </c>
      <c r="G461" s="2">
        <v>3.16</v>
      </c>
      <c r="H461" s="2">
        <v>4</v>
      </c>
      <c r="I461" s="2">
        <v>-8.5299999999999994</v>
      </c>
    </row>
    <row r="462" spans="1:9" ht="14.25" customHeight="1">
      <c r="A462" s="1">
        <v>44483</v>
      </c>
      <c r="B462" s="2" t="s">
        <v>1012</v>
      </c>
      <c r="C462" s="2" t="s">
        <v>330</v>
      </c>
      <c r="D462" s="2" t="s">
        <v>38</v>
      </c>
      <c r="E462" s="2" t="s">
        <v>48</v>
      </c>
      <c r="F462" s="2" t="s">
        <v>915</v>
      </c>
      <c r="G462" s="2">
        <v>177</v>
      </c>
      <c r="H462" s="2">
        <v>3</v>
      </c>
      <c r="I462" s="2">
        <v>30.09</v>
      </c>
    </row>
    <row r="463" spans="1:9" ht="14.25" customHeight="1">
      <c r="A463" s="1">
        <v>44484</v>
      </c>
      <c r="B463" s="2" t="s">
        <v>1013</v>
      </c>
      <c r="C463" s="2" t="s">
        <v>68</v>
      </c>
      <c r="D463" s="2" t="s">
        <v>34</v>
      </c>
      <c r="E463" s="2" t="s">
        <v>35</v>
      </c>
      <c r="F463" s="2" t="s">
        <v>892</v>
      </c>
      <c r="G463" s="2">
        <v>183.37</v>
      </c>
      <c r="H463" s="2">
        <v>2</v>
      </c>
      <c r="I463" s="2">
        <v>-7.86</v>
      </c>
    </row>
    <row r="464" spans="1:9" ht="14.25" customHeight="1">
      <c r="A464" s="1">
        <v>44485</v>
      </c>
      <c r="B464" s="2" t="s">
        <v>1014</v>
      </c>
      <c r="C464" s="2" t="s">
        <v>27</v>
      </c>
      <c r="D464" s="2" t="s">
        <v>11</v>
      </c>
      <c r="E464" s="2" t="s">
        <v>20</v>
      </c>
      <c r="F464" s="2" t="s">
        <v>247</v>
      </c>
      <c r="G464" s="2">
        <v>14.35</v>
      </c>
      <c r="H464" s="2">
        <v>3</v>
      </c>
      <c r="I464" s="2">
        <v>5.0199999999999996</v>
      </c>
    </row>
    <row r="465" spans="1:9" ht="14.25" customHeight="1">
      <c r="A465" s="1">
        <v>44486</v>
      </c>
      <c r="B465" s="2" t="s">
        <v>1015</v>
      </c>
      <c r="C465" s="2" t="s">
        <v>10</v>
      </c>
      <c r="D465" s="2" t="s">
        <v>11</v>
      </c>
      <c r="E465" s="2" t="s">
        <v>20</v>
      </c>
      <c r="F465" s="2" t="s">
        <v>85</v>
      </c>
      <c r="G465" s="2">
        <v>10.78</v>
      </c>
      <c r="H465" s="2">
        <v>5</v>
      </c>
      <c r="I465" s="2">
        <v>-17.25</v>
      </c>
    </row>
    <row r="466" spans="1:9" ht="14.25" customHeight="1">
      <c r="A466" s="1">
        <v>44487</v>
      </c>
      <c r="B466" s="2" t="s">
        <v>1016</v>
      </c>
      <c r="C466" s="2" t="s">
        <v>370</v>
      </c>
      <c r="D466" s="2" t="s">
        <v>11</v>
      </c>
      <c r="E466" s="2" t="s">
        <v>18</v>
      </c>
      <c r="F466" s="2" t="s">
        <v>675</v>
      </c>
      <c r="G466" s="2">
        <v>275.97000000000003</v>
      </c>
      <c r="H466" s="2">
        <v>3</v>
      </c>
      <c r="I466" s="2">
        <v>11.04</v>
      </c>
    </row>
    <row r="467" spans="1:9" ht="14.25" customHeight="1">
      <c r="A467" s="1">
        <v>44487</v>
      </c>
      <c r="B467" s="2" t="s">
        <v>1017</v>
      </c>
      <c r="C467" s="2" t="s">
        <v>88</v>
      </c>
      <c r="D467" s="2" t="s">
        <v>34</v>
      </c>
      <c r="E467" s="2" t="s">
        <v>35</v>
      </c>
      <c r="F467" s="2" t="s">
        <v>1018</v>
      </c>
      <c r="G467" s="2">
        <v>605.34</v>
      </c>
      <c r="H467" s="2">
        <v>6</v>
      </c>
      <c r="I467" s="2">
        <v>145.28</v>
      </c>
    </row>
    <row r="468" spans="1:9" ht="14.25" customHeight="1">
      <c r="A468" s="1">
        <v>44487</v>
      </c>
      <c r="B468" s="2" t="s">
        <v>1019</v>
      </c>
      <c r="C468" s="2" t="s">
        <v>135</v>
      </c>
      <c r="D468" s="2" t="s">
        <v>11</v>
      </c>
      <c r="E468" s="2" t="s">
        <v>12</v>
      </c>
      <c r="F468" s="2" t="s">
        <v>812</v>
      </c>
      <c r="G468" s="2">
        <v>61.96</v>
      </c>
      <c r="H468" s="2">
        <v>2</v>
      </c>
      <c r="I468" s="2">
        <v>27.88</v>
      </c>
    </row>
    <row r="469" spans="1:9" ht="14.25" customHeight="1">
      <c r="A469" s="1">
        <v>44488</v>
      </c>
      <c r="B469" s="2" t="s">
        <v>1020</v>
      </c>
      <c r="C469" s="2" t="s">
        <v>27</v>
      </c>
      <c r="D469" s="2" t="s">
        <v>11</v>
      </c>
      <c r="E469" s="2" t="s">
        <v>12</v>
      </c>
      <c r="F469" s="2" t="s">
        <v>1021</v>
      </c>
      <c r="G469" s="2">
        <v>13.44</v>
      </c>
      <c r="H469" s="2">
        <v>3</v>
      </c>
      <c r="I469" s="2">
        <v>6.59</v>
      </c>
    </row>
    <row r="470" spans="1:9" ht="14.25" customHeight="1">
      <c r="A470" s="1">
        <v>44488</v>
      </c>
      <c r="B470" s="2" t="s">
        <v>1022</v>
      </c>
      <c r="C470" s="2" t="s">
        <v>27</v>
      </c>
      <c r="D470" s="2" t="s">
        <v>11</v>
      </c>
      <c r="E470" s="2" t="s">
        <v>20</v>
      </c>
      <c r="F470" s="2" t="s">
        <v>1023</v>
      </c>
      <c r="G470" s="2">
        <v>2.99</v>
      </c>
      <c r="H470" s="2">
        <v>1</v>
      </c>
      <c r="I470" s="2">
        <v>1.1200000000000001</v>
      </c>
    </row>
    <row r="471" spans="1:9" ht="14.25" customHeight="1">
      <c r="A471" s="1">
        <v>44488</v>
      </c>
      <c r="B471" s="2" t="s">
        <v>1024</v>
      </c>
      <c r="C471" s="2" t="s">
        <v>27</v>
      </c>
      <c r="D471" s="2" t="s">
        <v>38</v>
      </c>
      <c r="E471" s="2" t="s">
        <v>39</v>
      </c>
      <c r="F471" s="2" t="s">
        <v>376</v>
      </c>
      <c r="G471" s="2">
        <v>321.55</v>
      </c>
      <c r="H471" s="2">
        <v>6</v>
      </c>
      <c r="I471" s="2">
        <v>20.100000000000001</v>
      </c>
    </row>
    <row r="472" spans="1:9" ht="14.25" customHeight="1">
      <c r="A472" s="1">
        <v>44489</v>
      </c>
      <c r="B472" s="2" t="s">
        <v>1025</v>
      </c>
      <c r="C472" s="2" t="s">
        <v>99</v>
      </c>
      <c r="D472" s="2" t="s">
        <v>34</v>
      </c>
      <c r="E472" s="2" t="s">
        <v>119</v>
      </c>
      <c r="F472" s="2" t="s">
        <v>1026</v>
      </c>
      <c r="G472" s="2">
        <v>328.59</v>
      </c>
      <c r="H472" s="2">
        <v>3</v>
      </c>
      <c r="I472" s="2">
        <v>-147.87</v>
      </c>
    </row>
    <row r="473" spans="1:9" ht="14.25" customHeight="1">
      <c r="A473" s="1">
        <v>44489</v>
      </c>
      <c r="B473" s="2" t="s">
        <v>1027</v>
      </c>
      <c r="C473" s="2" t="s">
        <v>15</v>
      </c>
      <c r="D473" s="2" t="s">
        <v>38</v>
      </c>
      <c r="E473" s="2" t="s">
        <v>48</v>
      </c>
      <c r="F473" s="2" t="s">
        <v>549</v>
      </c>
      <c r="G473" s="2">
        <v>319.97000000000003</v>
      </c>
      <c r="H473" s="2">
        <v>4</v>
      </c>
      <c r="I473" s="2">
        <v>71.989999999999995</v>
      </c>
    </row>
    <row r="474" spans="1:9" ht="14.25" customHeight="1">
      <c r="A474" s="1">
        <v>44490</v>
      </c>
      <c r="B474" s="2" t="s">
        <v>1030</v>
      </c>
      <c r="C474" s="2" t="s">
        <v>27</v>
      </c>
      <c r="D474" s="2" t="s">
        <v>11</v>
      </c>
      <c r="E474" s="2" t="s">
        <v>20</v>
      </c>
      <c r="F474" s="2" t="s">
        <v>1031</v>
      </c>
      <c r="G474" s="2">
        <v>36.36</v>
      </c>
      <c r="H474" s="2">
        <v>3</v>
      </c>
      <c r="I474" s="2">
        <v>12.27</v>
      </c>
    </row>
    <row r="475" spans="1:9" ht="14.25" customHeight="1">
      <c r="A475" s="1">
        <v>44491</v>
      </c>
      <c r="B475" s="2" t="s">
        <v>1032</v>
      </c>
      <c r="C475" s="2" t="s">
        <v>68</v>
      </c>
      <c r="D475" s="2" t="s">
        <v>34</v>
      </c>
      <c r="E475" s="2" t="s">
        <v>44</v>
      </c>
      <c r="F475" s="2" t="s">
        <v>974</v>
      </c>
      <c r="G475" s="2">
        <v>93.89</v>
      </c>
      <c r="H475" s="2">
        <v>4</v>
      </c>
      <c r="I475" s="2">
        <v>12.91</v>
      </c>
    </row>
    <row r="476" spans="1:9" ht="14.25" customHeight="1">
      <c r="A476" s="1">
        <v>44493</v>
      </c>
      <c r="B476" s="2" t="s">
        <v>1033</v>
      </c>
      <c r="C476" s="2" t="s">
        <v>102</v>
      </c>
      <c r="D476" s="2" t="s">
        <v>11</v>
      </c>
      <c r="E476" s="2" t="s">
        <v>12</v>
      </c>
      <c r="F476" s="2" t="s">
        <v>894</v>
      </c>
      <c r="G476" s="2">
        <v>10.37</v>
      </c>
      <c r="H476" s="2">
        <v>2</v>
      </c>
      <c r="I476" s="2">
        <v>3.63</v>
      </c>
    </row>
    <row r="477" spans="1:9" ht="14.25" customHeight="1">
      <c r="A477" s="1">
        <v>44495</v>
      </c>
      <c r="B477" s="2" t="s">
        <v>1035</v>
      </c>
      <c r="C477" s="2" t="s">
        <v>135</v>
      </c>
      <c r="D477" s="2" t="s">
        <v>34</v>
      </c>
      <c r="E477" s="2" t="s">
        <v>44</v>
      </c>
      <c r="F477" s="2" t="s">
        <v>1036</v>
      </c>
      <c r="G477" s="2">
        <v>63.92</v>
      </c>
      <c r="H477" s="2">
        <v>4</v>
      </c>
      <c r="I477" s="2">
        <v>3.2</v>
      </c>
    </row>
    <row r="478" spans="1:9" ht="14.25" customHeight="1">
      <c r="A478" s="1">
        <v>44496</v>
      </c>
      <c r="B478" s="2" t="s">
        <v>1037</v>
      </c>
      <c r="C478" s="2" t="s">
        <v>196</v>
      </c>
      <c r="D478" s="2" t="s">
        <v>11</v>
      </c>
      <c r="E478" s="2" t="s">
        <v>12</v>
      </c>
      <c r="F478" s="2" t="s">
        <v>624</v>
      </c>
      <c r="G478" s="2">
        <v>10.37</v>
      </c>
      <c r="H478" s="2">
        <v>2</v>
      </c>
      <c r="I478" s="2">
        <v>3.63</v>
      </c>
    </row>
    <row r="479" spans="1:9" ht="14.25" customHeight="1">
      <c r="A479" s="1">
        <v>44497</v>
      </c>
      <c r="B479" s="2" t="s">
        <v>1038</v>
      </c>
      <c r="C479" s="2" t="s">
        <v>27</v>
      </c>
      <c r="D479" s="2" t="s">
        <v>11</v>
      </c>
      <c r="E479" s="2" t="s">
        <v>20</v>
      </c>
      <c r="F479" s="2" t="s">
        <v>341</v>
      </c>
      <c r="G479" s="2">
        <v>7.18</v>
      </c>
      <c r="H479" s="2">
        <v>2</v>
      </c>
      <c r="I479" s="2">
        <v>2.25</v>
      </c>
    </row>
    <row r="480" spans="1:9" ht="14.25" customHeight="1">
      <c r="A480" s="1">
        <v>44497</v>
      </c>
      <c r="B480" s="2" t="s">
        <v>1039</v>
      </c>
      <c r="C480" s="2" t="s">
        <v>908</v>
      </c>
      <c r="D480" s="2" t="s">
        <v>38</v>
      </c>
      <c r="E480" s="2" t="s">
        <v>39</v>
      </c>
      <c r="F480" s="2" t="s">
        <v>1040</v>
      </c>
      <c r="G480" s="2">
        <v>257.98</v>
      </c>
      <c r="H480" s="2">
        <v>2</v>
      </c>
      <c r="I480" s="2">
        <v>74.81</v>
      </c>
    </row>
    <row r="481" spans="1:9" ht="14.25" customHeight="1">
      <c r="A481" s="1">
        <v>44498</v>
      </c>
      <c r="B481" s="2" t="s">
        <v>1041</v>
      </c>
      <c r="C481" s="2" t="s">
        <v>108</v>
      </c>
      <c r="D481" s="2" t="s">
        <v>38</v>
      </c>
      <c r="E481" s="2" t="s">
        <v>48</v>
      </c>
      <c r="F481" s="2" t="s">
        <v>1042</v>
      </c>
      <c r="G481" s="2">
        <v>1.98</v>
      </c>
      <c r="H481" s="2">
        <v>2</v>
      </c>
      <c r="I481" s="2">
        <v>0.89</v>
      </c>
    </row>
    <row r="482" spans="1:9" ht="14.25" customHeight="1">
      <c r="A482" s="1">
        <v>44500</v>
      </c>
      <c r="B482" s="2" t="s">
        <v>1043</v>
      </c>
      <c r="C482" s="2" t="s">
        <v>27</v>
      </c>
      <c r="D482" s="2" t="s">
        <v>11</v>
      </c>
      <c r="E482" s="2" t="s">
        <v>41</v>
      </c>
      <c r="F482" s="2" t="s">
        <v>132</v>
      </c>
      <c r="G482" s="2">
        <v>11.34</v>
      </c>
      <c r="H482" s="2">
        <v>3</v>
      </c>
      <c r="I482" s="2">
        <v>5.22</v>
      </c>
    </row>
    <row r="483" spans="1:9" ht="14.25" customHeight="1">
      <c r="A483" s="1">
        <v>44500</v>
      </c>
      <c r="B483" s="2" t="s">
        <v>1045</v>
      </c>
      <c r="C483" s="2" t="s">
        <v>1046</v>
      </c>
      <c r="D483" s="2" t="s">
        <v>11</v>
      </c>
      <c r="E483" s="2" t="s">
        <v>24</v>
      </c>
      <c r="F483" s="2" t="s">
        <v>1047</v>
      </c>
      <c r="G483" s="2">
        <v>49.25</v>
      </c>
      <c r="H483" s="2">
        <v>5</v>
      </c>
      <c r="I483" s="2">
        <v>18.72</v>
      </c>
    </row>
    <row r="484" spans="1:9" ht="14.25" customHeight="1">
      <c r="A484" s="1">
        <v>44500</v>
      </c>
      <c r="B484" s="2" t="s">
        <v>1048</v>
      </c>
      <c r="C484" s="2" t="s">
        <v>84</v>
      </c>
      <c r="D484" s="2" t="s">
        <v>38</v>
      </c>
      <c r="E484" s="2" t="s">
        <v>39</v>
      </c>
      <c r="F484" s="2" t="s">
        <v>548</v>
      </c>
      <c r="G484" s="2">
        <v>742.34</v>
      </c>
      <c r="H484" s="2">
        <v>8</v>
      </c>
      <c r="I484" s="2">
        <v>83.51</v>
      </c>
    </row>
    <row r="485" spans="1:9" ht="14.25" customHeight="1">
      <c r="A485" s="1">
        <v>44500</v>
      </c>
      <c r="B485" s="2" t="s">
        <v>1049</v>
      </c>
      <c r="C485" s="2" t="s">
        <v>27</v>
      </c>
      <c r="D485" s="2" t="s">
        <v>38</v>
      </c>
      <c r="E485" s="2" t="s">
        <v>39</v>
      </c>
      <c r="F485" s="2" t="s">
        <v>532</v>
      </c>
      <c r="G485" s="2">
        <v>73.58</v>
      </c>
      <c r="H485" s="2">
        <v>2</v>
      </c>
      <c r="I485" s="2">
        <v>8.2799999999999994</v>
      </c>
    </row>
    <row r="486" spans="1:9" ht="14.25" customHeight="1">
      <c r="A486" s="1">
        <v>44501</v>
      </c>
      <c r="B486" s="2" t="s">
        <v>1051</v>
      </c>
      <c r="C486" s="2" t="s">
        <v>196</v>
      </c>
      <c r="D486" s="2" t="s">
        <v>11</v>
      </c>
      <c r="E486" s="2" t="s">
        <v>41</v>
      </c>
      <c r="F486" s="2" t="s">
        <v>132</v>
      </c>
      <c r="G486" s="2">
        <v>7.52</v>
      </c>
      <c r="H486" s="2">
        <v>5</v>
      </c>
      <c r="I486" s="2">
        <v>1.41</v>
      </c>
    </row>
    <row r="487" spans="1:9" ht="14.25" customHeight="1">
      <c r="A487" s="1">
        <v>44501</v>
      </c>
      <c r="B487" s="2" t="s">
        <v>1054</v>
      </c>
      <c r="C487" s="2" t="s">
        <v>27</v>
      </c>
      <c r="D487" s="2" t="s">
        <v>11</v>
      </c>
      <c r="E487" s="2" t="s">
        <v>16</v>
      </c>
      <c r="F487" s="2" t="s">
        <v>1055</v>
      </c>
      <c r="G487" s="2">
        <v>44.4</v>
      </c>
      <c r="H487" s="2">
        <v>3</v>
      </c>
      <c r="I487" s="2">
        <v>22.2</v>
      </c>
    </row>
    <row r="488" spans="1:9" ht="14.25" customHeight="1">
      <c r="A488" s="1">
        <v>44501</v>
      </c>
      <c r="B488" s="2" t="s">
        <v>1056</v>
      </c>
      <c r="C488" s="2" t="s">
        <v>143</v>
      </c>
      <c r="D488" s="2" t="s">
        <v>11</v>
      </c>
      <c r="E488" s="2" t="s">
        <v>81</v>
      </c>
      <c r="F488" s="2" t="s">
        <v>784</v>
      </c>
      <c r="G488" s="2">
        <v>76.12</v>
      </c>
      <c r="H488" s="2">
        <v>2</v>
      </c>
      <c r="I488" s="2">
        <v>22.07</v>
      </c>
    </row>
    <row r="489" spans="1:9" ht="14.25" customHeight="1">
      <c r="A489" s="1">
        <v>44502</v>
      </c>
      <c r="B489" s="2" t="s">
        <v>1058</v>
      </c>
      <c r="C489" s="2" t="s">
        <v>10</v>
      </c>
      <c r="D489" s="2" t="s">
        <v>38</v>
      </c>
      <c r="E489" s="2" t="s">
        <v>39</v>
      </c>
      <c r="F489" s="2" t="s">
        <v>669</v>
      </c>
      <c r="G489" s="2">
        <v>88.78</v>
      </c>
      <c r="H489" s="2">
        <v>3</v>
      </c>
      <c r="I489" s="2">
        <v>7.77</v>
      </c>
    </row>
    <row r="490" spans="1:9" ht="14.25" customHeight="1">
      <c r="A490" s="1">
        <v>44502</v>
      </c>
      <c r="B490" s="2" t="s">
        <v>1059</v>
      </c>
      <c r="C490" s="2" t="s">
        <v>102</v>
      </c>
      <c r="D490" s="2" t="s">
        <v>38</v>
      </c>
      <c r="E490" s="2" t="s">
        <v>48</v>
      </c>
      <c r="F490" s="2" t="s">
        <v>368</v>
      </c>
      <c r="G490" s="2">
        <v>799.92</v>
      </c>
      <c r="H490" s="2">
        <v>10</v>
      </c>
      <c r="I490" s="2">
        <v>239.98</v>
      </c>
    </row>
    <row r="491" spans="1:9" ht="14.25" customHeight="1">
      <c r="A491" s="1">
        <v>44502</v>
      </c>
      <c r="B491" s="2" t="s">
        <v>1060</v>
      </c>
      <c r="C491" s="2" t="s">
        <v>27</v>
      </c>
      <c r="D491" s="2" t="s">
        <v>38</v>
      </c>
      <c r="E491" s="2" t="s">
        <v>39</v>
      </c>
      <c r="F491" s="2" t="s">
        <v>141</v>
      </c>
      <c r="G491" s="2">
        <v>46.38</v>
      </c>
      <c r="H491" s="2">
        <v>2</v>
      </c>
      <c r="I491" s="2">
        <v>5.22</v>
      </c>
    </row>
    <row r="492" spans="1:9" ht="14.25" customHeight="1">
      <c r="A492" s="1">
        <v>44502</v>
      </c>
      <c r="B492" s="2" t="s">
        <v>1061</v>
      </c>
      <c r="C492" s="2" t="s">
        <v>135</v>
      </c>
      <c r="D492" s="2" t="s">
        <v>38</v>
      </c>
      <c r="E492" s="2" t="s">
        <v>48</v>
      </c>
      <c r="F492" s="2" t="s">
        <v>731</v>
      </c>
      <c r="G492" s="2">
        <v>41.94</v>
      </c>
      <c r="H492" s="2">
        <v>2</v>
      </c>
      <c r="I492" s="2">
        <v>15.1</v>
      </c>
    </row>
    <row r="493" spans="1:9" ht="14.25" customHeight="1">
      <c r="A493" s="1">
        <v>44503</v>
      </c>
      <c r="B493" s="2" t="s">
        <v>1064</v>
      </c>
      <c r="C493" s="2" t="s">
        <v>143</v>
      </c>
      <c r="D493" s="2" t="s">
        <v>11</v>
      </c>
      <c r="E493" s="2" t="s">
        <v>20</v>
      </c>
      <c r="F493" s="2" t="s">
        <v>667</v>
      </c>
      <c r="G493" s="2">
        <v>5.76</v>
      </c>
      <c r="H493" s="2">
        <v>2</v>
      </c>
      <c r="I493" s="2">
        <v>2.82</v>
      </c>
    </row>
    <row r="494" spans="1:9" ht="14.25" customHeight="1">
      <c r="A494" s="1">
        <v>44503</v>
      </c>
      <c r="B494" s="2" t="s">
        <v>1065</v>
      </c>
      <c r="C494" s="2" t="s">
        <v>27</v>
      </c>
      <c r="D494" s="2" t="s">
        <v>11</v>
      </c>
      <c r="E494" s="2" t="s">
        <v>24</v>
      </c>
      <c r="F494" s="2" t="s">
        <v>410</v>
      </c>
      <c r="G494" s="2">
        <v>6.72</v>
      </c>
      <c r="H494" s="2">
        <v>4</v>
      </c>
      <c r="I494" s="2">
        <v>3.36</v>
      </c>
    </row>
    <row r="495" spans="1:9" ht="14.25" customHeight="1">
      <c r="A495" s="1">
        <v>44504</v>
      </c>
      <c r="B495" s="2" t="s">
        <v>1066</v>
      </c>
      <c r="C495" s="2" t="s">
        <v>27</v>
      </c>
      <c r="D495" s="2" t="s">
        <v>34</v>
      </c>
      <c r="E495" s="2" t="s">
        <v>44</v>
      </c>
      <c r="F495" s="2" t="s">
        <v>929</v>
      </c>
      <c r="G495" s="2">
        <v>35.340000000000003</v>
      </c>
      <c r="H495" s="2">
        <v>2</v>
      </c>
      <c r="I495" s="2">
        <v>13.43</v>
      </c>
    </row>
    <row r="496" spans="1:9" ht="14.25" customHeight="1">
      <c r="A496" s="1">
        <v>44504</v>
      </c>
      <c r="B496" s="2" t="s">
        <v>1067</v>
      </c>
      <c r="C496" s="2" t="s">
        <v>27</v>
      </c>
      <c r="D496" s="2" t="s">
        <v>38</v>
      </c>
      <c r="E496" s="2" t="s">
        <v>39</v>
      </c>
      <c r="F496" s="2" t="s">
        <v>1068</v>
      </c>
      <c r="G496" s="2">
        <v>666.34</v>
      </c>
      <c r="H496" s="2">
        <v>7</v>
      </c>
      <c r="I496" s="2">
        <v>66.63</v>
      </c>
    </row>
    <row r="497" spans="1:9" ht="14.25" customHeight="1">
      <c r="A497" s="1">
        <v>44504</v>
      </c>
      <c r="B497" s="2" t="s">
        <v>1070</v>
      </c>
      <c r="C497" s="2" t="s">
        <v>27</v>
      </c>
      <c r="D497" s="2" t="s">
        <v>11</v>
      </c>
      <c r="E497" s="2" t="s">
        <v>24</v>
      </c>
      <c r="F497" s="2" t="s">
        <v>1071</v>
      </c>
      <c r="G497" s="2">
        <v>2.94</v>
      </c>
      <c r="H497" s="2">
        <v>1</v>
      </c>
      <c r="I497" s="2">
        <v>0.79</v>
      </c>
    </row>
    <row r="498" spans="1:9" ht="14.25" customHeight="1">
      <c r="A498" s="1">
        <v>44505</v>
      </c>
      <c r="B498" s="2" t="s">
        <v>1072</v>
      </c>
      <c r="C498" s="2" t="s">
        <v>23</v>
      </c>
      <c r="D498" s="2" t="s">
        <v>34</v>
      </c>
      <c r="E498" s="2" t="s">
        <v>44</v>
      </c>
      <c r="F498" s="2" t="s">
        <v>1063</v>
      </c>
      <c r="G498" s="2">
        <v>273.57</v>
      </c>
      <c r="H498" s="2">
        <v>2</v>
      </c>
      <c r="I498" s="2">
        <v>-34.200000000000003</v>
      </c>
    </row>
    <row r="499" spans="1:9" ht="14.25" customHeight="1">
      <c r="A499" s="1">
        <v>44505</v>
      </c>
      <c r="B499" s="2" t="s">
        <v>1073</v>
      </c>
      <c r="C499" s="2" t="s">
        <v>50</v>
      </c>
      <c r="D499" s="2" t="s">
        <v>34</v>
      </c>
      <c r="E499" s="2" t="s">
        <v>35</v>
      </c>
      <c r="F499" s="2" t="s">
        <v>1074</v>
      </c>
      <c r="G499" s="2">
        <v>149.9</v>
      </c>
      <c r="H499" s="2">
        <v>5</v>
      </c>
      <c r="I499" s="2">
        <v>40.47</v>
      </c>
    </row>
    <row r="500" spans="1:9" ht="14.25" customHeight="1">
      <c r="A500" s="1">
        <v>44507</v>
      </c>
      <c r="B500" s="2" t="s">
        <v>1075</v>
      </c>
      <c r="C500" s="2" t="s">
        <v>10</v>
      </c>
      <c r="D500" s="2" t="s">
        <v>11</v>
      </c>
      <c r="E500" s="2" t="s">
        <v>20</v>
      </c>
      <c r="F500" s="2" t="s">
        <v>818</v>
      </c>
      <c r="G500" s="2">
        <v>26.05</v>
      </c>
      <c r="H500" s="2">
        <v>3</v>
      </c>
      <c r="I500" s="2">
        <v>-44.28</v>
      </c>
    </row>
    <row r="501" spans="1:9" ht="14.25" customHeight="1">
      <c r="A501" s="1">
        <v>44509</v>
      </c>
      <c r="B501" s="2" t="s">
        <v>1077</v>
      </c>
      <c r="C501" s="2" t="s">
        <v>122</v>
      </c>
      <c r="D501" s="2" t="s">
        <v>34</v>
      </c>
      <c r="E501" s="2" t="s">
        <v>44</v>
      </c>
      <c r="F501" s="2" t="s">
        <v>1078</v>
      </c>
      <c r="G501" s="2">
        <v>56.52</v>
      </c>
      <c r="H501" s="2">
        <v>9</v>
      </c>
      <c r="I501" s="2">
        <v>21.48</v>
      </c>
    </row>
    <row r="502" spans="1:9" ht="14.25" customHeight="1">
      <c r="A502" s="1">
        <v>44511</v>
      </c>
      <c r="B502" s="2" t="s">
        <v>1080</v>
      </c>
      <c r="C502" s="2" t="s">
        <v>129</v>
      </c>
      <c r="D502" s="2" t="s">
        <v>11</v>
      </c>
      <c r="E502" s="2" t="s">
        <v>18</v>
      </c>
      <c r="F502" s="2" t="s">
        <v>1081</v>
      </c>
      <c r="G502" s="2">
        <v>665.88</v>
      </c>
      <c r="H502" s="2">
        <v>6</v>
      </c>
      <c r="I502" s="2">
        <v>13.32</v>
      </c>
    </row>
    <row r="503" spans="1:9" ht="14.25" customHeight="1">
      <c r="A503" s="1">
        <v>44511</v>
      </c>
      <c r="B503" s="2" t="s">
        <v>1082</v>
      </c>
      <c r="C503" s="2" t="s">
        <v>221</v>
      </c>
      <c r="D503" s="2" t="s">
        <v>11</v>
      </c>
      <c r="E503" s="2" t="s">
        <v>24</v>
      </c>
      <c r="F503" s="2" t="s">
        <v>290</v>
      </c>
      <c r="G503" s="2">
        <v>3.39</v>
      </c>
      <c r="H503" s="2">
        <v>1</v>
      </c>
      <c r="I503" s="2">
        <v>0.81</v>
      </c>
    </row>
    <row r="504" spans="1:9" ht="14.25" customHeight="1">
      <c r="A504" s="1">
        <v>44511</v>
      </c>
      <c r="B504" s="2" t="s">
        <v>1084</v>
      </c>
      <c r="C504" s="2" t="s">
        <v>10</v>
      </c>
      <c r="D504" s="2" t="s">
        <v>11</v>
      </c>
      <c r="E504" s="2" t="s">
        <v>20</v>
      </c>
      <c r="F504" s="2" t="s">
        <v>820</v>
      </c>
      <c r="G504" s="2">
        <v>896.99</v>
      </c>
      <c r="H504" s="2">
        <v>5</v>
      </c>
      <c r="I504" s="2">
        <v>-1480.03</v>
      </c>
    </row>
    <row r="505" spans="1:9" ht="14.25" customHeight="1">
      <c r="A505" s="1">
        <v>44512</v>
      </c>
      <c r="B505" s="2" t="s">
        <v>1087</v>
      </c>
      <c r="C505" s="2" t="s">
        <v>10</v>
      </c>
      <c r="D505" s="2" t="s">
        <v>11</v>
      </c>
      <c r="E505" s="2" t="s">
        <v>18</v>
      </c>
      <c r="F505" s="2" t="s">
        <v>1088</v>
      </c>
      <c r="G505" s="2">
        <v>49.63</v>
      </c>
      <c r="H505" s="2">
        <v>4</v>
      </c>
      <c r="I505" s="2">
        <v>4.96</v>
      </c>
    </row>
    <row r="506" spans="1:9" ht="14.25" customHeight="1">
      <c r="A506" s="1">
        <v>44512</v>
      </c>
      <c r="B506" s="2" t="s">
        <v>1089</v>
      </c>
      <c r="C506" s="2" t="s">
        <v>10</v>
      </c>
      <c r="D506" s="2" t="s">
        <v>11</v>
      </c>
      <c r="E506" s="2" t="s">
        <v>24</v>
      </c>
      <c r="F506" s="2" t="s">
        <v>257</v>
      </c>
      <c r="G506" s="2">
        <v>2.67</v>
      </c>
      <c r="H506" s="2">
        <v>1</v>
      </c>
      <c r="I506" s="2">
        <v>0.33</v>
      </c>
    </row>
    <row r="507" spans="1:9" ht="14.25" customHeight="1">
      <c r="A507" s="1">
        <v>44514</v>
      </c>
      <c r="B507" s="2" t="s">
        <v>1091</v>
      </c>
      <c r="C507" s="2" t="s">
        <v>466</v>
      </c>
      <c r="D507" s="2" t="s">
        <v>38</v>
      </c>
      <c r="E507" s="2" t="s">
        <v>39</v>
      </c>
      <c r="F507" s="2" t="s">
        <v>1068</v>
      </c>
      <c r="G507" s="2">
        <v>832.93</v>
      </c>
      <c r="H507" s="2">
        <v>7</v>
      </c>
      <c r="I507" s="2">
        <v>233.22</v>
      </c>
    </row>
    <row r="508" spans="1:9" ht="14.25" customHeight="1">
      <c r="A508" s="1">
        <v>44514</v>
      </c>
      <c r="B508" s="2" t="s">
        <v>1092</v>
      </c>
      <c r="C508" s="2" t="s">
        <v>94</v>
      </c>
      <c r="D508" s="2" t="s">
        <v>11</v>
      </c>
      <c r="E508" s="2" t="s">
        <v>20</v>
      </c>
      <c r="F508" s="2" t="s">
        <v>623</v>
      </c>
      <c r="G508" s="2">
        <v>12.72</v>
      </c>
      <c r="H508" s="2">
        <v>3</v>
      </c>
      <c r="I508" s="2">
        <v>6.36</v>
      </c>
    </row>
    <row r="509" spans="1:9" ht="14.25" customHeight="1">
      <c r="A509" s="1">
        <v>44514</v>
      </c>
      <c r="B509" s="2" t="s">
        <v>1093</v>
      </c>
      <c r="C509" s="2" t="s">
        <v>10</v>
      </c>
      <c r="D509" s="2" t="s">
        <v>11</v>
      </c>
      <c r="E509" s="2" t="s">
        <v>12</v>
      </c>
      <c r="F509" s="2" t="s">
        <v>1094</v>
      </c>
      <c r="G509" s="2">
        <v>20.74</v>
      </c>
      <c r="H509" s="2">
        <v>4</v>
      </c>
      <c r="I509" s="2">
        <v>7.26</v>
      </c>
    </row>
    <row r="510" spans="1:9" ht="14.25" customHeight="1">
      <c r="A510" s="1">
        <v>44514</v>
      </c>
      <c r="B510" s="2" t="s">
        <v>1095</v>
      </c>
      <c r="C510" s="2" t="s">
        <v>122</v>
      </c>
      <c r="D510" s="2" t="s">
        <v>11</v>
      </c>
      <c r="E510" s="2" t="s">
        <v>12</v>
      </c>
      <c r="F510" s="2" t="s">
        <v>1096</v>
      </c>
      <c r="G510" s="2">
        <v>11.36</v>
      </c>
      <c r="H510" s="2">
        <v>2</v>
      </c>
      <c r="I510" s="2">
        <v>5.23</v>
      </c>
    </row>
    <row r="511" spans="1:9" ht="14.25" customHeight="1">
      <c r="A511" s="1">
        <v>44515</v>
      </c>
      <c r="B511" s="2" t="s">
        <v>1097</v>
      </c>
      <c r="C511" s="2" t="s">
        <v>99</v>
      </c>
      <c r="D511" s="2" t="s">
        <v>11</v>
      </c>
      <c r="E511" s="2" t="s">
        <v>24</v>
      </c>
      <c r="F511" s="2" t="s">
        <v>1098</v>
      </c>
      <c r="G511" s="2">
        <v>4.22</v>
      </c>
      <c r="H511" s="2">
        <v>3</v>
      </c>
      <c r="I511" s="2">
        <v>0.48</v>
      </c>
    </row>
    <row r="512" spans="1:9" ht="14.25" customHeight="1">
      <c r="A512" s="1">
        <v>44515</v>
      </c>
      <c r="B512" s="2" t="s">
        <v>1099</v>
      </c>
      <c r="C512" s="2" t="s">
        <v>10</v>
      </c>
      <c r="D512" s="2" t="s">
        <v>11</v>
      </c>
      <c r="E512" s="2" t="s">
        <v>57</v>
      </c>
      <c r="F512" s="2" t="s">
        <v>1100</v>
      </c>
      <c r="G512" s="2">
        <v>604.66</v>
      </c>
      <c r="H512" s="2">
        <v>9</v>
      </c>
      <c r="I512" s="2">
        <v>204.07</v>
      </c>
    </row>
    <row r="513" spans="1:9" ht="14.25" customHeight="1">
      <c r="A513" s="1">
        <v>44516</v>
      </c>
      <c r="B513" s="2" t="s">
        <v>1101</v>
      </c>
      <c r="C513" s="2" t="s">
        <v>908</v>
      </c>
      <c r="D513" s="2" t="s">
        <v>38</v>
      </c>
      <c r="E513" s="2" t="s">
        <v>39</v>
      </c>
      <c r="F513" s="2" t="s">
        <v>797</v>
      </c>
      <c r="G513" s="2">
        <v>273.95999999999998</v>
      </c>
      <c r="H513" s="2">
        <v>2</v>
      </c>
      <c r="I513" s="2">
        <v>10.96</v>
      </c>
    </row>
    <row r="514" spans="1:9" ht="14.25" customHeight="1">
      <c r="A514" s="1">
        <v>44516</v>
      </c>
      <c r="B514" s="2" t="s">
        <v>1102</v>
      </c>
      <c r="C514" s="2" t="s">
        <v>27</v>
      </c>
      <c r="D514" s="2" t="s">
        <v>11</v>
      </c>
      <c r="E514" s="2" t="s">
        <v>16</v>
      </c>
      <c r="F514" s="2" t="s">
        <v>1103</v>
      </c>
      <c r="G514" s="2">
        <v>5.22</v>
      </c>
      <c r="H514" s="2">
        <v>2</v>
      </c>
      <c r="I514" s="2">
        <v>2.4</v>
      </c>
    </row>
    <row r="515" spans="1:9" ht="14.25" customHeight="1">
      <c r="A515" s="1">
        <v>44516</v>
      </c>
      <c r="B515" s="2" t="s">
        <v>1104</v>
      </c>
      <c r="C515" s="2" t="s">
        <v>15</v>
      </c>
      <c r="D515" s="2" t="s">
        <v>34</v>
      </c>
      <c r="E515" s="2" t="s">
        <v>35</v>
      </c>
      <c r="F515" s="2" t="s">
        <v>1105</v>
      </c>
      <c r="G515" s="2">
        <v>37.299999999999997</v>
      </c>
      <c r="H515" s="2">
        <v>2</v>
      </c>
      <c r="I515" s="2">
        <v>-1.07</v>
      </c>
    </row>
    <row r="516" spans="1:9" ht="14.25" customHeight="1">
      <c r="A516" s="1">
        <v>44516</v>
      </c>
      <c r="B516" s="2" t="s">
        <v>1106</v>
      </c>
      <c r="C516" s="2" t="s">
        <v>27</v>
      </c>
      <c r="D516" s="2" t="s">
        <v>38</v>
      </c>
      <c r="E516" s="2" t="s">
        <v>39</v>
      </c>
      <c r="F516" s="2" t="s">
        <v>1107</v>
      </c>
      <c r="G516" s="2">
        <v>79.97</v>
      </c>
      <c r="H516" s="2">
        <v>4</v>
      </c>
      <c r="I516" s="2">
        <v>-17.989999999999998</v>
      </c>
    </row>
    <row r="517" spans="1:9" ht="14.25" customHeight="1">
      <c r="A517" s="1">
        <v>44517</v>
      </c>
      <c r="B517" s="2" t="s">
        <v>1108</v>
      </c>
      <c r="C517" s="2" t="s">
        <v>53</v>
      </c>
      <c r="D517" s="2" t="s">
        <v>11</v>
      </c>
      <c r="E517" s="2" t="s">
        <v>18</v>
      </c>
      <c r="F517" s="2" t="s">
        <v>767</v>
      </c>
      <c r="G517" s="2">
        <v>2934.33</v>
      </c>
      <c r="H517" s="2">
        <v>7</v>
      </c>
      <c r="I517" s="2">
        <v>792.27</v>
      </c>
    </row>
    <row r="518" spans="1:9" ht="14.25" customHeight="1">
      <c r="A518" s="1">
        <v>44517</v>
      </c>
      <c r="B518" s="2" t="s">
        <v>1110</v>
      </c>
      <c r="C518" s="2" t="s">
        <v>23</v>
      </c>
      <c r="D518" s="2" t="s">
        <v>11</v>
      </c>
      <c r="E518" s="2" t="s">
        <v>12</v>
      </c>
      <c r="F518" s="2" t="s">
        <v>225</v>
      </c>
      <c r="G518" s="2">
        <v>12.45</v>
      </c>
      <c r="H518" s="2">
        <v>2</v>
      </c>
      <c r="I518" s="2">
        <v>3.89</v>
      </c>
    </row>
    <row r="519" spans="1:9" ht="14.25" customHeight="1">
      <c r="A519" s="1">
        <v>44518</v>
      </c>
      <c r="B519" s="2" t="s">
        <v>1111</v>
      </c>
      <c r="C519" s="2" t="s">
        <v>221</v>
      </c>
      <c r="D519" s="2" t="s">
        <v>34</v>
      </c>
      <c r="E519" s="2" t="s">
        <v>119</v>
      </c>
      <c r="F519" s="2" t="s">
        <v>1112</v>
      </c>
      <c r="G519" s="2">
        <v>145.97999999999999</v>
      </c>
      <c r="H519" s="2">
        <v>2</v>
      </c>
      <c r="I519" s="2">
        <v>-99.27</v>
      </c>
    </row>
    <row r="520" spans="1:9" ht="14.25" customHeight="1">
      <c r="A520" s="1">
        <v>44518</v>
      </c>
      <c r="B520" s="2" t="s">
        <v>1115</v>
      </c>
      <c r="C520" s="2" t="s">
        <v>15</v>
      </c>
      <c r="D520" s="2" t="s">
        <v>11</v>
      </c>
      <c r="E520" s="2" t="s">
        <v>20</v>
      </c>
      <c r="F520" s="2" t="s">
        <v>1116</v>
      </c>
      <c r="G520" s="2">
        <v>14.48</v>
      </c>
      <c r="H520" s="2">
        <v>5</v>
      </c>
      <c r="I520" s="2">
        <v>-23.89</v>
      </c>
    </row>
    <row r="521" spans="1:9" ht="14.25" customHeight="1">
      <c r="A521" s="1">
        <v>44518</v>
      </c>
      <c r="B521" s="2" t="s">
        <v>1118</v>
      </c>
      <c r="C521" s="2" t="s">
        <v>15</v>
      </c>
      <c r="D521" s="2" t="s">
        <v>34</v>
      </c>
      <c r="E521" s="2" t="s">
        <v>119</v>
      </c>
      <c r="F521" s="2" t="s">
        <v>1119</v>
      </c>
      <c r="G521" s="2">
        <v>292.10000000000002</v>
      </c>
      <c r="H521" s="2">
        <v>4</v>
      </c>
      <c r="I521" s="2">
        <v>-175.26</v>
      </c>
    </row>
    <row r="522" spans="1:9" ht="14.25" customHeight="1">
      <c r="A522" s="1">
        <v>44518</v>
      </c>
      <c r="B522" s="2" t="s">
        <v>1120</v>
      </c>
      <c r="C522" s="2" t="s">
        <v>244</v>
      </c>
      <c r="D522" s="2" t="s">
        <v>11</v>
      </c>
      <c r="E522" s="2" t="s">
        <v>18</v>
      </c>
      <c r="F522" s="2" t="s">
        <v>1121</v>
      </c>
      <c r="G522" s="2">
        <v>67.150000000000006</v>
      </c>
      <c r="H522" s="2">
        <v>5</v>
      </c>
      <c r="I522" s="2">
        <v>16.79</v>
      </c>
    </row>
    <row r="523" spans="1:9" ht="14.25" customHeight="1">
      <c r="A523" s="1">
        <v>44518</v>
      </c>
      <c r="B523" s="2" t="s">
        <v>1122</v>
      </c>
      <c r="C523" s="2" t="s">
        <v>129</v>
      </c>
      <c r="D523" s="2" t="s">
        <v>34</v>
      </c>
      <c r="E523" s="2" t="s">
        <v>35</v>
      </c>
      <c r="F523" s="2" t="s">
        <v>278</v>
      </c>
      <c r="G523" s="2">
        <v>392.94</v>
      </c>
      <c r="H523" s="2">
        <v>3</v>
      </c>
      <c r="I523" s="2">
        <v>43.22</v>
      </c>
    </row>
    <row r="524" spans="1:9" ht="14.25" customHeight="1">
      <c r="A524" s="1">
        <v>44519</v>
      </c>
      <c r="B524" s="2" t="s">
        <v>1123</v>
      </c>
      <c r="C524" s="2" t="s">
        <v>122</v>
      </c>
      <c r="D524" s="2" t="s">
        <v>38</v>
      </c>
      <c r="E524" s="2" t="s">
        <v>39</v>
      </c>
      <c r="F524" s="2" t="s">
        <v>510</v>
      </c>
      <c r="G524" s="2">
        <v>4548.8100000000004</v>
      </c>
      <c r="H524" s="2">
        <v>7</v>
      </c>
      <c r="I524" s="2">
        <v>1228.18</v>
      </c>
    </row>
    <row r="525" spans="1:9" ht="14.25" customHeight="1">
      <c r="A525" s="1">
        <v>44519</v>
      </c>
      <c r="B525" s="2" t="s">
        <v>1124</v>
      </c>
      <c r="C525" s="2" t="s">
        <v>53</v>
      </c>
      <c r="D525" s="2" t="s">
        <v>11</v>
      </c>
      <c r="E525" s="2" t="s">
        <v>16</v>
      </c>
      <c r="F525" s="2" t="s">
        <v>140</v>
      </c>
      <c r="G525" s="2">
        <v>22.5</v>
      </c>
      <c r="H525" s="2">
        <v>6</v>
      </c>
      <c r="I525" s="2">
        <v>10.8</v>
      </c>
    </row>
    <row r="526" spans="1:9" ht="14.25" customHeight="1">
      <c r="A526" s="1">
        <v>44519</v>
      </c>
      <c r="B526" s="2" t="s">
        <v>1125</v>
      </c>
      <c r="C526" s="2" t="s">
        <v>234</v>
      </c>
      <c r="D526" s="2" t="s">
        <v>11</v>
      </c>
      <c r="E526" s="2" t="s">
        <v>12</v>
      </c>
      <c r="F526" s="2" t="s">
        <v>1126</v>
      </c>
      <c r="G526" s="2">
        <v>166.44</v>
      </c>
      <c r="H526" s="2">
        <v>3</v>
      </c>
      <c r="I526" s="2">
        <v>79.89</v>
      </c>
    </row>
    <row r="527" spans="1:9" ht="14.25" customHeight="1">
      <c r="A527" s="1">
        <v>44519</v>
      </c>
      <c r="B527" s="2" t="s">
        <v>1127</v>
      </c>
      <c r="C527" s="2" t="s">
        <v>23</v>
      </c>
      <c r="D527" s="2" t="s">
        <v>11</v>
      </c>
      <c r="E527" s="2" t="s">
        <v>12</v>
      </c>
      <c r="F527" s="2" t="s">
        <v>1128</v>
      </c>
      <c r="G527" s="2">
        <v>5.88</v>
      </c>
      <c r="H527" s="2">
        <v>1</v>
      </c>
      <c r="I527" s="2">
        <v>1.98</v>
      </c>
    </row>
    <row r="528" spans="1:9" ht="14.25" customHeight="1">
      <c r="A528" s="1">
        <v>44521</v>
      </c>
      <c r="B528" s="2" t="s">
        <v>1129</v>
      </c>
      <c r="C528" s="2" t="s">
        <v>33</v>
      </c>
      <c r="D528" s="2" t="s">
        <v>38</v>
      </c>
      <c r="E528" s="2" t="s">
        <v>39</v>
      </c>
      <c r="F528" s="2" t="s">
        <v>669</v>
      </c>
      <c r="G528" s="2">
        <v>36.99</v>
      </c>
      <c r="H528" s="2">
        <v>1</v>
      </c>
      <c r="I528" s="2">
        <v>9.99</v>
      </c>
    </row>
    <row r="529" spans="1:9" ht="14.25" customHeight="1">
      <c r="A529" s="1">
        <v>44521</v>
      </c>
      <c r="B529" s="2" t="s">
        <v>1130</v>
      </c>
      <c r="C529" s="2" t="s">
        <v>10</v>
      </c>
      <c r="D529" s="2" t="s">
        <v>11</v>
      </c>
      <c r="E529" s="2" t="s">
        <v>57</v>
      </c>
      <c r="F529" s="2" t="s">
        <v>299</v>
      </c>
      <c r="G529" s="2">
        <v>1.63</v>
      </c>
      <c r="H529" s="2">
        <v>1</v>
      </c>
      <c r="I529" s="2">
        <v>0.55000000000000004</v>
      </c>
    </row>
    <row r="530" spans="1:9" ht="14.25" customHeight="1">
      <c r="A530" s="1">
        <v>44521</v>
      </c>
      <c r="B530" s="2" t="s">
        <v>1131</v>
      </c>
      <c r="C530" s="2" t="s">
        <v>27</v>
      </c>
      <c r="D530" s="2" t="s">
        <v>11</v>
      </c>
      <c r="E530" s="2" t="s">
        <v>12</v>
      </c>
      <c r="F530" s="2" t="s">
        <v>1132</v>
      </c>
      <c r="G530" s="2">
        <v>6.58</v>
      </c>
      <c r="H530" s="2">
        <v>2</v>
      </c>
      <c r="I530" s="2">
        <v>3.03</v>
      </c>
    </row>
    <row r="531" spans="1:9" ht="14.25" customHeight="1">
      <c r="A531" s="1">
        <v>44522</v>
      </c>
      <c r="B531" s="2" t="s">
        <v>1133</v>
      </c>
      <c r="C531" s="2" t="s">
        <v>15</v>
      </c>
      <c r="D531" s="2" t="s">
        <v>11</v>
      </c>
      <c r="E531" s="2" t="s">
        <v>20</v>
      </c>
      <c r="F531" s="2" t="s">
        <v>1044</v>
      </c>
      <c r="G531" s="2">
        <v>9.98</v>
      </c>
      <c r="H531" s="2">
        <v>5</v>
      </c>
      <c r="I531" s="2">
        <v>-16.47</v>
      </c>
    </row>
    <row r="532" spans="1:9" ht="14.25" customHeight="1">
      <c r="A532" s="1">
        <v>44522</v>
      </c>
      <c r="B532" s="2" t="s">
        <v>1134</v>
      </c>
      <c r="C532" s="2" t="s">
        <v>27</v>
      </c>
      <c r="D532" s="2" t="s">
        <v>11</v>
      </c>
      <c r="E532" s="2" t="s">
        <v>12</v>
      </c>
      <c r="F532" s="2" t="s">
        <v>688</v>
      </c>
      <c r="G532" s="2">
        <v>53.82</v>
      </c>
      <c r="H532" s="2">
        <v>9</v>
      </c>
      <c r="I532" s="2">
        <v>24.22</v>
      </c>
    </row>
    <row r="533" spans="1:9" ht="14.25" customHeight="1">
      <c r="A533" s="1">
        <v>44523</v>
      </c>
      <c r="B533" s="2" t="s">
        <v>1135</v>
      </c>
      <c r="C533" s="2" t="s">
        <v>10</v>
      </c>
      <c r="D533" s="2" t="s">
        <v>34</v>
      </c>
      <c r="E533" s="2" t="s">
        <v>44</v>
      </c>
      <c r="F533" s="2" t="s">
        <v>747</v>
      </c>
      <c r="G533" s="2">
        <v>6.37</v>
      </c>
      <c r="H533" s="2">
        <v>2</v>
      </c>
      <c r="I533" s="2">
        <v>-2.5499999999999998</v>
      </c>
    </row>
    <row r="534" spans="1:9" ht="14.25" customHeight="1">
      <c r="A534" s="1">
        <v>44523</v>
      </c>
      <c r="B534" s="2" t="s">
        <v>1136</v>
      </c>
      <c r="C534" s="2" t="s">
        <v>23</v>
      </c>
      <c r="D534" s="2" t="s">
        <v>11</v>
      </c>
      <c r="E534" s="2" t="s">
        <v>57</v>
      </c>
      <c r="F534" s="2" t="s">
        <v>1137</v>
      </c>
      <c r="G534" s="2">
        <v>62.81</v>
      </c>
      <c r="H534" s="2">
        <v>3</v>
      </c>
      <c r="I534" s="2">
        <v>21.2</v>
      </c>
    </row>
    <row r="535" spans="1:9" ht="14.25" customHeight="1">
      <c r="A535" s="1">
        <v>44523</v>
      </c>
      <c r="B535" s="2" t="s">
        <v>1138</v>
      </c>
      <c r="C535" s="2" t="s">
        <v>84</v>
      </c>
      <c r="D535" s="2" t="s">
        <v>11</v>
      </c>
      <c r="E535" s="2" t="s">
        <v>57</v>
      </c>
      <c r="F535" s="2" t="s">
        <v>58</v>
      </c>
      <c r="G535" s="2">
        <v>23.47</v>
      </c>
      <c r="H535" s="2">
        <v>3</v>
      </c>
      <c r="I535" s="2">
        <v>8.8000000000000007</v>
      </c>
    </row>
    <row r="536" spans="1:9" ht="14.25" customHeight="1">
      <c r="A536" s="1">
        <v>44524</v>
      </c>
      <c r="B536" s="2" t="s">
        <v>1140</v>
      </c>
      <c r="C536" s="2" t="s">
        <v>68</v>
      </c>
      <c r="D536" s="2" t="s">
        <v>11</v>
      </c>
      <c r="E536" s="2" t="s">
        <v>24</v>
      </c>
      <c r="F536" s="2" t="s">
        <v>347</v>
      </c>
      <c r="G536" s="2">
        <v>2.62</v>
      </c>
      <c r="H536" s="2">
        <v>1</v>
      </c>
      <c r="I536" s="2">
        <v>0.43</v>
      </c>
    </row>
    <row r="537" spans="1:9" ht="14.25" customHeight="1">
      <c r="A537" s="1">
        <v>44524</v>
      </c>
      <c r="B537" s="2" t="s">
        <v>1141</v>
      </c>
      <c r="C537" s="2" t="s">
        <v>135</v>
      </c>
      <c r="D537" s="2" t="s">
        <v>11</v>
      </c>
      <c r="E537" s="2" t="s">
        <v>20</v>
      </c>
      <c r="F537" s="2" t="s">
        <v>1114</v>
      </c>
      <c r="G537" s="2">
        <v>12.1</v>
      </c>
      <c r="H537" s="2">
        <v>7</v>
      </c>
      <c r="I537" s="2">
        <v>4.2300000000000004</v>
      </c>
    </row>
    <row r="538" spans="1:9" ht="14.25" customHeight="1">
      <c r="A538" s="1">
        <v>44524</v>
      </c>
      <c r="B538" s="2" t="s">
        <v>1142</v>
      </c>
      <c r="C538" s="2" t="s">
        <v>15</v>
      </c>
      <c r="D538" s="2" t="s">
        <v>11</v>
      </c>
      <c r="E538" s="2" t="s">
        <v>18</v>
      </c>
      <c r="F538" s="2" t="s">
        <v>977</v>
      </c>
      <c r="G538" s="2">
        <v>646.20000000000005</v>
      </c>
      <c r="H538" s="2">
        <v>5</v>
      </c>
      <c r="I538" s="2">
        <v>-8.08</v>
      </c>
    </row>
    <row r="539" spans="1:9" ht="14.25" customHeight="1">
      <c r="A539" s="1">
        <v>44524</v>
      </c>
      <c r="B539" s="2" t="s">
        <v>1144</v>
      </c>
      <c r="C539" s="2" t="s">
        <v>94</v>
      </c>
      <c r="D539" s="2" t="s">
        <v>11</v>
      </c>
      <c r="E539" s="2" t="s">
        <v>24</v>
      </c>
      <c r="F539" s="2" t="s">
        <v>887</v>
      </c>
      <c r="G539" s="2">
        <v>151.91999999999999</v>
      </c>
      <c r="H539" s="2">
        <v>4</v>
      </c>
      <c r="I539" s="2">
        <v>45.58</v>
      </c>
    </row>
    <row r="540" spans="1:9" ht="14.25" customHeight="1">
      <c r="A540" s="1">
        <v>44524</v>
      </c>
      <c r="B540" s="2" t="s">
        <v>1145</v>
      </c>
      <c r="C540" s="2" t="s">
        <v>68</v>
      </c>
      <c r="D540" s="2" t="s">
        <v>11</v>
      </c>
      <c r="E540" s="2" t="s">
        <v>20</v>
      </c>
      <c r="F540" s="2" t="s">
        <v>1146</v>
      </c>
      <c r="G540" s="2">
        <v>5.74</v>
      </c>
      <c r="H540" s="2">
        <v>3</v>
      </c>
      <c r="I540" s="2">
        <v>-4.59</v>
      </c>
    </row>
    <row r="541" spans="1:9" ht="14.25" customHeight="1">
      <c r="A541" s="1">
        <v>44525</v>
      </c>
      <c r="B541" s="2" t="s">
        <v>1149</v>
      </c>
      <c r="C541" s="2" t="s">
        <v>1046</v>
      </c>
      <c r="D541" s="2" t="s">
        <v>34</v>
      </c>
      <c r="E541" s="2" t="s">
        <v>44</v>
      </c>
      <c r="F541" s="2" t="s">
        <v>76</v>
      </c>
      <c r="G541" s="2">
        <v>52.96</v>
      </c>
      <c r="H541" s="2">
        <v>2</v>
      </c>
      <c r="I541" s="2">
        <v>20.12</v>
      </c>
    </row>
    <row r="542" spans="1:9" ht="14.25" customHeight="1">
      <c r="A542" s="1">
        <v>44528</v>
      </c>
      <c r="B542" s="2" t="s">
        <v>1151</v>
      </c>
      <c r="C542" s="2" t="s">
        <v>370</v>
      </c>
      <c r="D542" s="2" t="s">
        <v>11</v>
      </c>
      <c r="E542" s="2" t="s">
        <v>24</v>
      </c>
      <c r="F542" s="2" t="s">
        <v>1152</v>
      </c>
      <c r="G542" s="2">
        <v>14.67</v>
      </c>
      <c r="H542" s="2">
        <v>3</v>
      </c>
      <c r="I542" s="2">
        <v>3.96</v>
      </c>
    </row>
    <row r="543" spans="1:9" ht="14.25" customHeight="1">
      <c r="A543" s="1">
        <v>44528</v>
      </c>
      <c r="B543" s="2" t="s">
        <v>1153</v>
      </c>
      <c r="C543" s="2" t="s">
        <v>122</v>
      </c>
      <c r="D543" s="2" t="s">
        <v>11</v>
      </c>
      <c r="E543" s="2" t="s">
        <v>20</v>
      </c>
      <c r="F543" s="2" t="s">
        <v>85</v>
      </c>
      <c r="G543" s="2">
        <v>17.25</v>
      </c>
      <c r="H543" s="2">
        <v>2</v>
      </c>
      <c r="I543" s="2">
        <v>6.04</v>
      </c>
    </row>
    <row r="544" spans="1:9" ht="14.25" customHeight="1">
      <c r="A544" s="1">
        <v>44528</v>
      </c>
      <c r="B544" s="2" t="s">
        <v>1154</v>
      </c>
      <c r="C544" s="2" t="s">
        <v>10</v>
      </c>
      <c r="D544" s="2" t="s">
        <v>38</v>
      </c>
      <c r="E544" s="2" t="s">
        <v>236</v>
      </c>
      <c r="F544" s="2" t="s">
        <v>868</v>
      </c>
      <c r="G544" s="2">
        <v>998.85</v>
      </c>
      <c r="H544" s="2">
        <v>5</v>
      </c>
      <c r="I544" s="2">
        <v>-199.77</v>
      </c>
    </row>
    <row r="545" spans="1:9" ht="14.25" customHeight="1">
      <c r="A545" s="1">
        <v>44528</v>
      </c>
      <c r="B545" s="2" t="s">
        <v>1155</v>
      </c>
      <c r="C545" s="2" t="s">
        <v>108</v>
      </c>
      <c r="D545" s="2" t="s">
        <v>11</v>
      </c>
      <c r="E545" s="2" t="s">
        <v>57</v>
      </c>
      <c r="F545" s="2" t="s">
        <v>1156</v>
      </c>
      <c r="G545" s="2">
        <v>64.02</v>
      </c>
      <c r="H545" s="2">
        <v>6</v>
      </c>
      <c r="I545" s="2">
        <v>29.45</v>
      </c>
    </row>
    <row r="546" spans="1:9" ht="14.25" customHeight="1">
      <c r="A546" s="1">
        <v>44529</v>
      </c>
      <c r="B546" s="2" t="s">
        <v>1157</v>
      </c>
      <c r="C546" s="2" t="s">
        <v>15</v>
      </c>
      <c r="D546" s="2" t="s">
        <v>11</v>
      </c>
      <c r="E546" s="2" t="s">
        <v>41</v>
      </c>
      <c r="F546" s="2" t="s">
        <v>132</v>
      </c>
      <c r="G546" s="2">
        <v>12.62</v>
      </c>
      <c r="H546" s="2">
        <v>2</v>
      </c>
      <c r="I546" s="2">
        <v>3.95</v>
      </c>
    </row>
    <row r="547" spans="1:9" ht="14.25" customHeight="1">
      <c r="A547" s="1">
        <v>44529</v>
      </c>
      <c r="B547" s="2" t="s">
        <v>1158</v>
      </c>
      <c r="C547" s="2" t="s">
        <v>27</v>
      </c>
      <c r="D547" s="2" t="s">
        <v>38</v>
      </c>
      <c r="E547" s="2" t="s">
        <v>39</v>
      </c>
      <c r="F547" s="2" t="s">
        <v>666</v>
      </c>
      <c r="G547" s="2">
        <v>575.91999999999996</v>
      </c>
      <c r="H547" s="2">
        <v>2</v>
      </c>
      <c r="I547" s="2">
        <v>71.989999999999995</v>
      </c>
    </row>
    <row r="548" spans="1:9" ht="14.25" customHeight="1">
      <c r="A548" s="1">
        <v>44531</v>
      </c>
      <c r="B548" s="2" t="s">
        <v>1160</v>
      </c>
      <c r="C548" s="2" t="s">
        <v>27</v>
      </c>
      <c r="D548" s="2" t="s">
        <v>34</v>
      </c>
      <c r="E548" s="2" t="s">
        <v>44</v>
      </c>
      <c r="F548" s="2" t="s">
        <v>1161</v>
      </c>
      <c r="G548" s="2">
        <v>58.2</v>
      </c>
      <c r="H548" s="2">
        <v>3</v>
      </c>
      <c r="I548" s="2">
        <v>28.52</v>
      </c>
    </row>
    <row r="549" spans="1:9" ht="14.25" customHeight="1">
      <c r="A549" s="1">
        <v>44532</v>
      </c>
      <c r="B549" s="2" t="s">
        <v>1162</v>
      </c>
      <c r="C549" s="2" t="s">
        <v>122</v>
      </c>
      <c r="D549" s="2" t="s">
        <v>38</v>
      </c>
      <c r="E549" s="2" t="s">
        <v>48</v>
      </c>
      <c r="F549" s="2" t="s">
        <v>74</v>
      </c>
      <c r="G549" s="2">
        <v>119.96</v>
      </c>
      <c r="H549" s="2">
        <v>4</v>
      </c>
      <c r="I549" s="2">
        <v>52.78</v>
      </c>
    </row>
    <row r="550" spans="1:9" ht="14.25" customHeight="1">
      <c r="A550" s="1">
        <v>44532</v>
      </c>
      <c r="B550" s="2" t="s">
        <v>1163</v>
      </c>
      <c r="C550" s="2" t="s">
        <v>10</v>
      </c>
      <c r="D550" s="2" t="s">
        <v>34</v>
      </c>
      <c r="E550" s="2" t="s">
        <v>44</v>
      </c>
      <c r="F550" s="2" t="s">
        <v>967</v>
      </c>
      <c r="G550" s="2">
        <v>58.36</v>
      </c>
      <c r="H550" s="2">
        <v>5</v>
      </c>
      <c r="I550" s="2">
        <v>-24.8</v>
      </c>
    </row>
    <row r="551" spans="1:9" ht="14.25" customHeight="1">
      <c r="A551" s="1">
        <v>44532</v>
      </c>
      <c r="B551" s="2" t="s">
        <v>1164</v>
      </c>
      <c r="C551" s="2" t="s">
        <v>68</v>
      </c>
      <c r="D551" s="2" t="s">
        <v>38</v>
      </c>
      <c r="E551" s="2" t="s">
        <v>48</v>
      </c>
      <c r="F551" s="2" t="s">
        <v>1165</v>
      </c>
      <c r="G551" s="2">
        <v>119.8</v>
      </c>
      <c r="H551" s="2">
        <v>5</v>
      </c>
      <c r="I551" s="2">
        <v>29.95</v>
      </c>
    </row>
    <row r="552" spans="1:9" ht="14.25" customHeight="1">
      <c r="A552" s="1">
        <v>44532</v>
      </c>
      <c r="B552" s="2" t="s">
        <v>1166</v>
      </c>
      <c r="C552" s="2" t="s">
        <v>15</v>
      </c>
      <c r="D552" s="2" t="s">
        <v>11</v>
      </c>
      <c r="E552" s="2" t="s">
        <v>81</v>
      </c>
      <c r="F552" s="2" t="s">
        <v>495</v>
      </c>
      <c r="G552" s="2">
        <v>2.39</v>
      </c>
      <c r="H552" s="2">
        <v>1</v>
      </c>
      <c r="I552" s="2">
        <v>-6.34</v>
      </c>
    </row>
    <row r="553" spans="1:9" ht="14.25" customHeight="1">
      <c r="A553" s="1">
        <v>44532</v>
      </c>
      <c r="B553" s="2" t="s">
        <v>1167</v>
      </c>
      <c r="C553" s="2" t="s">
        <v>30</v>
      </c>
      <c r="D553" s="2" t="s">
        <v>38</v>
      </c>
      <c r="E553" s="2" t="s">
        <v>48</v>
      </c>
      <c r="F553" s="2" t="s">
        <v>1168</v>
      </c>
      <c r="G553" s="2">
        <v>5.95</v>
      </c>
      <c r="H553" s="2">
        <v>1</v>
      </c>
      <c r="I553" s="2">
        <v>0.83</v>
      </c>
    </row>
    <row r="554" spans="1:9" ht="14.25" customHeight="1">
      <c r="A554" s="1">
        <v>44534</v>
      </c>
      <c r="B554" s="2" t="s">
        <v>1169</v>
      </c>
      <c r="C554" s="2" t="s">
        <v>122</v>
      </c>
      <c r="D554" s="2" t="s">
        <v>38</v>
      </c>
      <c r="E554" s="2" t="s">
        <v>39</v>
      </c>
      <c r="F554" s="2" t="s">
        <v>1050</v>
      </c>
      <c r="G554" s="2">
        <v>129.97999999999999</v>
      </c>
      <c r="H554" s="2">
        <v>2</v>
      </c>
      <c r="I554" s="2">
        <v>62.39</v>
      </c>
    </row>
    <row r="555" spans="1:9" ht="14.25" customHeight="1">
      <c r="A555" s="1">
        <v>44535</v>
      </c>
      <c r="B555" s="2" t="s">
        <v>1170</v>
      </c>
      <c r="C555" s="2" t="s">
        <v>15</v>
      </c>
      <c r="D555" s="2" t="s">
        <v>11</v>
      </c>
      <c r="E555" s="2" t="s">
        <v>18</v>
      </c>
      <c r="F555" s="2" t="s">
        <v>350</v>
      </c>
      <c r="G555" s="2">
        <v>24.82</v>
      </c>
      <c r="H555" s="2">
        <v>2</v>
      </c>
      <c r="I555" s="2">
        <v>1.86</v>
      </c>
    </row>
    <row r="556" spans="1:9" ht="14.25" customHeight="1">
      <c r="A556" s="1">
        <v>44535</v>
      </c>
      <c r="B556" s="2" t="s">
        <v>1171</v>
      </c>
      <c r="C556" s="2" t="s">
        <v>50</v>
      </c>
      <c r="D556" s="2" t="s">
        <v>11</v>
      </c>
      <c r="E556" s="2" t="s">
        <v>18</v>
      </c>
      <c r="F556" s="2" t="s">
        <v>628</v>
      </c>
      <c r="G556" s="2">
        <v>24.56</v>
      </c>
      <c r="H556" s="2">
        <v>2</v>
      </c>
      <c r="I556" s="2">
        <v>6.88</v>
      </c>
    </row>
    <row r="557" spans="1:9" ht="14.25" customHeight="1">
      <c r="A557" s="1">
        <v>44535</v>
      </c>
      <c r="B557" s="2" t="s">
        <v>1172</v>
      </c>
      <c r="C557" s="2" t="s">
        <v>23</v>
      </c>
      <c r="D557" s="2" t="s">
        <v>11</v>
      </c>
      <c r="E557" s="2" t="s">
        <v>57</v>
      </c>
      <c r="F557" s="2" t="s">
        <v>412</v>
      </c>
      <c r="G557" s="2">
        <v>348.49</v>
      </c>
      <c r="H557" s="2">
        <v>7</v>
      </c>
      <c r="I557" s="2">
        <v>117.61</v>
      </c>
    </row>
    <row r="558" spans="1:9" ht="14.25" customHeight="1">
      <c r="A558" s="1">
        <v>44535</v>
      </c>
      <c r="B558" s="2" t="s">
        <v>1173</v>
      </c>
      <c r="C558" s="2" t="s">
        <v>27</v>
      </c>
      <c r="D558" s="2" t="s">
        <v>11</v>
      </c>
      <c r="E558" s="2" t="s">
        <v>24</v>
      </c>
      <c r="F558" s="2" t="s">
        <v>886</v>
      </c>
      <c r="G558" s="2">
        <v>26.46</v>
      </c>
      <c r="H558" s="2">
        <v>9</v>
      </c>
      <c r="I558" s="2">
        <v>11.91</v>
      </c>
    </row>
    <row r="559" spans="1:9" ht="14.25" customHeight="1">
      <c r="A559" s="1">
        <v>44535</v>
      </c>
      <c r="B559" s="2" t="s">
        <v>1174</v>
      </c>
      <c r="C559" s="2" t="s">
        <v>27</v>
      </c>
      <c r="D559" s="2" t="s">
        <v>11</v>
      </c>
      <c r="E559" s="2" t="s">
        <v>81</v>
      </c>
      <c r="F559" s="2" t="s">
        <v>904</v>
      </c>
      <c r="G559" s="2">
        <v>250.26</v>
      </c>
      <c r="H559" s="2">
        <v>6</v>
      </c>
      <c r="I559" s="2">
        <v>72.58</v>
      </c>
    </row>
    <row r="560" spans="1:9" ht="14.25" customHeight="1">
      <c r="A560" s="1">
        <v>44537</v>
      </c>
      <c r="B560" s="2" t="s">
        <v>1175</v>
      </c>
      <c r="C560" s="2" t="s">
        <v>27</v>
      </c>
      <c r="D560" s="2" t="s">
        <v>11</v>
      </c>
      <c r="E560" s="2" t="s">
        <v>24</v>
      </c>
      <c r="F560" s="2" t="s">
        <v>738</v>
      </c>
      <c r="G560" s="2">
        <v>8.64</v>
      </c>
      <c r="H560" s="2">
        <v>3</v>
      </c>
      <c r="I560" s="2">
        <v>2.42</v>
      </c>
    </row>
    <row r="561" spans="1:9" ht="14.25" customHeight="1">
      <c r="A561" s="1">
        <v>44538</v>
      </c>
      <c r="B561" s="2" t="s">
        <v>1176</v>
      </c>
      <c r="C561" s="2" t="s">
        <v>10</v>
      </c>
      <c r="D561" s="2" t="s">
        <v>11</v>
      </c>
      <c r="E561" s="2" t="s">
        <v>18</v>
      </c>
      <c r="F561" s="2" t="s">
        <v>1177</v>
      </c>
      <c r="G561" s="2">
        <v>60.42</v>
      </c>
      <c r="H561" s="2">
        <v>2</v>
      </c>
      <c r="I561" s="2">
        <v>6.04</v>
      </c>
    </row>
    <row r="562" spans="1:9" ht="14.25" customHeight="1">
      <c r="A562" s="1">
        <v>44538</v>
      </c>
      <c r="B562" s="2" t="s">
        <v>1178</v>
      </c>
      <c r="C562" s="2" t="s">
        <v>80</v>
      </c>
      <c r="D562" s="2" t="s">
        <v>11</v>
      </c>
      <c r="E562" s="2" t="s">
        <v>16</v>
      </c>
      <c r="F562" s="2" t="s">
        <v>938</v>
      </c>
      <c r="G562" s="2">
        <v>27.89</v>
      </c>
      <c r="H562" s="2">
        <v>7</v>
      </c>
      <c r="I562" s="2">
        <v>9.06</v>
      </c>
    </row>
    <row r="563" spans="1:9" ht="14.25" customHeight="1">
      <c r="A563" s="1">
        <v>44538</v>
      </c>
      <c r="B563" s="2" t="s">
        <v>1180</v>
      </c>
      <c r="C563" s="2" t="s">
        <v>27</v>
      </c>
      <c r="D563" s="2" t="s">
        <v>34</v>
      </c>
      <c r="E563" s="2" t="s">
        <v>44</v>
      </c>
      <c r="F563" s="2" t="s">
        <v>1079</v>
      </c>
      <c r="G563" s="2">
        <v>39.880000000000003</v>
      </c>
      <c r="H563" s="2">
        <v>2</v>
      </c>
      <c r="I563" s="2">
        <v>11.17</v>
      </c>
    </row>
    <row r="564" spans="1:9" ht="14.25" customHeight="1">
      <c r="A564" s="1">
        <v>44540</v>
      </c>
      <c r="B564" s="2" t="s">
        <v>1181</v>
      </c>
      <c r="C564" s="2" t="s">
        <v>388</v>
      </c>
      <c r="D564" s="2" t="s">
        <v>34</v>
      </c>
      <c r="E564" s="2" t="s">
        <v>35</v>
      </c>
      <c r="F564" s="2" t="s">
        <v>1182</v>
      </c>
      <c r="G564" s="2">
        <v>338.35</v>
      </c>
      <c r="H564" s="2">
        <v>3</v>
      </c>
      <c r="I564" s="2">
        <v>4.2300000000000004</v>
      </c>
    </row>
    <row r="565" spans="1:9" ht="14.25" customHeight="1">
      <c r="A565" s="1">
        <v>44542</v>
      </c>
      <c r="B565" s="2" t="s">
        <v>1184</v>
      </c>
      <c r="C565" s="2" t="s">
        <v>10</v>
      </c>
      <c r="D565" s="2" t="s">
        <v>11</v>
      </c>
      <c r="E565" s="2" t="s">
        <v>20</v>
      </c>
      <c r="F565" s="2" t="s">
        <v>1185</v>
      </c>
      <c r="G565" s="2">
        <v>210.39</v>
      </c>
      <c r="H565" s="2">
        <v>2</v>
      </c>
      <c r="I565" s="2">
        <v>-336.63</v>
      </c>
    </row>
    <row r="566" spans="1:9" ht="14.25" customHeight="1">
      <c r="A566" s="1">
        <v>44542</v>
      </c>
      <c r="B566" s="2" t="s">
        <v>1186</v>
      </c>
      <c r="C566" s="2" t="s">
        <v>27</v>
      </c>
      <c r="D566" s="2" t="s">
        <v>34</v>
      </c>
      <c r="E566" s="2" t="s">
        <v>44</v>
      </c>
      <c r="F566" s="2" t="s">
        <v>1187</v>
      </c>
      <c r="G566" s="2">
        <v>12.54</v>
      </c>
      <c r="H566" s="2">
        <v>3</v>
      </c>
      <c r="I566" s="2">
        <v>4.51</v>
      </c>
    </row>
    <row r="567" spans="1:9" ht="14.25" customHeight="1">
      <c r="A567" s="1">
        <v>44543</v>
      </c>
      <c r="B567" s="2" t="s">
        <v>1188</v>
      </c>
      <c r="C567" s="2" t="s">
        <v>10</v>
      </c>
      <c r="D567" s="2" t="s">
        <v>11</v>
      </c>
      <c r="E567" s="2" t="s">
        <v>160</v>
      </c>
      <c r="F567" s="2" t="s">
        <v>914</v>
      </c>
      <c r="G567" s="2">
        <v>2.92</v>
      </c>
      <c r="H567" s="2">
        <v>1</v>
      </c>
      <c r="I567" s="2">
        <v>0.37</v>
      </c>
    </row>
    <row r="568" spans="1:9" ht="14.25" customHeight="1">
      <c r="A568" s="1">
        <v>44543</v>
      </c>
      <c r="B568" s="2" t="s">
        <v>1189</v>
      </c>
      <c r="C568" s="2" t="s">
        <v>33</v>
      </c>
      <c r="D568" s="2" t="s">
        <v>11</v>
      </c>
      <c r="E568" s="2" t="s">
        <v>20</v>
      </c>
      <c r="F568" s="2" t="s">
        <v>424</v>
      </c>
      <c r="G568" s="2">
        <v>12.39</v>
      </c>
      <c r="H568" s="2">
        <v>3</v>
      </c>
      <c r="I568" s="2">
        <v>5.82</v>
      </c>
    </row>
    <row r="569" spans="1:9" ht="14.25" customHeight="1">
      <c r="A569" s="1">
        <v>44544</v>
      </c>
      <c r="B569" s="2" t="s">
        <v>1190</v>
      </c>
      <c r="C569" s="2" t="s">
        <v>68</v>
      </c>
      <c r="D569" s="2" t="s">
        <v>11</v>
      </c>
      <c r="E569" s="2" t="s">
        <v>24</v>
      </c>
      <c r="F569" s="2" t="s">
        <v>246</v>
      </c>
      <c r="G569" s="2">
        <v>2.62</v>
      </c>
      <c r="H569" s="2">
        <v>1</v>
      </c>
      <c r="I569" s="2">
        <v>0.3</v>
      </c>
    </row>
    <row r="570" spans="1:9" ht="14.25" customHeight="1">
      <c r="A570" s="1">
        <v>44544</v>
      </c>
      <c r="B570" s="2" t="s">
        <v>1191</v>
      </c>
      <c r="C570" s="2" t="s">
        <v>15</v>
      </c>
      <c r="D570" s="2" t="s">
        <v>11</v>
      </c>
      <c r="E570" s="2" t="s">
        <v>20</v>
      </c>
      <c r="F570" s="2" t="s">
        <v>1034</v>
      </c>
      <c r="G570" s="2">
        <v>9.26</v>
      </c>
      <c r="H570" s="2">
        <v>3</v>
      </c>
      <c r="I570" s="2">
        <v>-13.9</v>
      </c>
    </row>
    <row r="571" spans="1:9" ht="14.25" customHeight="1">
      <c r="A571" s="1">
        <v>44545</v>
      </c>
      <c r="B571" s="2" t="s">
        <v>1193</v>
      </c>
      <c r="C571" s="2" t="s">
        <v>15</v>
      </c>
      <c r="D571" s="2" t="s">
        <v>34</v>
      </c>
      <c r="E571" s="2" t="s">
        <v>44</v>
      </c>
      <c r="F571" s="2" t="s">
        <v>946</v>
      </c>
      <c r="G571" s="2">
        <v>8.5399999999999991</v>
      </c>
      <c r="H571" s="2">
        <v>2</v>
      </c>
      <c r="I571" s="2">
        <v>-7.48</v>
      </c>
    </row>
    <row r="572" spans="1:9" ht="14.25" customHeight="1">
      <c r="A572" s="1">
        <v>44546</v>
      </c>
      <c r="B572" s="2" t="s">
        <v>1194</v>
      </c>
      <c r="C572" s="2" t="s">
        <v>27</v>
      </c>
      <c r="D572" s="2" t="s">
        <v>34</v>
      </c>
      <c r="E572" s="2" t="s">
        <v>44</v>
      </c>
      <c r="F572" s="2" t="s">
        <v>1195</v>
      </c>
      <c r="G572" s="2">
        <v>44.46</v>
      </c>
      <c r="H572" s="2">
        <v>2</v>
      </c>
      <c r="I572" s="2">
        <v>14.67</v>
      </c>
    </row>
    <row r="573" spans="1:9" ht="14.25" customHeight="1">
      <c r="A573" s="1">
        <v>44546</v>
      </c>
      <c r="B573" s="2" t="s">
        <v>1196</v>
      </c>
      <c r="C573" s="2" t="s">
        <v>94</v>
      </c>
      <c r="D573" s="2" t="s">
        <v>11</v>
      </c>
      <c r="E573" s="2" t="s">
        <v>12</v>
      </c>
      <c r="F573" s="2" t="s">
        <v>815</v>
      </c>
      <c r="G573" s="2">
        <v>114.2</v>
      </c>
      <c r="H573" s="2">
        <v>5</v>
      </c>
      <c r="I573" s="2">
        <v>52.53</v>
      </c>
    </row>
    <row r="574" spans="1:9" ht="14.25" customHeight="1">
      <c r="A574" s="1">
        <v>44546</v>
      </c>
      <c r="B574" s="2" t="s">
        <v>1197</v>
      </c>
      <c r="C574" s="2" t="s">
        <v>27</v>
      </c>
      <c r="D574" s="2" t="s">
        <v>34</v>
      </c>
      <c r="E574" s="2" t="s">
        <v>35</v>
      </c>
      <c r="F574" s="2" t="s">
        <v>1159</v>
      </c>
      <c r="G574" s="2">
        <v>1403.92</v>
      </c>
      <c r="H574" s="2">
        <v>5</v>
      </c>
      <c r="I574" s="2">
        <v>70.2</v>
      </c>
    </row>
    <row r="575" spans="1:9" ht="14.25" customHeight="1">
      <c r="A575" s="1">
        <v>44546</v>
      </c>
      <c r="B575" s="2" t="s">
        <v>1198</v>
      </c>
      <c r="C575" s="2" t="s">
        <v>10</v>
      </c>
      <c r="D575" s="2" t="s">
        <v>38</v>
      </c>
      <c r="E575" s="2" t="s">
        <v>48</v>
      </c>
      <c r="F575" s="2" t="s">
        <v>368</v>
      </c>
      <c r="G575" s="2">
        <v>319.97000000000003</v>
      </c>
      <c r="H575" s="2">
        <v>4</v>
      </c>
      <c r="I575" s="2">
        <v>95.99</v>
      </c>
    </row>
    <row r="576" spans="1:9" ht="14.25" customHeight="1">
      <c r="A576" s="1">
        <v>44547</v>
      </c>
      <c r="B576" s="2" t="s">
        <v>1199</v>
      </c>
      <c r="C576" s="2" t="s">
        <v>68</v>
      </c>
      <c r="D576" s="2" t="s">
        <v>11</v>
      </c>
      <c r="E576" s="2" t="s">
        <v>20</v>
      </c>
      <c r="F576" s="2" t="s">
        <v>697</v>
      </c>
      <c r="G576" s="2">
        <v>5.48</v>
      </c>
      <c r="H576" s="2">
        <v>4</v>
      </c>
      <c r="I576" s="2">
        <v>-4.0199999999999996</v>
      </c>
    </row>
    <row r="577" spans="1:9" ht="14.25" customHeight="1">
      <c r="A577" s="1">
        <v>44549</v>
      </c>
      <c r="B577" s="2" t="s">
        <v>1200</v>
      </c>
      <c r="C577" s="2" t="s">
        <v>102</v>
      </c>
      <c r="D577" s="2" t="s">
        <v>11</v>
      </c>
      <c r="E577" s="2" t="s">
        <v>20</v>
      </c>
      <c r="F577" s="2" t="s">
        <v>242</v>
      </c>
      <c r="G577" s="2">
        <v>4.8099999999999996</v>
      </c>
      <c r="H577" s="2">
        <v>2</v>
      </c>
      <c r="I577" s="2">
        <v>-3.69</v>
      </c>
    </row>
    <row r="578" spans="1:9" ht="14.25" customHeight="1">
      <c r="A578" s="1">
        <v>44549</v>
      </c>
      <c r="B578" s="2" t="s">
        <v>1201</v>
      </c>
      <c r="C578" s="2" t="s">
        <v>370</v>
      </c>
      <c r="D578" s="2" t="s">
        <v>11</v>
      </c>
      <c r="E578" s="2" t="s">
        <v>20</v>
      </c>
      <c r="F578" s="2" t="s">
        <v>1202</v>
      </c>
      <c r="G578" s="2">
        <v>152.76</v>
      </c>
      <c r="H578" s="2">
        <v>6</v>
      </c>
      <c r="I578" s="2">
        <v>74.849999999999994</v>
      </c>
    </row>
    <row r="579" spans="1:9" ht="14.25" customHeight="1">
      <c r="A579" s="1">
        <v>44550</v>
      </c>
      <c r="B579" s="2" t="s">
        <v>1204</v>
      </c>
      <c r="C579" s="2" t="s">
        <v>50</v>
      </c>
      <c r="D579" s="2" t="s">
        <v>11</v>
      </c>
      <c r="E579" s="2" t="s">
        <v>18</v>
      </c>
      <c r="F579" s="2" t="s">
        <v>112</v>
      </c>
      <c r="G579" s="2">
        <v>122.48</v>
      </c>
      <c r="H579" s="2">
        <v>2</v>
      </c>
      <c r="I579" s="2">
        <v>0</v>
      </c>
    </row>
    <row r="580" spans="1:9" ht="14.25" customHeight="1">
      <c r="A580" s="1">
        <v>44550</v>
      </c>
      <c r="B580" s="2" t="s">
        <v>1205</v>
      </c>
      <c r="C580" s="2" t="s">
        <v>99</v>
      </c>
      <c r="D580" s="2" t="s">
        <v>11</v>
      </c>
      <c r="E580" s="2" t="s">
        <v>81</v>
      </c>
      <c r="F580" s="2" t="s">
        <v>1206</v>
      </c>
      <c r="G580" s="2">
        <v>43.51</v>
      </c>
      <c r="H580" s="2">
        <v>7</v>
      </c>
      <c r="I580" s="2">
        <v>3.81</v>
      </c>
    </row>
    <row r="581" spans="1:9" ht="14.25" customHeight="1">
      <c r="A581" s="1">
        <v>44550</v>
      </c>
      <c r="B581" s="2" t="s">
        <v>1208</v>
      </c>
      <c r="C581" s="2" t="s">
        <v>108</v>
      </c>
      <c r="D581" s="2" t="s">
        <v>11</v>
      </c>
      <c r="E581" s="2" t="s">
        <v>16</v>
      </c>
      <c r="F581" s="2" t="s">
        <v>1209</v>
      </c>
      <c r="G581" s="2">
        <v>3.69</v>
      </c>
      <c r="H581" s="2">
        <v>1</v>
      </c>
      <c r="I581" s="2">
        <v>1.73</v>
      </c>
    </row>
    <row r="582" spans="1:9" ht="14.25" customHeight="1">
      <c r="A582" s="1">
        <v>44552</v>
      </c>
      <c r="B582" s="2" t="s">
        <v>1210</v>
      </c>
      <c r="C582" s="2" t="s">
        <v>27</v>
      </c>
      <c r="D582" s="2" t="s">
        <v>11</v>
      </c>
      <c r="E582" s="2" t="s">
        <v>24</v>
      </c>
      <c r="F582" s="2" t="s">
        <v>1211</v>
      </c>
      <c r="G582" s="2">
        <v>11.76</v>
      </c>
      <c r="H582" s="2">
        <v>4</v>
      </c>
      <c r="I582" s="2">
        <v>3.18</v>
      </c>
    </row>
    <row r="583" spans="1:9" ht="14.25" customHeight="1">
      <c r="A583" s="1">
        <v>44552</v>
      </c>
      <c r="B583" s="2" t="s">
        <v>1212</v>
      </c>
      <c r="C583" s="2" t="s">
        <v>122</v>
      </c>
      <c r="D583" s="2" t="s">
        <v>11</v>
      </c>
      <c r="E583" s="2" t="s">
        <v>20</v>
      </c>
      <c r="F583" s="2" t="s">
        <v>1213</v>
      </c>
      <c r="G583" s="2">
        <v>296.70999999999998</v>
      </c>
      <c r="H583" s="2">
        <v>13</v>
      </c>
      <c r="I583" s="2">
        <v>100.14</v>
      </c>
    </row>
    <row r="584" spans="1:9" ht="14.25" customHeight="1">
      <c r="A584" s="1">
        <v>44553</v>
      </c>
      <c r="B584" s="2" t="s">
        <v>1214</v>
      </c>
      <c r="C584" s="2" t="s">
        <v>108</v>
      </c>
      <c r="D584" s="2" t="s">
        <v>11</v>
      </c>
      <c r="E584" s="2" t="s">
        <v>81</v>
      </c>
      <c r="F584" s="2" t="s">
        <v>1215</v>
      </c>
      <c r="G584" s="2">
        <v>207.24</v>
      </c>
      <c r="H584" s="2">
        <v>11</v>
      </c>
      <c r="I584" s="2">
        <v>58.03</v>
      </c>
    </row>
    <row r="585" spans="1:9" ht="14.25" customHeight="1">
      <c r="A585" s="1">
        <v>44553</v>
      </c>
      <c r="B585" s="2" t="s">
        <v>1216</v>
      </c>
      <c r="C585" s="2" t="s">
        <v>102</v>
      </c>
      <c r="D585" s="2" t="s">
        <v>11</v>
      </c>
      <c r="E585" s="2" t="s">
        <v>12</v>
      </c>
      <c r="F585" s="2" t="s">
        <v>1217</v>
      </c>
      <c r="G585" s="2">
        <v>45.53</v>
      </c>
      <c r="H585" s="2">
        <v>3</v>
      </c>
      <c r="I585" s="2">
        <v>15.93</v>
      </c>
    </row>
    <row r="586" spans="1:9" ht="14.25" customHeight="1">
      <c r="A586" s="1">
        <v>44556</v>
      </c>
      <c r="B586" s="2" t="s">
        <v>1221</v>
      </c>
      <c r="C586" s="2" t="s">
        <v>27</v>
      </c>
      <c r="D586" s="2" t="s">
        <v>11</v>
      </c>
      <c r="E586" s="2" t="s">
        <v>160</v>
      </c>
      <c r="F586" s="2" t="s">
        <v>1222</v>
      </c>
      <c r="G586" s="2">
        <v>11.91</v>
      </c>
      <c r="H586" s="2">
        <v>3</v>
      </c>
      <c r="I586" s="2">
        <v>0.12</v>
      </c>
    </row>
    <row r="587" spans="1:9" ht="14.25" customHeight="1">
      <c r="A587" s="1">
        <v>44556</v>
      </c>
      <c r="B587" s="2" t="s">
        <v>1223</v>
      </c>
      <c r="C587" s="2" t="s">
        <v>23</v>
      </c>
      <c r="D587" s="2" t="s">
        <v>11</v>
      </c>
      <c r="E587" s="2" t="s">
        <v>12</v>
      </c>
      <c r="F587" s="2" t="s">
        <v>730</v>
      </c>
      <c r="G587" s="2">
        <v>18.260000000000002</v>
      </c>
      <c r="H587" s="2">
        <v>3</v>
      </c>
      <c r="I587" s="2">
        <v>6.16</v>
      </c>
    </row>
    <row r="588" spans="1:9" ht="14.25" customHeight="1">
      <c r="A588" s="1">
        <v>44557</v>
      </c>
      <c r="B588" s="2" t="s">
        <v>1224</v>
      </c>
      <c r="C588" s="2" t="s">
        <v>122</v>
      </c>
      <c r="D588" s="2" t="s">
        <v>34</v>
      </c>
      <c r="E588" s="2" t="s">
        <v>35</v>
      </c>
      <c r="F588" s="2" t="s">
        <v>211</v>
      </c>
      <c r="G588" s="2">
        <v>767.21</v>
      </c>
      <c r="H588" s="2">
        <v>14</v>
      </c>
      <c r="I588" s="2">
        <v>161.97</v>
      </c>
    </row>
    <row r="589" spans="1:9" ht="14.25" customHeight="1">
      <c r="A589" s="1">
        <v>44559</v>
      </c>
      <c r="B589" s="2" t="s">
        <v>1226</v>
      </c>
      <c r="C589" s="2" t="s">
        <v>244</v>
      </c>
      <c r="D589" s="2" t="s">
        <v>11</v>
      </c>
      <c r="E589" s="2" t="s">
        <v>18</v>
      </c>
      <c r="F589" s="2" t="s">
        <v>628</v>
      </c>
      <c r="G589" s="2">
        <v>24.56</v>
      </c>
      <c r="H589" s="2">
        <v>2</v>
      </c>
      <c r="I589" s="2">
        <v>6.88</v>
      </c>
    </row>
    <row r="590" spans="1:9" ht="14.25" customHeight="1">
      <c r="A590" s="1">
        <v>44559</v>
      </c>
      <c r="B590" s="2" t="s">
        <v>1228</v>
      </c>
      <c r="C590" s="2" t="s">
        <v>15</v>
      </c>
      <c r="D590" s="2" t="s">
        <v>34</v>
      </c>
      <c r="E590" s="2" t="s">
        <v>44</v>
      </c>
      <c r="F590" s="2" t="s">
        <v>146</v>
      </c>
      <c r="G590" s="2">
        <v>8.74</v>
      </c>
      <c r="H590" s="2">
        <v>3</v>
      </c>
      <c r="I590" s="2">
        <v>-4.8</v>
      </c>
    </row>
    <row r="591" spans="1:9" ht="14.25" customHeight="1">
      <c r="A591" s="1">
        <v>44559</v>
      </c>
      <c r="B591" s="2" t="s">
        <v>1230</v>
      </c>
      <c r="C591" s="2" t="s">
        <v>68</v>
      </c>
      <c r="D591" s="2" t="s">
        <v>11</v>
      </c>
      <c r="E591" s="2" t="s">
        <v>81</v>
      </c>
      <c r="F591" s="2" t="s">
        <v>754</v>
      </c>
      <c r="G591" s="2">
        <v>48.36</v>
      </c>
      <c r="H591" s="2">
        <v>5</v>
      </c>
      <c r="I591" s="2">
        <v>6.05</v>
      </c>
    </row>
    <row r="592" spans="1:9" ht="14.25" customHeight="1">
      <c r="A592" s="1">
        <v>44560</v>
      </c>
      <c r="B592" s="2" t="s">
        <v>1231</v>
      </c>
      <c r="C592" s="2" t="s">
        <v>94</v>
      </c>
      <c r="D592" s="2" t="s">
        <v>11</v>
      </c>
      <c r="E592" s="2" t="s">
        <v>24</v>
      </c>
      <c r="F592" s="2" t="s">
        <v>472</v>
      </c>
      <c r="G592" s="2">
        <v>9.84</v>
      </c>
      <c r="H592" s="2">
        <v>3</v>
      </c>
      <c r="I592" s="2">
        <v>2.85</v>
      </c>
    </row>
    <row r="593" spans="1:9" ht="14.25" customHeight="1">
      <c r="A593" s="1">
        <v>44560</v>
      </c>
      <c r="B593" s="2" t="s">
        <v>1232</v>
      </c>
      <c r="C593" s="2" t="s">
        <v>84</v>
      </c>
      <c r="D593" s="2" t="s">
        <v>11</v>
      </c>
      <c r="E593" s="2" t="s">
        <v>20</v>
      </c>
      <c r="F593" s="2" t="s">
        <v>799</v>
      </c>
      <c r="G593" s="2">
        <v>551.99</v>
      </c>
      <c r="H593" s="2">
        <v>5</v>
      </c>
      <c r="I593" s="2">
        <v>-459.99</v>
      </c>
    </row>
    <row r="594" spans="1:9" ht="14.25" customHeight="1">
      <c r="A594" s="1">
        <v>44560</v>
      </c>
      <c r="B594" s="2" t="s">
        <v>1233</v>
      </c>
      <c r="C594" s="2" t="s">
        <v>23</v>
      </c>
      <c r="D594" s="2" t="s">
        <v>38</v>
      </c>
      <c r="E594" s="2" t="s">
        <v>39</v>
      </c>
      <c r="F594" s="2" t="s">
        <v>1150</v>
      </c>
      <c r="G594" s="2">
        <v>251.96</v>
      </c>
      <c r="H594" s="2">
        <v>6</v>
      </c>
      <c r="I594" s="2">
        <v>-50.39</v>
      </c>
    </row>
    <row r="595" spans="1:9" ht="14.25" customHeight="1">
      <c r="A595" s="1">
        <v>44561</v>
      </c>
      <c r="B595" s="2" t="s">
        <v>1235</v>
      </c>
      <c r="C595" s="2" t="s">
        <v>122</v>
      </c>
      <c r="D595" s="2" t="s">
        <v>34</v>
      </c>
      <c r="E595" s="2" t="s">
        <v>65</v>
      </c>
      <c r="F595" s="2" t="s">
        <v>1236</v>
      </c>
      <c r="G595" s="2">
        <v>1573.49</v>
      </c>
      <c r="H595" s="2">
        <v>7</v>
      </c>
      <c r="I595" s="2">
        <v>196.69</v>
      </c>
    </row>
    <row r="596" spans="1:9" ht="14.25" customHeight="1">
      <c r="A596" s="1">
        <v>44561</v>
      </c>
      <c r="B596" s="2" t="s">
        <v>1238</v>
      </c>
      <c r="C596" s="2" t="s">
        <v>105</v>
      </c>
      <c r="D596" s="2" t="s">
        <v>38</v>
      </c>
      <c r="E596" s="2" t="s">
        <v>39</v>
      </c>
      <c r="F596" s="2" t="s">
        <v>1239</v>
      </c>
      <c r="G596" s="2">
        <v>475.94</v>
      </c>
      <c r="H596" s="2">
        <v>7</v>
      </c>
      <c r="I596" s="2">
        <v>59.49</v>
      </c>
    </row>
    <row r="597" spans="1:9" ht="14.25" customHeight="1">
      <c r="A597" s="1">
        <v>44563</v>
      </c>
      <c r="B597" s="2" t="s">
        <v>1242</v>
      </c>
      <c r="C597" s="2" t="s">
        <v>53</v>
      </c>
      <c r="D597" s="2" t="s">
        <v>11</v>
      </c>
      <c r="E597" s="2" t="s">
        <v>18</v>
      </c>
      <c r="F597" s="2" t="s">
        <v>544</v>
      </c>
      <c r="G597" s="2">
        <v>85.52</v>
      </c>
      <c r="H597" s="2">
        <v>2</v>
      </c>
      <c r="I597" s="2">
        <v>22.24</v>
      </c>
    </row>
    <row r="598" spans="1:9" ht="14.25" customHeight="1">
      <c r="A598" s="1">
        <v>44564</v>
      </c>
      <c r="B598" s="2" t="s">
        <v>1243</v>
      </c>
      <c r="C598" s="2" t="s">
        <v>10</v>
      </c>
      <c r="D598" s="2" t="s">
        <v>38</v>
      </c>
      <c r="E598" s="2" t="s">
        <v>48</v>
      </c>
      <c r="F598" s="2" t="s">
        <v>1225</v>
      </c>
      <c r="G598" s="2">
        <v>398.4</v>
      </c>
      <c r="H598" s="2">
        <v>5</v>
      </c>
      <c r="I598" s="2">
        <v>84.66</v>
      </c>
    </row>
    <row r="599" spans="1:9" ht="14.25" customHeight="1">
      <c r="A599" s="1">
        <v>44565</v>
      </c>
      <c r="B599" s="2" t="s">
        <v>1244</v>
      </c>
      <c r="C599" s="2" t="s">
        <v>50</v>
      </c>
      <c r="D599" s="2" t="s">
        <v>34</v>
      </c>
      <c r="E599" s="2" t="s">
        <v>44</v>
      </c>
      <c r="F599" s="2" t="s">
        <v>273</v>
      </c>
      <c r="G599" s="2">
        <v>192.22</v>
      </c>
      <c r="H599" s="2">
        <v>14</v>
      </c>
      <c r="I599" s="2">
        <v>69.2</v>
      </c>
    </row>
    <row r="600" spans="1:9" ht="14.25" customHeight="1">
      <c r="A600" s="1">
        <v>44573</v>
      </c>
      <c r="B600" s="2" t="s">
        <v>1245</v>
      </c>
      <c r="C600" s="2" t="s">
        <v>53</v>
      </c>
      <c r="D600" s="2" t="s">
        <v>11</v>
      </c>
      <c r="E600" s="2" t="s">
        <v>18</v>
      </c>
      <c r="F600" s="2" t="s">
        <v>965</v>
      </c>
      <c r="G600" s="2">
        <v>465.18</v>
      </c>
      <c r="H600" s="2">
        <v>3</v>
      </c>
      <c r="I600" s="2">
        <v>120.95</v>
      </c>
    </row>
    <row r="601" spans="1:9" ht="14.25" customHeight="1">
      <c r="A601" s="1">
        <v>44573</v>
      </c>
      <c r="B601" s="2" t="s">
        <v>1246</v>
      </c>
      <c r="C601" s="2" t="s">
        <v>68</v>
      </c>
      <c r="D601" s="2" t="s">
        <v>11</v>
      </c>
      <c r="E601" s="2" t="s">
        <v>24</v>
      </c>
      <c r="F601" s="2" t="s">
        <v>207</v>
      </c>
      <c r="G601" s="2">
        <v>10.37</v>
      </c>
      <c r="H601" s="2">
        <v>2</v>
      </c>
      <c r="I601" s="2">
        <v>1.56</v>
      </c>
    </row>
    <row r="602" spans="1:9" ht="14.25" customHeight="1">
      <c r="A602" s="1">
        <v>44574</v>
      </c>
      <c r="B602" s="2" t="s">
        <v>1247</v>
      </c>
      <c r="C602" s="2" t="s">
        <v>30</v>
      </c>
      <c r="D602" s="2" t="s">
        <v>11</v>
      </c>
      <c r="E602" s="2" t="s">
        <v>16</v>
      </c>
      <c r="F602" s="2" t="s">
        <v>17</v>
      </c>
      <c r="G602" s="2">
        <v>9.82</v>
      </c>
      <c r="H602" s="2">
        <v>2</v>
      </c>
      <c r="I602" s="2">
        <v>4.8099999999999996</v>
      </c>
    </row>
    <row r="603" spans="1:9" ht="14.25" customHeight="1">
      <c r="A603" s="1">
        <v>44585</v>
      </c>
      <c r="B603" s="2" t="s">
        <v>1248</v>
      </c>
      <c r="C603" s="2" t="s">
        <v>102</v>
      </c>
      <c r="D603" s="2" t="s">
        <v>11</v>
      </c>
      <c r="E603" s="2" t="s">
        <v>24</v>
      </c>
      <c r="F603" s="2" t="s">
        <v>347</v>
      </c>
      <c r="G603" s="2">
        <v>13.12</v>
      </c>
      <c r="H603" s="2">
        <v>5</v>
      </c>
      <c r="I603" s="2">
        <v>2.13</v>
      </c>
    </row>
    <row r="604" spans="1:9" ht="14.25" customHeight="1">
      <c r="A604" s="1">
        <v>44595</v>
      </c>
      <c r="B604" s="2" t="s">
        <v>1250</v>
      </c>
      <c r="C604" s="2" t="s">
        <v>27</v>
      </c>
      <c r="D604" s="2" t="s">
        <v>34</v>
      </c>
      <c r="E604" s="2" t="s">
        <v>44</v>
      </c>
      <c r="F604" s="2" t="s">
        <v>1251</v>
      </c>
      <c r="G604" s="2">
        <v>136.91999999999999</v>
      </c>
      <c r="H604" s="2">
        <v>4</v>
      </c>
      <c r="I604" s="2">
        <v>41.08</v>
      </c>
    </row>
    <row r="605" spans="1:9" ht="14.25" customHeight="1">
      <c r="A605" s="1">
        <v>44598</v>
      </c>
      <c r="B605" s="2" t="s">
        <v>1252</v>
      </c>
      <c r="C605" s="2" t="s">
        <v>10</v>
      </c>
      <c r="D605" s="2" t="s">
        <v>11</v>
      </c>
      <c r="E605" s="2" t="s">
        <v>20</v>
      </c>
      <c r="F605" s="2" t="s">
        <v>1139</v>
      </c>
      <c r="G605" s="2">
        <v>2.93</v>
      </c>
      <c r="H605" s="2">
        <v>3</v>
      </c>
      <c r="I605" s="2">
        <v>-4.99</v>
      </c>
    </row>
    <row r="606" spans="1:9" ht="14.25" customHeight="1">
      <c r="A606" s="1">
        <v>44598</v>
      </c>
      <c r="B606" s="2" t="s">
        <v>1253</v>
      </c>
      <c r="C606" s="2" t="s">
        <v>50</v>
      </c>
      <c r="D606" s="2" t="s">
        <v>11</v>
      </c>
      <c r="E606" s="2" t="s">
        <v>18</v>
      </c>
      <c r="F606" s="2" t="s">
        <v>1234</v>
      </c>
      <c r="G606" s="2">
        <v>146.72999999999999</v>
      </c>
      <c r="H606" s="2">
        <v>3</v>
      </c>
      <c r="I606" s="2">
        <v>2.93</v>
      </c>
    </row>
    <row r="607" spans="1:9" ht="14.25" customHeight="1">
      <c r="A607" s="1">
        <v>44601</v>
      </c>
      <c r="B607" s="2" t="s">
        <v>1254</v>
      </c>
      <c r="C607" s="2" t="s">
        <v>27</v>
      </c>
      <c r="D607" s="2" t="s">
        <v>34</v>
      </c>
      <c r="E607" s="2" t="s">
        <v>35</v>
      </c>
      <c r="F607" s="2" t="s">
        <v>986</v>
      </c>
      <c r="G607" s="2">
        <v>203.92</v>
      </c>
      <c r="H607" s="2">
        <v>5</v>
      </c>
      <c r="I607" s="2">
        <v>22.94</v>
      </c>
    </row>
    <row r="608" spans="1:9" ht="14.25" customHeight="1">
      <c r="A608" s="1">
        <v>44610</v>
      </c>
      <c r="B608" s="2" t="s">
        <v>1255</v>
      </c>
      <c r="C608" s="2" t="s">
        <v>27</v>
      </c>
      <c r="D608" s="2" t="s">
        <v>11</v>
      </c>
      <c r="E608" s="2" t="s">
        <v>16</v>
      </c>
      <c r="F608" s="2" t="s">
        <v>1028</v>
      </c>
      <c r="G608" s="2">
        <v>61.06</v>
      </c>
      <c r="H608" s="2">
        <v>2</v>
      </c>
      <c r="I608" s="2">
        <v>28.09</v>
      </c>
    </row>
    <row r="609" spans="1:9" ht="14.25" customHeight="1">
      <c r="A609" s="1">
        <v>44615</v>
      </c>
      <c r="B609" s="2" t="s">
        <v>1256</v>
      </c>
      <c r="C609" s="2" t="s">
        <v>122</v>
      </c>
      <c r="D609" s="2" t="s">
        <v>11</v>
      </c>
      <c r="E609" s="2" t="s">
        <v>81</v>
      </c>
      <c r="F609" s="2" t="s">
        <v>1257</v>
      </c>
      <c r="G609" s="2">
        <v>26.88</v>
      </c>
      <c r="H609" s="2">
        <v>6</v>
      </c>
      <c r="I609" s="2">
        <v>6.72</v>
      </c>
    </row>
    <row r="610" spans="1:9" ht="14.25" customHeight="1">
      <c r="A610" s="1">
        <v>44619</v>
      </c>
      <c r="B610" s="2" t="s">
        <v>1258</v>
      </c>
      <c r="C610" s="2" t="s">
        <v>135</v>
      </c>
      <c r="D610" s="2" t="s">
        <v>38</v>
      </c>
      <c r="E610" s="2" t="s">
        <v>48</v>
      </c>
      <c r="F610" s="2" t="s">
        <v>743</v>
      </c>
      <c r="G610" s="2">
        <v>538.91999999999996</v>
      </c>
      <c r="H610" s="2">
        <v>9</v>
      </c>
      <c r="I610" s="2">
        <v>80.84</v>
      </c>
    </row>
    <row r="611" spans="1:9" ht="14.25" customHeight="1">
      <c r="A611" s="1">
        <v>44621</v>
      </c>
      <c r="B611" s="2" t="s">
        <v>1259</v>
      </c>
      <c r="C611" s="2" t="s">
        <v>10</v>
      </c>
      <c r="D611" s="2" t="s">
        <v>38</v>
      </c>
      <c r="E611" s="2" t="s">
        <v>39</v>
      </c>
      <c r="F611" s="2" t="s">
        <v>1260</v>
      </c>
      <c r="G611" s="2">
        <v>95.84</v>
      </c>
      <c r="H611" s="2">
        <v>4</v>
      </c>
      <c r="I611" s="2">
        <v>34.74</v>
      </c>
    </row>
    <row r="612" spans="1:9" ht="14.25" customHeight="1">
      <c r="A612" s="1">
        <v>44622</v>
      </c>
      <c r="B612" s="2" t="s">
        <v>1261</v>
      </c>
      <c r="C612" s="2" t="s">
        <v>135</v>
      </c>
      <c r="D612" s="2" t="s">
        <v>34</v>
      </c>
      <c r="E612" s="2" t="s">
        <v>119</v>
      </c>
      <c r="F612" s="2" t="s">
        <v>1062</v>
      </c>
      <c r="G612" s="2">
        <v>787.53</v>
      </c>
      <c r="H612" s="2">
        <v>3</v>
      </c>
      <c r="I612" s="2">
        <v>165.38</v>
      </c>
    </row>
    <row r="613" spans="1:9" ht="14.25" customHeight="1">
      <c r="A613" s="1">
        <v>44625</v>
      </c>
      <c r="B613" s="2" t="s">
        <v>1262</v>
      </c>
      <c r="C613" s="2" t="s">
        <v>23</v>
      </c>
      <c r="D613" s="2" t="s">
        <v>34</v>
      </c>
      <c r="E613" s="2" t="s">
        <v>35</v>
      </c>
      <c r="F613" s="2" t="s">
        <v>594</v>
      </c>
      <c r="G613" s="2">
        <v>99.37</v>
      </c>
      <c r="H613" s="2">
        <v>2</v>
      </c>
      <c r="I613" s="2">
        <v>-7.1</v>
      </c>
    </row>
    <row r="614" spans="1:9" ht="14.25" customHeight="1">
      <c r="A614" s="1">
        <v>44625</v>
      </c>
      <c r="B614" s="2" t="s">
        <v>1263</v>
      </c>
      <c r="C614" s="2" t="s">
        <v>15</v>
      </c>
      <c r="D614" s="2" t="s">
        <v>11</v>
      </c>
      <c r="E614" s="2" t="s">
        <v>41</v>
      </c>
      <c r="F614" s="2" t="s">
        <v>378</v>
      </c>
      <c r="G614" s="2">
        <v>7.1</v>
      </c>
      <c r="H614" s="2">
        <v>6</v>
      </c>
      <c r="I614" s="2">
        <v>2.4900000000000002</v>
      </c>
    </row>
    <row r="615" spans="1:9" ht="14.25" customHeight="1">
      <c r="A615" s="1">
        <v>44628</v>
      </c>
      <c r="B615" s="2" t="s">
        <v>1264</v>
      </c>
      <c r="C615" s="2" t="s">
        <v>129</v>
      </c>
      <c r="D615" s="2" t="s">
        <v>34</v>
      </c>
      <c r="E615" s="2" t="s">
        <v>65</v>
      </c>
      <c r="F615" s="2" t="s">
        <v>760</v>
      </c>
      <c r="G615" s="2">
        <v>512.94000000000005</v>
      </c>
      <c r="H615" s="2">
        <v>3</v>
      </c>
      <c r="I615" s="2">
        <v>97.46</v>
      </c>
    </row>
    <row r="616" spans="1:9" ht="14.25" customHeight="1">
      <c r="A616" s="1">
        <v>44629</v>
      </c>
      <c r="B616" s="2" t="s">
        <v>1266</v>
      </c>
      <c r="C616" s="2" t="s">
        <v>196</v>
      </c>
      <c r="D616" s="2" t="s">
        <v>11</v>
      </c>
      <c r="E616" s="2" t="s">
        <v>16</v>
      </c>
      <c r="F616" s="2" t="s">
        <v>693</v>
      </c>
      <c r="G616" s="2">
        <v>4.6100000000000003</v>
      </c>
      <c r="H616" s="2">
        <v>2</v>
      </c>
      <c r="I616" s="2">
        <v>1.67</v>
      </c>
    </row>
    <row r="617" spans="1:9" ht="14.25" customHeight="1">
      <c r="A617" s="1">
        <v>44632</v>
      </c>
      <c r="B617" s="2" t="s">
        <v>1267</v>
      </c>
      <c r="C617" s="2" t="s">
        <v>102</v>
      </c>
      <c r="D617" s="2" t="s">
        <v>11</v>
      </c>
      <c r="E617" s="2" t="s">
        <v>57</v>
      </c>
      <c r="F617" s="2" t="s">
        <v>988</v>
      </c>
      <c r="G617" s="2">
        <v>8.69</v>
      </c>
      <c r="H617" s="2">
        <v>3</v>
      </c>
      <c r="I617" s="2">
        <v>2.93</v>
      </c>
    </row>
    <row r="618" spans="1:9" ht="14.25" customHeight="1">
      <c r="A618" s="1">
        <v>44636</v>
      </c>
      <c r="B618" s="2" t="s">
        <v>1268</v>
      </c>
      <c r="C618" s="2" t="s">
        <v>30</v>
      </c>
      <c r="D618" s="2" t="s">
        <v>11</v>
      </c>
      <c r="E618" s="2" t="s">
        <v>24</v>
      </c>
      <c r="F618" s="2" t="s">
        <v>37</v>
      </c>
      <c r="G618" s="2">
        <v>2.74</v>
      </c>
      <c r="H618" s="2">
        <v>1</v>
      </c>
      <c r="I618" s="2">
        <v>0.74</v>
      </c>
    </row>
    <row r="619" spans="1:9" ht="14.25" customHeight="1">
      <c r="A619" s="1">
        <v>44636</v>
      </c>
      <c r="B619" s="2" t="s">
        <v>1269</v>
      </c>
      <c r="C619" s="2" t="s">
        <v>135</v>
      </c>
      <c r="D619" s="2" t="s">
        <v>34</v>
      </c>
      <c r="E619" s="2" t="s">
        <v>119</v>
      </c>
      <c r="F619" s="2" t="s">
        <v>358</v>
      </c>
      <c r="G619" s="2">
        <v>171.96</v>
      </c>
      <c r="H619" s="2">
        <v>2</v>
      </c>
      <c r="I619" s="2">
        <v>44.71</v>
      </c>
    </row>
    <row r="620" spans="1:9" ht="14.25" customHeight="1">
      <c r="A620" s="1">
        <v>44639</v>
      </c>
      <c r="B620" s="2" t="s">
        <v>1271</v>
      </c>
      <c r="C620" s="2" t="s">
        <v>135</v>
      </c>
      <c r="D620" s="2" t="s">
        <v>38</v>
      </c>
      <c r="E620" s="2" t="s">
        <v>39</v>
      </c>
      <c r="F620" s="2" t="s">
        <v>40</v>
      </c>
      <c r="G620" s="2">
        <v>453.58</v>
      </c>
      <c r="H620" s="2">
        <v>3</v>
      </c>
      <c r="I620" s="2">
        <v>39.69</v>
      </c>
    </row>
    <row r="621" spans="1:9" ht="14.25" customHeight="1">
      <c r="A621" s="1">
        <v>44639</v>
      </c>
      <c r="B621" s="2" t="s">
        <v>1272</v>
      </c>
      <c r="C621" s="2" t="s">
        <v>10</v>
      </c>
      <c r="D621" s="2" t="s">
        <v>11</v>
      </c>
      <c r="E621" s="2" t="s">
        <v>12</v>
      </c>
      <c r="F621" s="2" t="s">
        <v>270</v>
      </c>
      <c r="G621" s="2">
        <v>65.58</v>
      </c>
      <c r="H621" s="2">
        <v>2</v>
      </c>
      <c r="I621" s="2">
        <v>23.77</v>
      </c>
    </row>
    <row r="622" spans="1:9" ht="14.25" customHeight="1">
      <c r="A622" s="1">
        <v>44640</v>
      </c>
      <c r="B622" s="2" t="s">
        <v>1273</v>
      </c>
      <c r="C622" s="2" t="s">
        <v>129</v>
      </c>
      <c r="D622" s="2" t="s">
        <v>11</v>
      </c>
      <c r="E622" s="2" t="s">
        <v>12</v>
      </c>
      <c r="F622" s="2" t="s">
        <v>569</v>
      </c>
      <c r="G622" s="2">
        <v>51.84</v>
      </c>
      <c r="H622" s="2">
        <v>8</v>
      </c>
      <c r="I622" s="2">
        <v>24.88</v>
      </c>
    </row>
    <row r="623" spans="1:9" ht="14.25" customHeight="1">
      <c r="A623" s="1">
        <v>44641</v>
      </c>
      <c r="B623" s="2" t="s">
        <v>1274</v>
      </c>
      <c r="C623" s="2" t="s">
        <v>196</v>
      </c>
      <c r="D623" s="2" t="s">
        <v>11</v>
      </c>
      <c r="E623" s="2" t="s">
        <v>81</v>
      </c>
      <c r="F623" s="2" t="s">
        <v>568</v>
      </c>
      <c r="G623" s="2">
        <v>962.08</v>
      </c>
      <c r="H623" s="2">
        <v>4</v>
      </c>
      <c r="I623" s="2">
        <v>156.34</v>
      </c>
    </row>
    <row r="624" spans="1:9" ht="14.25" customHeight="1">
      <c r="A624" s="1">
        <v>44642</v>
      </c>
      <c r="B624" s="2" t="s">
        <v>1276</v>
      </c>
      <c r="C624" s="2" t="s">
        <v>10</v>
      </c>
      <c r="D624" s="2" t="s">
        <v>38</v>
      </c>
      <c r="E624" s="2" t="s">
        <v>48</v>
      </c>
      <c r="F624" s="2" t="s">
        <v>1277</v>
      </c>
      <c r="G624" s="2">
        <v>18.39</v>
      </c>
      <c r="H624" s="2">
        <v>1</v>
      </c>
      <c r="I624" s="2">
        <v>5.29</v>
      </c>
    </row>
    <row r="625" spans="1:9" ht="14.25" customHeight="1">
      <c r="A625" s="1">
        <v>44642</v>
      </c>
      <c r="B625" s="2" t="s">
        <v>1278</v>
      </c>
      <c r="C625" s="2" t="s">
        <v>370</v>
      </c>
      <c r="D625" s="2" t="s">
        <v>11</v>
      </c>
      <c r="E625" s="2" t="s">
        <v>24</v>
      </c>
      <c r="F625" s="2" t="s">
        <v>1279</v>
      </c>
      <c r="G625" s="2">
        <v>19.559999999999999</v>
      </c>
      <c r="H625" s="2">
        <v>4</v>
      </c>
      <c r="I625" s="2">
        <v>5.48</v>
      </c>
    </row>
    <row r="626" spans="1:9" ht="14.25" customHeight="1">
      <c r="A626" s="1">
        <v>44644</v>
      </c>
      <c r="B626" s="2" t="s">
        <v>1280</v>
      </c>
      <c r="C626" s="2" t="s">
        <v>102</v>
      </c>
      <c r="D626" s="2" t="s">
        <v>11</v>
      </c>
      <c r="E626" s="2" t="s">
        <v>81</v>
      </c>
      <c r="F626" s="2" t="s">
        <v>1281</v>
      </c>
      <c r="G626" s="2">
        <v>6.99</v>
      </c>
      <c r="H626" s="2">
        <v>2</v>
      </c>
      <c r="I626" s="2">
        <v>0.52</v>
      </c>
    </row>
    <row r="627" spans="1:9" ht="14.25" customHeight="1">
      <c r="A627" s="1">
        <v>44646</v>
      </c>
      <c r="B627" s="2" t="s">
        <v>1282</v>
      </c>
      <c r="C627" s="2" t="s">
        <v>102</v>
      </c>
      <c r="D627" s="2" t="s">
        <v>11</v>
      </c>
      <c r="E627" s="2" t="s">
        <v>12</v>
      </c>
      <c r="F627" s="2" t="s">
        <v>831</v>
      </c>
      <c r="G627" s="2">
        <v>74.349999999999994</v>
      </c>
      <c r="H627" s="2">
        <v>3</v>
      </c>
      <c r="I627" s="2">
        <v>23.24</v>
      </c>
    </row>
    <row r="628" spans="1:9" ht="14.25" customHeight="1">
      <c r="A628" s="1">
        <v>44649</v>
      </c>
      <c r="B628" s="2" t="s">
        <v>1284</v>
      </c>
      <c r="C628" s="2" t="s">
        <v>122</v>
      </c>
      <c r="D628" s="2" t="s">
        <v>11</v>
      </c>
      <c r="E628" s="2" t="s">
        <v>12</v>
      </c>
      <c r="F628" s="2" t="s">
        <v>1285</v>
      </c>
      <c r="G628" s="2">
        <v>17.64</v>
      </c>
      <c r="H628" s="2">
        <v>4</v>
      </c>
      <c r="I628" s="2">
        <v>8.11</v>
      </c>
    </row>
    <row r="629" spans="1:9" ht="14.25" customHeight="1">
      <c r="A629" s="1">
        <v>44653</v>
      </c>
      <c r="B629" s="2" t="s">
        <v>1286</v>
      </c>
      <c r="C629" s="2" t="s">
        <v>10</v>
      </c>
      <c r="D629" s="2" t="s">
        <v>11</v>
      </c>
      <c r="E629" s="2" t="s">
        <v>81</v>
      </c>
      <c r="F629" s="2" t="s">
        <v>1109</v>
      </c>
      <c r="G629" s="2">
        <v>32.19</v>
      </c>
      <c r="H629" s="2">
        <v>2</v>
      </c>
      <c r="I629" s="2">
        <v>-80.48</v>
      </c>
    </row>
    <row r="630" spans="1:9" ht="14.25" customHeight="1">
      <c r="A630" s="1">
        <v>44653</v>
      </c>
      <c r="B630" s="2" t="s">
        <v>1287</v>
      </c>
      <c r="C630" s="2" t="s">
        <v>27</v>
      </c>
      <c r="D630" s="2" t="s">
        <v>38</v>
      </c>
      <c r="E630" s="2" t="s">
        <v>236</v>
      </c>
      <c r="F630" s="2" t="s">
        <v>1288</v>
      </c>
      <c r="G630" s="2">
        <v>71.98</v>
      </c>
      <c r="H630" s="2">
        <v>3</v>
      </c>
      <c r="I630" s="2">
        <v>24.29</v>
      </c>
    </row>
    <row r="631" spans="1:9" ht="14.25" customHeight="1">
      <c r="A631" s="1">
        <v>44663</v>
      </c>
      <c r="B631" s="2" t="s">
        <v>1290</v>
      </c>
      <c r="C631" s="2" t="s">
        <v>135</v>
      </c>
      <c r="D631" s="2" t="s">
        <v>11</v>
      </c>
      <c r="E631" s="2" t="s">
        <v>18</v>
      </c>
      <c r="F631" s="2" t="s">
        <v>1203</v>
      </c>
      <c r="G631" s="2">
        <v>40.74</v>
      </c>
      <c r="H631" s="2">
        <v>3</v>
      </c>
      <c r="I631" s="2">
        <v>0.41</v>
      </c>
    </row>
    <row r="632" spans="1:9" ht="14.25" customHeight="1">
      <c r="A632" s="1">
        <v>44664</v>
      </c>
      <c r="B632" s="2" t="s">
        <v>1291</v>
      </c>
      <c r="C632" s="2" t="s">
        <v>301</v>
      </c>
      <c r="D632" s="2" t="s">
        <v>11</v>
      </c>
      <c r="E632" s="2" t="s">
        <v>160</v>
      </c>
      <c r="F632" s="2" t="s">
        <v>357</v>
      </c>
      <c r="G632" s="2">
        <v>12.88</v>
      </c>
      <c r="H632" s="2">
        <v>1</v>
      </c>
      <c r="I632" s="2">
        <v>0.39</v>
      </c>
    </row>
    <row r="633" spans="1:9" ht="14.25" customHeight="1">
      <c r="A633" s="1">
        <v>44664</v>
      </c>
      <c r="B633" s="2" t="s">
        <v>1292</v>
      </c>
      <c r="C633" s="2" t="s">
        <v>84</v>
      </c>
      <c r="D633" s="2" t="s">
        <v>11</v>
      </c>
      <c r="E633" s="2" t="s">
        <v>12</v>
      </c>
      <c r="F633" s="2" t="s">
        <v>894</v>
      </c>
      <c r="G633" s="2">
        <v>31.1</v>
      </c>
      <c r="H633" s="2">
        <v>6</v>
      </c>
      <c r="I633" s="2">
        <v>10.89</v>
      </c>
    </row>
    <row r="634" spans="1:9" ht="14.25" customHeight="1">
      <c r="A634" s="1">
        <v>44664</v>
      </c>
      <c r="B634" s="2" t="s">
        <v>1294</v>
      </c>
      <c r="C634" s="2" t="s">
        <v>27</v>
      </c>
      <c r="D634" s="2" t="s">
        <v>34</v>
      </c>
      <c r="E634" s="2" t="s">
        <v>119</v>
      </c>
      <c r="F634" s="2" t="s">
        <v>1295</v>
      </c>
      <c r="G634" s="2">
        <v>241.57</v>
      </c>
      <c r="H634" s="2">
        <v>2</v>
      </c>
      <c r="I634" s="2">
        <v>-15.1</v>
      </c>
    </row>
    <row r="635" spans="1:9" ht="14.25" customHeight="1">
      <c r="A635" s="1">
        <v>44665</v>
      </c>
      <c r="B635" s="2" t="s">
        <v>1296</v>
      </c>
      <c r="C635" s="2" t="s">
        <v>80</v>
      </c>
      <c r="D635" s="2" t="s">
        <v>11</v>
      </c>
      <c r="E635" s="2" t="s">
        <v>81</v>
      </c>
      <c r="F635" s="2" t="s">
        <v>808</v>
      </c>
      <c r="G635" s="2">
        <v>35.21</v>
      </c>
      <c r="H635" s="2">
        <v>1</v>
      </c>
      <c r="I635" s="2">
        <v>2.64</v>
      </c>
    </row>
    <row r="636" spans="1:9" ht="14.25" customHeight="1">
      <c r="A636" s="1">
        <v>44669</v>
      </c>
      <c r="B636" s="2" t="s">
        <v>1298</v>
      </c>
      <c r="C636" s="2" t="s">
        <v>10</v>
      </c>
      <c r="D636" s="2" t="s">
        <v>38</v>
      </c>
      <c r="E636" s="2" t="s">
        <v>48</v>
      </c>
      <c r="F636" s="2" t="s">
        <v>1299</v>
      </c>
      <c r="G636" s="2">
        <v>41.42</v>
      </c>
      <c r="H636" s="2">
        <v>2</v>
      </c>
      <c r="I636" s="2">
        <v>8.2799999999999994</v>
      </c>
    </row>
    <row r="637" spans="1:9" ht="14.25" customHeight="1">
      <c r="A637" s="1">
        <v>44671</v>
      </c>
      <c r="B637" s="2" t="s">
        <v>1301</v>
      </c>
      <c r="C637" s="2" t="s">
        <v>94</v>
      </c>
      <c r="D637" s="2" t="s">
        <v>11</v>
      </c>
      <c r="E637" s="2" t="s">
        <v>57</v>
      </c>
      <c r="F637" s="2" t="s">
        <v>1302</v>
      </c>
      <c r="G637" s="2">
        <v>180.96</v>
      </c>
      <c r="H637" s="2">
        <v>2</v>
      </c>
      <c r="I637" s="2">
        <v>81.430000000000007</v>
      </c>
    </row>
    <row r="638" spans="1:9" ht="14.25" customHeight="1">
      <c r="A638" s="1">
        <v>44672</v>
      </c>
      <c r="B638" s="2" t="s">
        <v>1303</v>
      </c>
      <c r="C638" s="2" t="s">
        <v>33</v>
      </c>
      <c r="D638" s="2" t="s">
        <v>34</v>
      </c>
      <c r="E638" s="2" t="s">
        <v>35</v>
      </c>
      <c r="F638" s="2" t="s">
        <v>1220</v>
      </c>
      <c r="G638" s="2">
        <v>191.96</v>
      </c>
      <c r="H638" s="2">
        <v>2</v>
      </c>
      <c r="I638" s="2">
        <v>51.83</v>
      </c>
    </row>
    <row r="639" spans="1:9" ht="14.25" customHeight="1">
      <c r="A639" s="1">
        <v>44676</v>
      </c>
      <c r="B639" s="2" t="s">
        <v>1304</v>
      </c>
      <c r="C639" s="2" t="s">
        <v>27</v>
      </c>
      <c r="D639" s="2" t="s">
        <v>11</v>
      </c>
      <c r="E639" s="2" t="s">
        <v>57</v>
      </c>
      <c r="F639" s="2" t="s">
        <v>1156</v>
      </c>
      <c r="G639" s="2">
        <v>21.34</v>
      </c>
      <c r="H639" s="2">
        <v>2</v>
      </c>
      <c r="I639" s="2">
        <v>9.82</v>
      </c>
    </row>
    <row r="640" spans="1:9" ht="14.25" customHeight="1">
      <c r="A640" s="1">
        <v>44681</v>
      </c>
      <c r="B640" s="2" t="s">
        <v>1305</v>
      </c>
      <c r="C640" s="2" t="s">
        <v>330</v>
      </c>
      <c r="D640" s="2" t="s">
        <v>34</v>
      </c>
      <c r="E640" s="2" t="s">
        <v>44</v>
      </c>
      <c r="F640" s="2" t="s">
        <v>1143</v>
      </c>
      <c r="G640" s="2">
        <v>31.4</v>
      </c>
      <c r="H640" s="2">
        <v>5</v>
      </c>
      <c r="I640" s="2">
        <v>13.19</v>
      </c>
    </row>
    <row r="641" spans="1:9" ht="14.25" customHeight="1">
      <c r="A641" s="1">
        <v>44682</v>
      </c>
      <c r="B641" s="2" t="s">
        <v>1306</v>
      </c>
      <c r="C641" s="2" t="s">
        <v>102</v>
      </c>
      <c r="D641" s="2" t="s">
        <v>34</v>
      </c>
      <c r="E641" s="2" t="s">
        <v>44</v>
      </c>
      <c r="F641" s="2" t="s">
        <v>76</v>
      </c>
      <c r="G641" s="2">
        <v>63.55</v>
      </c>
      <c r="H641" s="2">
        <v>3</v>
      </c>
      <c r="I641" s="2">
        <v>14.3</v>
      </c>
    </row>
    <row r="642" spans="1:9" ht="14.25" customHeight="1">
      <c r="A642" s="1">
        <v>44684</v>
      </c>
      <c r="B642" s="2" t="s">
        <v>1308</v>
      </c>
      <c r="C642" s="2" t="s">
        <v>27</v>
      </c>
      <c r="D642" s="2" t="s">
        <v>34</v>
      </c>
      <c r="E642" s="2" t="s">
        <v>44</v>
      </c>
      <c r="F642" s="2" t="s">
        <v>152</v>
      </c>
      <c r="G642" s="2">
        <v>665.88</v>
      </c>
      <c r="H642" s="2">
        <v>6</v>
      </c>
      <c r="I642" s="2">
        <v>106.54</v>
      </c>
    </row>
    <row r="643" spans="1:9" ht="14.25" customHeight="1">
      <c r="A643" s="1">
        <v>44684</v>
      </c>
      <c r="B643" s="2" t="s">
        <v>1309</v>
      </c>
      <c r="C643" s="2" t="s">
        <v>27</v>
      </c>
      <c r="D643" s="2" t="s">
        <v>11</v>
      </c>
      <c r="E643" s="2" t="s">
        <v>24</v>
      </c>
      <c r="F643" s="2" t="s">
        <v>531</v>
      </c>
      <c r="G643" s="2">
        <v>8.82</v>
      </c>
      <c r="H643" s="2">
        <v>3</v>
      </c>
      <c r="I643" s="2">
        <v>2.56</v>
      </c>
    </row>
    <row r="644" spans="1:9" ht="14.25" customHeight="1">
      <c r="A644" s="1">
        <v>44685</v>
      </c>
      <c r="B644" s="2" t="s">
        <v>1310</v>
      </c>
      <c r="C644" s="2" t="s">
        <v>108</v>
      </c>
      <c r="D644" s="2" t="s">
        <v>11</v>
      </c>
      <c r="E644" s="2" t="s">
        <v>24</v>
      </c>
      <c r="F644" s="2" t="s">
        <v>478</v>
      </c>
      <c r="G644" s="2">
        <v>125.93</v>
      </c>
      <c r="H644" s="2">
        <v>7</v>
      </c>
      <c r="I644" s="2">
        <v>35.26</v>
      </c>
    </row>
    <row r="645" spans="1:9" ht="14.25" customHeight="1">
      <c r="A645" s="1">
        <v>44688</v>
      </c>
      <c r="B645" s="2" t="s">
        <v>1311</v>
      </c>
      <c r="C645" s="2" t="s">
        <v>10</v>
      </c>
      <c r="D645" s="2" t="s">
        <v>34</v>
      </c>
      <c r="E645" s="2" t="s">
        <v>119</v>
      </c>
      <c r="F645" s="2" t="s">
        <v>1312</v>
      </c>
      <c r="G645" s="2">
        <v>244.01</v>
      </c>
      <c r="H645" s="2">
        <v>2</v>
      </c>
      <c r="I645" s="2">
        <v>-31.37</v>
      </c>
    </row>
    <row r="646" spans="1:9" ht="14.25" customHeight="1">
      <c r="A646" s="1">
        <v>44693</v>
      </c>
      <c r="B646" s="2" t="s">
        <v>1313</v>
      </c>
      <c r="C646" s="2" t="s">
        <v>135</v>
      </c>
      <c r="D646" s="2" t="s">
        <v>11</v>
      </c>
      <c r="E646" s="2" t="s">
        <v>20</v>
      </c>
      <c r="F646" s="2" t="s">
        <v>859</v>
      </c>
      <c r="G646" s="2">
        <v>14.59</v>
      </c>
      <c r="H646" s="2">
        <v>3</v>
      </c>
      <c r="I646" s="2">
        <v>4.92</v>
      </c>
    </row>
    <row r="647" spans="1:9" ht="14.25" customHeight="1">
      <c r="A647" s="1">
        <v>44706</v>
      </c>
      <c r="B647" s="2" t="s">
        <v>1315</v>
      </c>
      <c r="C647" s="2" t="s">
        <v>221</v>
      </c>
      <c r="D647" s="2" t="s">
        <v>11</v>
      </c>
      <c r="E647" s="2" t="s">
        <v>81</v>
      </c>
      <c r="F647" s="2" t="s">
        <v>1289</v>
      </c>
      <c r="G647" s="2">
        <v>845.73</v>
      </c>
      <c r="H647" s="2">
        <v>13</v>
      </c>
      <c r="I647" s="2">
        <v>84.57</v>
      </c>
    </row>
    <row r="648" spans="1:9" ht="14.25" customHeight="1">
      <c r="A648" s="1">
        <v>44709</v>
      </c>
      <c r="B648" s="2" t="s">
        <v>1316</v>
      </c>
      <c r="C648" s="2" t="s">
        <v>135</v>
      </c>
      <c r="D648" s="2" t="s">
        <v>11</v>
      </c>
      <c r="E648" s="2" t="s">
        <v>24</v>
      </c>
      <c r="F648" s="2" t="s">
        <v>1317</v>
      </c>
      <c r="G648" s="2">
        <v>6.63</v>
      </c>
      <c r="H648" s="2">
        <v>3</v>
      </c>
      <c r="I648" s="2">
        <v>1.79</v>
      </c>
    </row>
    <row r="649" spans="1:9" ht="14.25" customHeight="1">
      <c r="A649" s="1">
        <v>44711</v>
      </c>
      <c r="B649" s="2" t="s">
        <v>1318</v>
      </c>
      <c r="C649" s="2" t="s">
        <v>122</v>
      </c>
      <c r="D649" s="2" t="s">
        <v>38</v>
      </c>
      <c r="E649" s="2" t="s">
        <v>39</v>
      </c>
      <c r="F649" s="2" t="s">
        <v>1319</v>
      </c>
      <c r="G649" s="2">
        <v>239.97</v>
      </c>
      <c r="H649" s="2">
        <v>3</v>
      </c>
      <c r="I649" s="2">
        <v>2.4</v>
      </c>
    </row>
    <row r="650" spans="1:9" ht="14.25" customHeight="1">
      <c r="A650" s="1">
        <v>44711</v>
      </c>
      <c r="B650" s="2" t="s">
        <v>1320</v>
      </c>
      <c r="C650" s="2" t="s">
        <v>50</v>
      </c>
      <c r="D650" s="2" t="s">
        <v>38</v>
      </c>
      <c r="E650" s="2" t="s">
        <v>48</v>
      </c>
      <c r="F650" s="2" t="s">
        <v>1237</v>
      </c>
      <c r="G650" s="2">
        <v>151.96</v>
      </c>
      <c r="H650" s="2">
        <v>4</v>
      </c>
      <c r="I650" s="2">
        <v>36.47</v>
      </c>
    </row>
    <row r="651" spans="1:9" ht="14.25" customHeight="1">
      <c r="A651" s="1">
        <v>44712</v>
      </c>
      <c r="B651" s="2" t="s">
        <v>1321</v>
      </c>
      <c r="C651" s="2" t="s">
        <v>244</v>
      </c>
      <c r="D651" s="2" t="s">
        <v>34</v>
      </c>
      <c r="E651" s="2" t="s">
        <v>35</v>
      </c>
      <c r="F651" s="2" t="s">
        <v>489</v>
      </c>
      <c r="G651" s="2">
        <v>2567.84</v>
      </c>
      <c r="H651" s="2">
        <v>8</v>
      </c>
      <c r="I651" s="2">
        <v>770.35</v>
      </c>
    </row>
    <row r="652" spans="1:9" ht="14.25" customHeight="1">
      <c r="A652" s="1">
        <v>44712</v>
      </c>
      <c r="B652" s="2" t="s">
        <v>1322</v>
      </c>
      <c r="C652" s="2" t="s">
        <v>196</v>
      </c>
      <c r="D652" s="2" t="s">
        <v>11</v>
      </c>
      <c r="E652" s="2" t="s">
        <v>24</v>
      </c>
      <c r="F652" s="2" t="s">
        <v>438</v>
      </c>
      <c r="G652" s="2">
        <v>10.27</v>
      </c>
      <c r="H652" s="2">
        <v>3</v>
      </c>
      <c r="I652" s="2">
        <v>1.1599999999999999</v>
      </c>
    </row>
    <row r="653" spans="1:9" ht="14.25" customHeight="1">
      <c r="A653" s="1">
        <v>44713</v>
      </c>
      <c r="B653" s="2" t="s">
        <v>1324</v>
      </c>
      <c r="C653" s="2" t="s">
        <v>27</v>
      </c>
      <c r="D653" s="2" t="s">
        <v>11</v>
      </c>
      <c r="E653" s="2" t="s">
        <v>12</v>
      </c>
      <c r="F653" s="2" t="s">
        <v>983</v>
      </c>
      <c r="G653" s="2">
        <v>11.76</v>
      </c>
      <c r="H653" s="2">
        <v>2</v>
      </c>
      <c r="I653" s="2">
        <v>5.76</v>
      </c>
    </row>
    <row r="654" spans="1:9" ht="14.25" customHeight="1">
      <c r="A654" s="1">
        <v>44716</v>
      </c>
      <c r="B654" s="2" t="s">
        <v>1325</v>
      </c>
      <c r="C654" s="2" t="s">
        <v>27</v>
      </c>
      <c r="D654" s="2" t="s">
        <v>38</v>
      </c>
      <c r="E654" s="2" t="s">
        <v>48</v>
      </c>
      <c r="F654" s="2" t="s">
        <v>386</v>
      </c>
      <c r="G654" s="2">
        <v>119.98</v>
      </c>
      <c r="H654" s="2">
        <v>2</v>
      </c>
      <c r="I654" s="2">
        <v>35.99</v>
      </c>
    </row>
    <row r="655" spans="1:9" ht="14.25" customHeight="1">
      <c r="A655" s="1">
        <v>44717</v>
      </c>
      <c r="B655" s="2" t="s">
        <v>1326</v>
      </c>
      <c r="C655" s="2" t="s">
        <v>150</v>
      </c>
      <c r="D655" s="2" t="s">
        <v>11</v>
      </c>
      <c r="E655" s="2" t="s">
        <v>12</v>
      </c>
      <c r="F655" s="2" t="s">
        <v>1227</v>
      </c>
      <c r="G655" s="2">
        <v>10.56</v>
      </c>
      <c r="H655" s="2">
        <v>2</v>
      </c>
      <c r="I655" s="2">
        <v>4.75</v>
      </c>
    </row>
    <row r="656" spans="1:9" ht="14.25" customHeight="1">
      <c r="A656" s="1">
        <v>44719</v>
      </c>
      <c r="B656" s="2" t="s">
        <v>1327</v>
      </c>
      <c r="C656" s="2" t="s">
        <v>27</v>
      </c>
      <c r="D656" s="2" t="s">
        <v>11</v>
      </c>
      <c r="E656" s="2" t="s">
        <v>20</v>
      </c>
      <c r="F656" s="2" t="s">
        <v>59</v>
      </c>
      <c r="G656" s="2">
        <v>7.52</v>
      </c>
      <c r="H656" s="2">
        <v>5</v>
      </c>
      <c r="I656" s="2">
        <v>2.63</v>
      </c>
    </row>
    <row r="657" spans="1:9" ht="14.25" customHeight="1">
      <c r="A657" s="1">
        <v>44721</v>
      </c>
      <c r="B657" s="2" t="s">
        <v>1328</v>
      </c>
      <c r="C657" s="2" t="s">
        <v>102</v>
      </c>
      <c r="D657" s="2" t="s">
        <v>11</v>
      </c>
      <c r="E657" s="2" t="s">
        <v>20</v>
      </c>
      <c r="F657" s="2" t="s">
        <v>555</v>
      </c>
      <c r="G657" s="2">
        <v>64.2</v>
      </c>
      <c r="H657" s="2">
        <v>5</v>
      </c>
      <c r="I657" s="2">
        <v>-42.8</v>
      </c>
    </row>
    <row r="658" spans="1:9" ht="14.25" customHeight="1">
      <c r="A658" s="1">
        <v>44724</v>
      </c>
      <c r="B658" s="2" t="s">
        <v>1329</v>
      </c>
      <c r="C658" s="2" t="s">
        <v>23</v>
      </c>
      <c r="D658" s="2" t="s">
        <v>11</v>
      </c>
      <c r="E658" s="2" t="s">
        <v>12</v>
      </c>
      <c r="F658" s="2" t="s">
        <v>1265</v>
      </c>
      <c r="G658" s="2">
        <v>20.74</v>
      </c>
      <c r="H658" s="2">
        <v>4</v>
      </c>
      <c r="I658" s="2">
        <v>7.26</v>
      </c>
    </row>
    <row r="659" spans="1:9" ht="14.25" customHeight="1">
      <c r="A659" s="1">
        <v>44724</v>
      </c>
      <c r="B659" s="2" t="s">
        <v>1330</v>
      </c>
      <c r="C659" s="2" t="s">
        <v>102</v>
      </c>
      <c r="D659" s="2" t="s">
        <v>38</v>
      </c>
      <c r="E659" s="2" t="s">
        <v>39</v>
      </c>
      <c r="F659" s="2" t="s">
        <v>1240</v>
      </c>
      <c r="G659" s="2">
        <v>55.98</v>
      </c>
      <c r="H659" s="2">
        <v>2</v>
      </c>
      <c r="I659" s="2">
        <v>4.2</v>
      </c>
    </row>
    <row r="660" spans="1:9" ht="14.25" customHeight="1">
      <c r="A660" s="1">
        <v>44725</v>
      </c>
      <c r="B660" s="2" t="s">
        <v>1331</v>
      </c>
      <c r="C660" s="2" t="s">
        <v>68</v>
      </c>
      <c r="D660" s="2" t="s">
        <v>11</v>
      </c>
      <c r="E660" s="2" t="s">
        <v>24</v>
      </c>
      <c r="F660" s="2" t="s">
        <v>897</v>
      </c>
      <c r="G660" s="2">
        <v>3.42</v>
      </c>
      <c r="H660" s="2">
        <v>1</v>
      </c>
      <c r="I660" s="2">
        <v>0.3</v>
      </c>
    </row>
    <row r="661" spans="1:9" ht="14.25" customHeight="1">
      <c r="A661" s="1">
        <v>44730</v>
      </c>
      <c r="B661" s="2" t="s">
        <v>1332</v>
      </c>
      <c r="C661" s="2" t="s">
        <v>84</v>
      </c>
      <c r="D661" s="2" t="s">
        <v>11</v>
      </c>
      <c r="E661" s="2" t="s">
        <v>12</v>
      </c>
      <c r="F661" s="2" t="s">
        <v>1333</v>
      </c>
      <c r="G661" s="2">
        <v>11.95</v>
      </c>
      <c r="H661" s="2">
        <v>3</v>
      </c>
      <c r="I661" s="2">
        <v>4.33</v>
      </c>
    </row>
    <row r="662" spans="1:9" ht="14.25" customHeight="1">
      <c r="A662" s="1">
        <v>44732</v>
      </c>
      <c r="B662" s="2" t="s">
        <v>1334</v>
      </c>
      <c r="C662" s="2" t="s">
        <v>27</v>
      </c>
      <c r="D662" s="2" t="s">
        <v>34</v>
      </c>
      <c r="E662" s="2" t="s">
        <v>44</v>
      </c>
      <c r="F662" s="2" t="s">
        <v>1057</v>
      </c>
      <c r="G662" s="2">
        <v>257.64</v>
      </c>
      <c r="H662" s="2">
        <v>6</v>
      </c>
      <c r="I662" s="2">
        <v>100.48</v>
      </c>
    </row>
    <row r="663" spans="1:9" ht="14.25" customHeight="1">
      <c r="A663" s="1">
        <v>44734</v>
      </c>
      <c r="B663" s="2" t="s">
        <v>1335</v>
      </c>
      <c r="C663" s="2" t="s">
        <v>122</v>
      </c>
      <c r="D663" s="2" t="s">
        <v>11</v>
      </c>
      <c r="E663" s="2" t="s">
        <v>20</v>
      </c>
      <c r="F663" s="2" t="s">
        <v>1336</v>
      </c>
      <c r="G663" s="2">
        <v>1217.57</v>
      </c>
      <c r="H663" s="2">
        <v>2</v>
      </c>
      <c r="I663" s="2">
        <v>456.59</v>
      </c>
    </row>
    <row r="664" spans="1:9" ht="14.25" customHeight="1">
      <c r="A664" s="1">
        <v>44737</v>
      </c>
      <c r="B664" s="2" t="s">
        <v>1337</v>
      </c>
      <c r="C664" s="2" t="s">
        <v>23</v>
      </c>
      <c r="D664" s="2" t="s">
        <v>11</v>
      </c>
      <c r="E664" s="2" t="s">
        <v>12</v>
      </c>
      <c r="F664" s="2" t="s">
        <v>364</v>
      </c>
      <c r="G664" s="2">
        <v>31.1</v>
      </c>
      <c r="H664" s="2">
        <v>6</v>
      </c>
      <c r="I664" s="2">
        <v>10.89</v>
      </c>
    </row>
    <row r="665" spans="1:9" ht="14.25" customHeight="1">
      <c r="A665" s="1">
        <v>44744</v>
      </c>
      <c r="B665" s="2" t="s">
        <v>1338</v>
      </c>
      <c r="C665" s="2" t="s">
        <v>15</v>
      </c>
      <c r="D665" s="2" t="s">
        <v>34</v>
      </c>
      <c r="E665" s="2" t="s">
        <v>35</v>
      </c>
      <c r="F665" s="2" t="s">
        <v>1283</v>
      </c>
      <c r="G665" s="2">
        <v>408.42</v>
      </c>
      <c r="H665" s="2">
        <v>2</v>
      </c>
      <c r="I665" s="2">
        <v>-5.83</v>
      </c>
    </row>
    <row r="666" spans="1:9" ht="14.25" customHeight="1">
      <c r="A666" s="1">
        <v>44745</v>
      </c>
      <c r="B666" s="2" t="s">
        <v>1339</v>
      </c>
      <c r="C666" s="2" t="s">
        <v>33</v>
      </c>
      <c r="D666" s="2" t="s">
        <v>34</v>
      </c>
      <c r="E666" s="2" t="s">
        <v>35</v>
      </c>
      <c r="F666" s="2" t="s">
        <v>1340</v>
      </c>
      <c r="G666" s="2">
        <v>70.98</v>
      </c>
      <c r="H666" s="2">
        <v>1</v>
      </c>
      <c r="I666" s="2">
        <v>4.97</v>
      </c>
    </row>
    <row r="667" spans="1:9" ht="14.25" customHeight="1">
      <c r="A667" s="1">
        <v>44747</v>
      </c>
      <c r="B667" s="2" t="s">
        <v>1341</v>
      </c>
      <c r="C667" s="2" t="s">
        <v>94</v>
      </c>
      <c r="D667" s="2" t="s">
        <v>11</v>
      </c>
      <c r="E667" s="2" t="s">
        <v>20</v>
      </c>
      <c r="F667" s="2" t="s">
        <v>1342</v>
      </c>
      <c r="G667" s="2">
        <v>19</v>
      </c>
      <c r="H667" s="2">
        <v>5</v>
      </c>
      <c r="I667" s="2">
        <v>8.93</v>
      </c>
    </row>
    <row r="668" spans="1:9" ht="14.25" customHeight="1">
      <c r="A668" s="1">
        <v>44748</v>
      </c>
      <c r="B668" s="2" t="s">
        <v>1343</v>
      </c>
      <c r="C668" s="2" t="s">
        <v>122</v>
      </c>
      <c r="D668" s="2" t="s">
        <v>34</v>
      </c>
      <c r="E668" s="2" t="s">
        <v>44</v>
      </c>
      <c r="F668" s="2" t="s">
        <v>428</v>
      </c>
      <c r="G668" s="2">
        <v>13.96</v>
      </c>
      <c r="H668" s="2">
        <v>2</v>
      </c>
      <c r="I668" s="2">
        <v>6.7</v>
      </c>
    </row>
    <row r="669" spans="1:9" ht="14.25" customHeight="1">
      <c r="A669" s="1">
        <v>44754</v>
      </c>
      <c r="B669" s="2" t="s">
        <v>1344</v>
      </c>
      <c r="C669" s="2" t="s">
        <v>10</v>
      </c>
      <c r="D669" s="2" t="s">
        <v>38</v>
      </c>
      <c r="E669" s="2" t="s">
        <v>39</v>
      </c>
      <c r="F669" s="2" t="s">
        <v>922</v>
      </c>
      <c r="G669" s="2">
        <v>307.17</v>
      </c>
      <c r="H669" s="2">
        <v>4</v>
      </c>
      <c r="I669" s="2">
        <v>30.72</v>
      </c>
    </row>
    <row r="670" spans="1:9" ht="14.25" customHeight="1">
      <c r="A670" s="1">
        <v>44759</v>
      </c>
      <c r="B670" s="2" t="s">
        <v>1345</v>
      </c>
      <c r="C670" s="2" t="s">
        <v>10</v>
      </c>
      <c r="D670" s="2" t="s">
        <v>11</v>
      </c>
      <c r="E670" s="2" t="s">
        <v>16</v>
      </c>
      <c r="F670" s="2" t="s">
        <v>404</v>
      </c>
      <c r="G670" s="2">
        <v>6.26</v>
      </c>
      <c r="H670" s="2">
        <v>3</v>
      </c>
      <c r="I670" s="2">
        <v>2.04</v>
      </c>
    </row>
    <row r="671" spans="1:9" ht="14.25" customHeight="1">
      <c r="A671" s="1">
        <v>44761</v>
      </c>
      <c r="B671" s="2" t="s">
        <v>1346</v>
      </c>
      <c r="C671" s="2" t="s">
        <v>84</v>
      </c>
      <c r="D671" s="2" t="s">
        <v>11</v>
      </c>
      <c r="E671" s="2" t="s">
        <v>20</v>
      </c>
      <c r="F671" s="2" t="s">
        <v>1347</v>
      </c>
      <c r="G671" s="2">
        <v>2.0299999999999998</v>
      </c>
      <c r="H671" s="2">
        <v>1</v>
      </c>
      <c r="I671" s="2">
        <v>-1.35</v>
      </c>
    </row>
    <row r="672" spans="1:9" ht="14.25" customHeight="1">
      <c r="A672" s="1">
        <v>44762</v>
      </c>
      <c r="B672" s="2" t="s">
        <v>1348</v>
      </c>
      <c r="C672" s="2" t="s">
        <v>108</v>
      </c>
      <c r="D672" s="2" t="s">
        <v>11</v>
      </c>
      <c r="E672" s="2" t="s">
        <v>18</v>
      </c>
      <c r="F672" s="2" t="s">
        <v>1053</v>
      </c>
      <c r="G672" s="2">
        <v>34.76</v>
      </c>
      <c r="H672" s="2">
        <v>1</v>
      </c>
      <c r="I672" s="2">
        <v>9.73</v>
      </c>
    </row>
    <row r="673" spans="1:9" ht="14.25" customHeight="1">
      <c r="A673" s="1">
        <v>44775</v>
      </c>
      <c r="B673" s="2" t="s">
        <v>1349</v>
      </c>
      <c r="C673" s="2" t="s">
        <v>1046</v>
      </c>
      <c r="D673" s="2" t="s">
        <v>38</v>
      </c>
      <c r="E673" s="2" t="s">
        <v>39</v>
      </c>
      <c r="F673" s="2" t="s">
        <v>1270</v>
      </c>
      <c r="G673" s="2">
        <v>128.85</v>
      </c>
      <c r="H673" s="2">
        <v>3</v>
      </c>
      <c r="I673" s="2">
        <v>3.87</v>
      </c>
    </row>
    <row r="674" spans="1:9" ht="14.25" customHeight="1">
      <c r="A674" s="1">
        <v>44780</v>
      </c>
      <c r="B674" s="2" t="s">
        <v>1350</v>
      </c>
      <c r="C674" s="2" t="s">
        <v>27</v>
      </c>
      <c r="D674" s="2" t="s">
        <v>11</v>
      </c>
      <c r="E674" s="2" t="s">
        <v>20</v>
      </c>
      <c r="F674" s="2" t="s">
        <v>1351</v>
      </c>
      <c r="G674" s="2">
        <v>19.149999999999999</v>
      </c>
      <c r="H674" s="2">
        <v>3</v>
      </c>
      <c r="I674" s="2">
        <v>6.46</v>
      </c>
    </row>
    <row r="675" spans="1:9" ht="14.25" customHeight="1">
      <c r="A675" s="1">
        <v>44780</v>
      </c>
      <c r="B675" s="2" t="s">
        <v>1352</v>
      </c>
      <c r="C675" s="2" t="s">
        <v>50</v>
      </c>
      <c r="D675" s="2" t="s">
        <v>38</v>
      </c>
      <c r="E675" s="2" t="s">
        <v>39</v>
      </c>
      <c r="F675" s="2" t="s">
        <v>1353</v>
      </c>
      <c r="G675" s="2">
        <v>494.97</v>
      </c>
      <c r="H675" s="2">
        <v>3</v>
      </c>
      <c r="I675" s="2">
        <v>148.49</v>
      </c>
    </row>
    <row r="676" spans="1:9" ht="14.25" customHeight="1">
      <c r="A676" s="1">
        <v>44781</v>
      </c>
      <c r="B676" s="2" t="s">
        <v>1354</v>
      </c>
      <c r="C676" s="2" t="s">
        <v>330</v>
      </c>
      <c r="D676" s="2" t="s">
        <v>11</v>
      </c>
      <c r="E676" s="2" t="s">
        <v>24</v>
      </c>
      <c r="F676" s="2" t="s">
        <v>1355</v>
      </c>
      <c r="G676" s="2">
        <v>39.659999999999997</v>
      </c>
      <c r="H676" s="2">
        <v>2</v>
      </c>
      <c r="I676" s="2">
        <v>11.9</v>
      </c>
    </row>
    <row r="677" spans="1:9" ht="14.25" customHeight="1">
      <c r="A677" s="1">
        <v>44784</v>
      </c>
      <c r="B677" s="2" t="s">
        <v>1357</v>
      </c>
      <c r="C677" s="2" t="s">
        <v>122</v>
      </c>
      <c r="D677" s="2" t="s">
        <v>11</v>
      </c>
      <c r="E677" s="2" t="s">
        <v>24</v>
      </c>
      <c r="F677" s="2" t="s">
        <v>212</v>
      </c>
      <c r="G677" s="2">
        <v>11.96</v>
      </c>
      <c r="H677" s="2">
        <v>2</v>
      </c>
      <c r="I677" s="2">
        <v>3.11</v>
      </c>
    </row>
    <row r="678" spans="1:9" ht="14.25" customHeight="1">
      <c r="A678" s="1">
        <v>44788</v>
      </c>
      <c r="B678" s="2" t="s">
        <v>1358</v>
      </c>
      <c r="C678" s="2" t="s">
        <v>27</v>
      </c>
      <c r="D678" s="2" t="s">
        <v>11</v>
      </c>
      <c r="E678" s="2" t="s">
        <v>18</v>
      </c>
      <c r="F678" s="2" t="s">
        <v>977</v>
      </c>
      <c r="G678" s="2">
        <v>323.10000000000002</v>
      </c>
      <c r="H678" s="2">
        <v>2</v>
      </c>
      <c r="I678" s="2">
        <v>61.39</v>
      </c>
    </row>
    <row r="679" spans="1:9" ht="14.25" customHeight="1">
      <c r="A679" s="1">
        <v>44789</v>
      </c>
      <c r="B679" s="2" t="s">
        <v>1359</v>
      </c>
      <c r="C679" s="2" t="s">
        <v>23</v>
      </c>
      <c r="D679" s="2" t="s">
        <v>11</v>
      </c>
      <c r="E679" s="2" t="s">
        <v>18</v>
      </c>
      <c r="F679" s="2" t="s">
        <v>1002</v>
      </c>
      <c r="G679" s="2">
        <v>44.69</v>
      </c>
      <c r="H679" s="2">
        <v>7</v>
      </c>
      <c r="I679" s="2">
        <v>3.35</v>
      </c>
    </row>
    <row r="680" spans="1:9" ht="14.25" customHeight="1">
      <c r="A680" s="1">
        <v>44790</v>
      </c>
      <c r="B680" s="2" t="s">
        <v>1360</v>
      </c>
      <c r="C680" s="2" t="s">
        <v>330</v>
      </c>
      <c r="D680" s="2" t="s">
        <v>11</v>
      </c>
      <c r="E680" s="2" t="s">
        <v>20</v>
      </c>
      <c r="F680" s="2" t="s">
        <v>1361</v>
      </c>
      <c r="G680" s="2">
        <v>52.2</v>
      </c>
      <c r="H680" s="2">
        <v>9</v>
      </c>
      <c r="I680" s="2">
        <v>23.49</v>
      </c>
    </row>
    <row r="681" spans="1:9" ht="14.25" customHeight="1">
      <c r="A681" s="1">
        <v>44795</v>
      </c>
      <c r="B681" s="2" t="s">
        <v>1363</v>
      </c>
      <c r="C681" s="2" t="s">
        <v>122</v>
      </c>
      <c r="D681" s="2" t="s">
        <v>11</v>
      </c>
      <c r="E681" s="2" t="s">
        <v>20</v>
      </c>
      <c r="F681" s="2" t="s">
        <v>718</v>
      </c>
      <c r="G681" s="2">
        <v>50.11</v>
      </c>
      <c r="H681" s="2">
        <v>6</v>
      </c>
      <c r="I681" s="2">
        <v>16.29</v>
      </c>
    </row>
    <row r="682" spans="1:9" ht="14.25" customHeight="1">
      <c r="A682" s="1">
        <v>44795</v>
      </c>
      <c r="B682" s="2" t="s">
        <v>1364</v>
      </c>
      <c r="C682" s="2" t="s">
        <v>122</v>
      </c>
      <c r="D682" s="2" t="s">
        <v>11</v>
      </c>
      <c r="E682" s="2" t="s">
        <v>24</v>
      </c>
      <c r="F682" s="2" t="s">
        <v>216</v>
      </c>
      <c r="G682" s="2">
        <v>16.52</v>
      </c>
      <c r="H682" s="2">
        <v>4</v>
      </c>
      <c r="I682" s="2">
        <v>7.6</v>
      </c>
    </row>
    <row r="683" spans="1:9" ht="14.25" customHeight="1">
      <c r="A683" s="1">
        <v>44796</v>
      </c>
      <c r="B683" s="2" t="s">
        <v>1365</v>
      </c>
      <c r="C683" s="2" t="s">
        <v>30</v>
      </c>
      <c r="D683" s="2" t="s">
        <v>11</v>
      </c>
      <c r="E683" s="2" t="s">
        <v>81</v>
      </c>
      <c r="F683" s="2" t="s">
        <v>1218</v>
      </c>
      <c r="G683" s="2">
        <v>542.94000000000005</v>
      </c>
      <c r="H683" s="2">
        <v>3</v>
      </c>
      <c r="I683" s="2">
        <v>152.02000000000001</v>
      </c>
    </row>
    <row r="684" spans="1:9" ht="14.25" customHeight="1">
      <c r="A684" s="1">
        <v>44797</v>
      </c>
      <c r="B684" s="2" t="s">
        <v>1366</v>
      </c>
      <c r="C684" s="2" t="s">
        <v>33</v>
      </c>
      <c r="D684" s="2" t="s">
        <v>38</v>
      </c>
      <c r="E684" s="2" t="s">
        <v>236</v>
      </c>
      <c r="F684" s="2" t="s">
        <v>1241</v>
      </c>
      <c r="G684" s="2">
        <v>3080</v>
      </c>
      <c r="H684" s="2">
        <v>7</v>
      </c>
      <c r="I684" s="2">
        <v>1416.8</v>
      </c>
    </row>
    <row r="685" spans="1:9" ht="14.25" customHeight="1">
      <c r="A685" s="1">
        <v>44809</v>
      </c>
      <c r="B685" s="2" t="s">
        <v>1368</v>
      </c>
      <c r="C685" s="2" t="s">
        <v>10</v>
      </c>
      <c r="D685" s="2" t="s">
        <v>11</v>
      </c>
      <c r="E685" s="2" t="s">
        <v>20</v>
      </c>
      <c r="F685" s="2" t="s">
        <v>1069</v>
      </c>
      <c r="G685" s="2">
        <v>16.27</v>
      </c>
      <c r="H685" s="2">
        <v>5</v>
      </c>
      <c r="I685" s="2">
        <v>-25.22</v>
      </c>
    </row>
    <row r="686" spans="1:9" ht="14.25" customHeight="1">
      <c r="A686" s="1">
        <v>44810</v>
      </c>
      <c r="B686" s="2" t="s">
        <v>1369</v>
      </c>
      <c r="C686" s="2" t="s">
        <v>122</v>
      </c>
      <c r="D686" s="2" t="s">
        <v>34</v>
      </c>
      <c r="E686" s="2" t="s">
        <v>35</v>
      </c>
      <c r="F686" s="2" t="s">
        <v>1083</v>
      </c>
      <c r="G686" s="2">
        <v>271.76</v>
      </c>
      <c r="H686" s="2">
        <v>2</v>
      </c>
      <c r="I686" s="2">
        <v>60.39</v>
      </c>
    </row>
    <row r="687" spans="1:9" ht="14.25" customHeight="1">
      <c r="A687" s="1">
        <v>44812</v>
      </c>
      <c r="B687" s="2" t="s">
        <v>1370</v>
      </c>
      <c r="C687" s="2" t="s">
        <v>27</v>
      </c>
      <c r="D687" s="2" t="s">
        <v>11</v>
      </c>
      <c r="E687" s="2" t="s">
        <v>12</v>
      </c>
      <c r="F687" s="2" t="s">
        <v>1323</v>
      </c>
      <c r="G687" s="2">
        <v>26.4</v>
      </c>
      <c r="H687" s="2">
        <v>5</v>
      </c>
      <c r="I687" s="2">
        <v>11.88</v>
      </c>
    </row>
    <row r="688" spans="1:9" ht="14.25" customHeight="1">
      <c r="A688" s="1">
        <v>44814</v>
      </c>
      <c r="B688" s="2" t="s">
        <v>1371</v>
      </c>
      <c r="C688" s="2" t="s">
        <v>122</v>
      </c>
      <c r="D688" s="2" t="s">
        <v>11</v>
      </c>
      <c r="E688" s="2" t="s">
        <v>24</v>
      </c>
      <c r="F688" s="2" t="s">
        <v>1372</v>
      </c>
      <c r="G688" s="2">
        <v>6.08</v>
      </c>
      <c r="H688" s="2">
        <v>2</v>
      </c>
      <c r="I688" s="2">
        <v>2.0699999999999998</v>
      </c>
    </row>
    <row r="689" spans="1:9" ht="14.25" customHeight="1">
      <c r="A689" s="1">
        <v>44817</v>
      </c>
      <c r="B689" s="2" t="s">
        <v>1374</v>
      </c>
      <c r="C689" s="2" t="s">
        <v>27</v>
      </c>
      <c r="D689" s="2" t="s">
        <v>34</v>
      </c>
      <c r="E689" s="2" t="s">
        <v>44</v>
      </c>
      <c r="F689" s="2" t="s">
        <v>1293</v>
      </c>
      <c r="G689" s="2">
        <v>131.88</v>
      </c>
      <c r="H689" s="2">
        <v>7</v>
      </c>
      <c r="I689" s="2">
        <v>55.39</v>
      </c>
    </row>
    <row r="690" spans="1:9" ht="14.25" customHeight="1">
      <c r="A690" s="1">
        <v>44819</v>
      </c>
      <c r="B690" s="2" t="s">
        <v>1375</v>
      </c>
      <c r="C690" s="2" t="s">
        <v>122</v>
      </c>
      <c r="D690" s="2" t="s">
        <v>11</v>
      </c>
      <c r="E690" s="2" t="s">
        <v>20</v>
      </c>
      <c r="F690" s="2" t="s">
        <v>1314</v>
      </c>
      <c r="G690" s="2">
        <v>79.87</v>
      </c>
      <c r="H690" s="2">
        <v>3</v>
      </c>
      <c r="I690" s="2">
        <v>29.95</v>
      </c>
    </row>
    <row r="691" spans="1:9" ht="14.25" customHeight="1">
      <c r="A691" s="1">
        <v>44819</v>
      </c>
      <c r="B691" s="2" t="s">
        <v>1376</v>
      </c>
      <c r="C691" s="2" t="s">
        <v>23</v>
      </c>
      <c r="D691" s="2" t="s">
        <v>11</v>
      </c>
      <c r="E691" s="2" t="s">
        <v>20</v>
      </c>
      <c r="F691" s="2" t="s">
        <v>692</v>
      </c>
      <c r="G691" s="2">
        <v>3.58</v>
      </c>
      <c r="H691" s="2">
        <v>4</v>
      </c>
      <c r="I691" s="2">
        <v>-2.86</v>
      </c>
    </row>
    <row r="692" spans="1:9" ht="14.25" customHeight="1">
      <c r="A692" s="1">
        <v>44821</v>
      </c>
      <c r="B692" s="2" t="s">
        <v>1377</v>
      </c>
      <c r="C692" s="2" t="s">
        <v>27</v>
      </c>
      <c r="D692" s="2" t="s">
        <v>11</v>
      </c>
      <c r="E692" s="2" t="s">
        <v>12</v>
      </c>
      <c r="F692" s="2" t="s">
        <v>860</v>
      </c>
      <c r="G692" s="2">
        <v>32.4</v>
      </c>
      <c r="H692" s="2">
        <v>5</v>
      </c>
      <c r="I692" s="2">
        <v>15.55</v>
      </c>
    </row>
    <row r="693" spans="1:9" ht="14.25" customHeight="1">
      <c r="A693" s="1">
        <v>44822</v>
      </c>
      <c r="B693" s="2" t="s">
        <v>1378</v>
      </c>
      <c r="C693" s="2" t="s">
        <v>102</v>
      </c>
      <c r="D693" s="2" t="s">
        <v>38</v>
      </c>
      <c r="E693" s="2" t="s">
        <v>48</v>
      </c>
      <c r="F693" s="2" t="s">
        <v>1225</v>
      </c>
      <c r="G693" s="2">
        <v>717.12</v>
      </c>
      <c r="H693" s="2">
        <v>9</v>
      </c>
      <c r="I693" s="2">
        <v>152.38999999999999</v>
      </c>
    </row>
    <row r="694" spans="1:9" ht="14.25" customHeight="1">
      <c r="A694" s="1">
        <v>44822</v>
      </c>
      <c r="B694" s="2" t="s">
        <v>1379</v>
      </c>
      <c r="C694" s="2" t="s">
        <v>135</v>
      </c>
      <c r="D694" s="2" t="s">
        <v>11</v>
      </c>
      <c r="E694" s="2" t="s">
        <v>12</v>
      </c>
      <c r="F694" s="2" t="s">
        <v>1086</v>
      </c>
      <c r="G694" s="2">
        <v>18.54</v>
      </c>
      <c r="H694" s="2">
        <v>2</v>
      </c>
      <c r="I694" s="2">
        <v>8.7100000000000009</v>
      </c>
    </row>
    <row r="695" spans="1:9" ht="14.25" customHeight="1">
      <c r="A695" s="1">
        <v>44822</v>
      </c>
      <c r="B695" s="2" t="s">
        <v>1380</v>
      </c>
      <c r="C695" s="2" t="s">
        <v>27</v>
      </c>
      <c r="D695" s="2" t="s">
        <v>11</v>
      </c>
      <c r="E695" s="2" t="s">
        <v>18</v>
      </c>
      <c r="F695" s="2" t="s">
        <v>1081</v>
      </c>
      <c r="G695" s="2">
        <v>443.92</v>
      </c>
      <c r="H695" s="2">
        <v>4</v>
      </c>
      <c r="I695" s="2">
        <v>8.8800000000000008</v>
      </c>
    </row>
    <row r="696" spans="1:9" ht="14.25" customHeight="1">
      <c r="A696" s="1">
        <v>44826</v>
      </c>
      <c r="B696" s="2" t="s">
        <v>1381</v>
      </c>
      <c r="C696" s="2" t="s">
        <v>99</v>
      </c>
      <c r="D696" s="2" t="s">
        <v>11</v>
      </c>
      <c r="E696" s="2" t="s">
        <v>16</v>
      </c>
      <c r="F696" s="2" t="s">
        <v>1382</v>
      </c>
      <c r="G696" s="2">
        <v>12</v>
      </c>
      <c r="H696" s="2">
        <v>4</v>
      </c>
      <c r="I696" s="2">
        <v>4.2</v>
      </c>
    </row>
    <row r="697" spans="1:9" ht="14.25" customHeight="1">
      <c r="A697" s="1">
        <v>44828</v>
      </c>
      <c r="B697" s="2" t="s">
        <v>1383</v>
      </c>
      <c r="C697" s="2" t="s">
        <v>84</v>
      </c>
      <c r="D697" s="2" t="s">
        <v>38</v>
      </c>
      <c r="E697" s="2" t="s">
        <v>39</v>
      </c>
      <c r="F697" s="2" t="s">
        <v>1179</v>
      </c>
      <c r="G697" s="2">
        <v>35.119999999999997</v>
      </c>
      <c r="H697" s="2">
        <v>2</v>
      </c>
      <c r="I697" s="2">
        <v>13.17</v>
      </c>
    </row>
    <row r="698" spans="1:9" ht="14.25" customHeight="1">
      <c r="A698" s="1">
        <v>44829</v>
      </c>
      <c r="B698" s="2" t="s">
        <v>1384</v>
      </c>
      <c r="C698" s="2" t="s">
        <v>122</v>
      </c>
      <c r="D698" s="2" t="s">
        <v>38</v>
      </c>
      <c r="E698" s="2" t="s">
        <v>48</v>
      </c>
      <c r="F698" s="2" t="s">
        <v>368</v>
      </c>
      <c r="G698" s="2">
        <v>899.91</v>
      </c>
      <c r="H698" s="2">
        <v>9</v>
      </c>
      <c r="I698" s="2">
        <v>395.96</v>
      </c>
    </row>
    <row r="699" spans="1:9" ht="14.25" customHeight="1">
      <c r="A699" s="1">
        <v>44830</v>
      </c>
      <c r="B699" s="2" t="s">
        <v>1385</v>
      </c>
      <c r="C699" s="2" t="s">
        <v>27</v>
      </c>
      <c r="D699" s="2" t="s">
        <v>11</v>
      </c>
      <c r="E699" s="2" t="s">
        <v>18</v>
      </c>
      <c r="F699" s="2" t="s">
        <v>1003</v>
      </c>
      <c r="G699" s="2">
        <v>64.17</v>
      </c>
      <c r="H699" s="2">
        <v>3</v>
      </c>
      <c r="I699" s="2">
        <v>18.61</v>
      </c>
    </row>
    <row r="700" spans="1:9" ht="14.25" customHeight="1">
      <c r="A700" s="1">
        <v>44831</v>
      </c>
      <c r="B700" s="2" t="s">
        <v>1386</v>
      </c>
      <c r="C700" s="2" t="s">
        <v>94</v>
      </c>
      <c r="D700" s="2" t="s">
        <v>11</v>
      </c>
      <c r="E700" s="2" t="s">
        <v>24</v>
      </c>
      <c r="F700" s="2" t="s">
        <v>348</v>
      </c>
      <c r="G700" s="2">
        <v>16.399999999999999</v>
      </c>
      <c r="H700" s="2">
        <v>5</v>
      </c>
      <c r="I700" s="2">
        <v>4.76</v>
      </c>
    </row>
    <row r="701" spans="1:9" ht="14.25" customHeight="1">
      <c r="A701" s="1">
        <v>44835</v>
      </c>
      <c r="B701" s="2" t="s">
        <v>1387</v>
      </c>
      <c r="C701" s="2" t="s">
        <v>15</v>
      </c>
      <c r="D701" s="2" t="s">
        <v>11</v>
      </c>
      <c r="E701" s="2" t="s">
        <v>20</v>
      </c>
      <c r="F701" s="2" t="s">
        <v>1023</v>
      </c>
      <c r="G701" s="2">
        <v>2.99</v>
      </c>
      <c r="H701" s="2">
        <v>4</v>
      </c>
      <c r="I701" s="2">
        <v>-4.49</v>
      </c>
    </row>
    <row r="702" spans="1:9" ht="14.25" customHeight="1">
      <c r="A702" s="1">
        <v>44836</v>
      </c>
      <c r="B702" s="2" t="s">
        <v>1388</v>
      </c>
      <c r="C702" s="2" t="s">
        <v>27</v>
      </c>
      <c r="D702" s="2" t="s">
        <v>11</v>
      </c>
      <c r="E702" s="2" t="s">
        <v>20</v>
      </c>
      <c r="F702" s="2" t="s">
        <v>1117</v>
      </c>
      <c r="G702" s="2">
        <v>11.81</v>
      </c>
      <c r="H702" s="2">
        <v>3</v>
      </c>
      <c r="I702" s="2">
        <v>4.13</v>
      </c>
    </row>
    <row r="703" spans="1:9" ht="14.25" customHeight="1">
      <c r="A703" s="1">
        <v>44839</v>
      </c>
      <c r="B703" s="2" t="s">
        <v>1389</v>
      </c>
      <c r="C703" s="2" t="s">
        <v>50</v>
      </c>
      <c r="D703" s="2" t="s">
        <v>11</v>
      </c>
      <c r="E703" s="2" t="s">
        <v>24</v>
      </c>
      <c r="F703" s="2" t="s">
        <v>742</v>
      </c>
      <c r="G703" s="2">
        <v>46.2</v>
      </c>
      <c r="H703" s="2">
        <v>4</v>
      </c>
      <c r="I703" s="2">
        <v>12.94</v>
      </c>
    </row>
    <row r="704" spans="1:9" ht="14.25" customHeight="1">
      <c r="A704" s="1">
        <v>44842</v>
      </c>
      <c r="B704" s="2" t="s">
        <v>1390</v>
      </c>
      <c r="C704" s="2" t="s">
        <v>10</v>
      </c>
      <c r="D704" s="2" t="s">
        <v>34</v>
      </c>
      <c r="E704" s="2" t="s">
        <v>44</v>
      </c>
      <c r="F704" s="2" t="s">
        <v>434</v>
      </c>
      <c r="G704" s="2">
        <v>72.78</v>
      </c>
      <c r="H704" s="2">
        <v>3</v>
      </c>
      <c r="I704" s="2">
        <v>-70.959999999999994</v>
      </c>
    </row>
    <row r="705" spans="1:9" ht="14.25" customHeight="1">
      <c r="A705" s="1">
        <v>44845</v>
      </c>
      <c r="B705" s="2" t="s">
        <v>1391</v>
      </c>
      <c r="C705" s="2" t="s">
        <v>102</v>
      </c>
      <c r="D705" s="2" t="s">
        <v>34</v>
      </c>
      <c r="E705" s="2" t="s">
        <v>119</v>
      </c>
      <c r="F705" s="2" t="s">
        <v>1147</v>
      </c>
      <c r="G705" s="2">
        <v>957.58</v>
      </c>
      <c r="H705" s="2">
        <v>5</v>
      </c>
      <c r="I705" s="2">
        <v>-383.03</v>
      </c>
    </row>
    <row r="706" spans="1:9" ht="14.25" customHeight="1">
      <c r="A706" s="1">
        <v>44849</v>
      </c>
      <c r="B706" s="2" t="s">
        <v>1392</v>
      </c>
      <c r="C706" s="2" t="s">
        <v>10</v>
      </c>
      <c r="D706" s="2" t="s">
        <v>34</v>
      </c>
      <c r="E706" s="2" t="s">
        <v>44</v>
      </c>
      <c r="F706" s="2" t="s">
        <v>941</v>
      </c>
      <c r="G706" s="2">
        <v>131.38</v>
      </c>
      <c r="H706" s="2">
        <v>6</v>
      </c>
      <c r="I706" s="2">
        <v>-95.25</v>
      </c>
    </row>
    <row r="707" spans="1:9" ht="14.25" customHeight="1">
      <c r="A707" s="1">
        <v>44857</v>
      </c>
      <c r="B707" s="2" t="s">
        <v>1393</v>
      </c>
      <c r="C707" s="2" t="s">
        <v>27</v>
      </c>
      <c r="D707" s="2" t="s">
        <v>38</v>
      </c>
      <c r="E707" s="2" t="s">
        <v>48</v>
      </c>
      <c r="F707" s="2" t="s">
        <v>144</v>
      </c>
      <c r="G707" s="2">
        <v>148.32</v>
      </c>
      <c r="H707" s="2">
        <v>9</v>
      </c>
      <c r="I707" s="2">
        <v>63.78</v>
      </c>
    </row>
    <row r="708" spans="1:9" ht="14.25" customHeight="1">
      <c r="A708" s="1">
        <v>44860</v>
      </c>
      <c r="B708" s="2" t="s">
        <v>1394</v>
      </c>
      <c r="C708" s="2" t="s">
        <v>27</v>
      </c>
      <c r="D708" s="2" t="s">
        <v>11</v>
      </c>
      <c r="E708" s="2" t="s">
        <v>16</v>
      </c>
      <c r="F708" s="2" t="s">
        <v>1395</v>
      </c>
      <c r="G708" s="2">
        <v>5.76</v>
      </c>
      <c r="H708" s="2">
        <v>2</v>
      </c>
      <c r="I708" s="2">
        <v>2.65</v>
      </c>
    </row>
    <row r="709" spans="1:9" ht="14.25" customHeight="1">
      <c r="A709" s="1">
        <v>44865</v>
      </c>
      <c r="B709" s="2" t="s">
        <v>1397</v>
      </c>
      <c r="C709" s="2" t="s">
        <v>27</v>
      </c>
      <c r="D709" s="2" t="s">
        <v>11</v>
      </c>
      <c r="E709" s="2" t="s">
        <v>12</v>
      </c>
      <c r="F709" s="2" t="s">
        <v>1362</v>
      </c>
      <c r="G709" s="2">
        <v>19.98</v>
      </c>
      <c r="H709" s="2">
        <v>1</v>
      </c>
      <c r="I709" s="2">
        <v>9.39</v>
      </c>
    </row>
    <row r="710" spans="1:9" ht="14.25" customHeight="1">
      <c r="A710" s="1">
        <v>44867</v>
      </c>
      <c r="B710" s="2" t="s">
        <v>1398</v>
      </c>
      <c r="C710" s="2" t="s">
        <v>135</v>
      </c>
      <c r="D710" s="2" t="s">
        <v>38</v>
      </c>
      <c r="E710" s="2" t="s">
        <v>48</v>
      </c>
      <c r="F710" s="2" t="s">
        <v>1399</v>
      </c>
      <c r="G710" s="2">
        <v>447.93</v>
      </c>
      <c r="H710" s="2">
        <v>9</v>
      </c>
      <c r="I710" s="2">
        <v>49.27</v>
      </c>
    </row>
    <row r="711" spans="1:9" ht="14.25" customHeight="1">
      <c r="A711" s="1">
        <v>44867</v>
      </c>
      <c r="B711" s="2" t="s">
        <v>1400</v>
      </c>
      <c r="C711" s="2" t="s">
        <v>50</v>
      </c>
      <c r="D711" s="2" t="s">
        <v>11</v>
      </c>
      <c r="E711" s="2" t="s">
        <v>81</v>
      </c>
      <c r="F711" s="2" t="s">
        <v>1401</v>
      </c>
      <c r="G711" s="2">
        <v>197.72</v>
      </c>
      <c r="H711" s="2">
        <v>4</v>
      </c>
      <c r="I711" s="2">
        <v>55.36</v>
      </c>
    </row>
    <row r="712" spans="1:9" ht="14.25" customHeight="1">
      <c r="A712" s="1">
        <v>44870</v>
      </c>
      <c r="B712" s="2" t="s">
        <v>1402</v>
      </c>
      <c r="C712" s="2" t="s">
        <v>68</v>
      </c>
      <c r="D712" s="2" t="s">
        <v>11</v>
      </c>
      <c r="E712" s="2" t="s">
        <v>20</v>
      </c>
      <c r="F712" s="2" t="s">
        <v>242</v>
      </c>
      <c r="G712" s="2">
        <v>7.22</v>
      </c>
      <c r="H712" s="2">
        <v>3</v>
      </c>
      <c r="I712" s="2">
        <v>-5.53</v>
      </c>
    </row>
    <row r="713" spans="1:9" ht="14.25" customHeight="1">
      <c r="A713" s="1">
        <v>44871</v>
      </c>
      <c r="B713" s="2" t="s">
        <v>1403</v>
      </c>
      <c r="C713" s="2" t="s">
        <v>84</v>
      </c>
      <c r="D713" s="2" t="s">
        <v>11</v>
      </c>
      <c r="E713" s="2" t="s">
        <v>57</v>
      </c>
      <c r="F713" s="2" t="s">
        <v>836</v>
      </c>
      <c r="G713" s="2">
        <v>7.08</v>
      </c>
      <c r="H713" s="2">
        <v>3</v>
      </c>
      <c r="I713" s="2">
        <v>2.48</v>
      </c>
    </row>
    <row r="714" spans="1:9" ht="14.25" customHeight="1">
      <c r="A714" s="1">
        <v>44872</v>
      </c>
      <c r="B714" s="2" t="s">
        <v>1404</v>
      </c>
      <c r="C714" s="2" t="s">
        <v>10</v>
      </c>
      <c r="D714" s="2" t="s">
        <v>11</v>
      </c>
      <c r="E714" s="2" t="s">
        <v>12</v>
      </c>
      <c r="F714" s="2" t="s">
        <v>1356</v>
      </c>
      <c r="G714" s="2">
        <v>76.64</v>
      </c>
      <c r="H714" s="2">
        <v>2</v>
      </c>
      <c r="I714" s="2">
        <v>26.82</v>
      </c>
    </row>
    <row r="715" spans="1:9" ht="14.25" customHeight="1">
      <c r="A715" s="1">
        <v>44873</v>
      </c>
      <c r="B715" s="2" t="s">
        <v>1405</v>
      </c>
      <c r="C715" s="2" t="s">
        <v>27</v>
      </c>
      <c r="D715" s="2" t="s">
        <v>11</v>
      </c>
      <c r="E715" s="2" t="s">
        <v>41</v>
      </c>
      <c r="F715" s="2" t="s">
        <v>882</v>
      </c>
      <c r="G715" s="2">
        <v>5</v>
      </c>
      <c r="H715" s="2">
        <v>1</v>
      </c>
      <c r="I715" s="2">
        <v>2.4</v>
      </c>
    </row>
    <row r="716" spans="1:9" ht="14.25" customHeight="1">
      <c r="A716" s="1">
        <v>44882</v>
      </c>
      <c r="B716" s="2" t="s">
        <v>1408</v>
      </c>
      <c r="C716" s="2" t="s">
        <v>15</v>
      </c>
      <c r="D716" s="2" t="s">
        <v>11</v>
      </c>
      <c r="E716" s="2" t="s">
        <v>160</v>
      </c>
      <c r="F716" s="2" t="s">
        <v>770</v>
      </c>
      <c r="G716" s="2">
        <v>40.92</v>
      </c>
      <c r="H716" s="2">
        <v>5</v>
      </c>
      <c r="I716" s="2">
        <v>3.07</v>
      </c>
    </row>
    <row r="717" spans="1:9" ht="14.25" customHeight="1">
      <c r="A717" s="1">
        <v>44885</v>
      </c>
      <c r="B717" s="2" t="s">
        <v>1409</v>
      </c>
      <c r="C717" s="2" t="s">
        <v>27</v>
      </c>
      <c r="D717" s="2" t="s">
        <v>11</v>
      </c>
      <c r="E717" s="2" t="s">
        <v>20</v>
      </c>
      <c r="F717" s="2" t="s">
        <v>663</v>
      </c>
      <c r="G717" s="2">
        <v>24.19</v>
      </c>
      <c r="H717" s="2">
        <v>9</v>
      </c>
      <c r="I717" s="2">
        <v>7.56</v>
      </c>
    </row>
    <row r="718" spans="1:9" ht="14.25" customHeight="1">
      <c r="A718" s="1">
        <v>44885</v>
      </c>
      <c r="B718" s="2" t="s">
        <v>1410</v>
      </c>
      <c r="C718" s="2" t="s">
        <v>135</v>
      </c>
      <c r="D718" s="2" t="s">
        <v>11</v>
      </c>
      <c r="E718" s="2" t="s">
        <v>24</v>
      </c>
      <c r="F718" s="2" t="s">
        <v>733</v>
      </c>
      <c r="G718" s="2">
        <v>119.04</v>
      </c>
      <c r="H718" s="2">
        <v>6</v>
      </c>
      <c r="I718" s="2">
        <v>30.95</v>
      </c>
    </row>
    <row r="719" spans="1:9" ht="14.25" customHeight="1">
      <c r="A719" s="1">
        <v>44893</v>
      </c>
      <c r="B719" s="2" t="s">
        <v>1412</v>
      </c>
      <c r="C719" s="2" t="s">
        <v>122</v>
      </c>
      <c r="D719" s="2" t="s">
        <v>34</v>
      </c>
      <c r="E719" s="2" t="s">
        <v>44</v>
      </c>
      <c r="F719" s="2" t="s">
        <v>1413</v>
      </c>
      <c r="G719" s="2">
        <v>322.58999999999997</v>
      </c>
      <c r="H719" s="2">
        <v>3</v>
      </c>
      <c r="I719" s="2">
        <v>64.52</v>
      </c>
    </row>
    <row r="720" spans="1:9" ht="14.25" customHeight="1">
      <c r="A720" s="1">
        <v>44899</v>
      </c>
      <c r="B720" s="2" t="s">
        <v>1415</v>
      </c>
      <c r="C720" s="2" t="s">
        <v>102</v>
      </c>
      <c r="D720" s="2" t="s">
        <v>11</v>
      </c>
      <c r="E720" s="2" t="s">
        <v>20</v>
      </c>
      <c r="F720" s="2" t="s">
        <v>640</v>
      </c>
      <c r="G720" s="2">
        <v>8.23</v>
      </c>
      <c r="H720" s="2">
        <v>3</v>
      </c>
      <c r="I720" s="2">
        <v>-6.03</v>
      </c>
    </row>
    <row r="721" spans="1:9" ht="14.25" customHeight="1">
      <c r="A721" s="1">
        <v>44900</v>
      </c>
      <c r="B721" s="2" t="s">
        <v>1416</v>
      </c>
      <c r="C721" s="2" t="s">
        <v>27</v>
      </c>
      <c r="D721" s="2" t="s">
        <v>34</v>
      </c>
      <c r="E721" s="2" t="s">
        <v>44</v>
      </c>
      <c r="F721" s="2" t="s">
        <v>1195</v>
      </c>
      <c r="G721" s="2">
        <v>44.46</v>
      </c>
      <c r="H721" s="2">
        <v>2</v>
      </c>
      <c r="I721" s="2">
        <v>14.67</v>
      </c>
    </row>
    <row r="722" spans="1:9" ht="14.25" customHeight="1">
      <c r="A722" s="1">
        <v>44900</v>
      </c>
      <c r="B722" s="2" t="s">
        <v>1417</v>
      </c>
      <c r="C722" s="2" t="s">
        <v>94</v>
      </c>
      <c r="D722" s="2" t="s">
        <v>11</v>
      </c>
      <c r="E722" s="2" t="s">
        <v>20</v>
      </c>
      <c r="F722" s="2" t="s">
        <v>134</v>
      </c>
      <c r="G722" s="2">
        <v>152.80000000000001</v>
      </c>
      <c r="H722" s="2">
        <v>5</v>
      </c>
      <c r="I722" s="2">
        <v>76.400000000000006</v>
      </c>
    </row>
    <row r="723" spans="1:9" ht="14.25" customHeight="1">
      <c r="A723" s="1">
        <v>44901</v>
      </c>
      <c r="B723" s="2" t="s">
        <v>1418</v>
      </c>
      <c r="C723" s="2" t="s">
        <v>27</v>
      </c>
      <c r="D723" s="2" t="s">
        <v>11</v>
      </c>
      <c r="E723" s="2" t="s">
        <v>81</v>
      </c>
      <c r="F723" s="2" t="s">
        <v>581</v>
      </c>
      <c r="G723" s="2">
        <v>7.78</v>
      </c>
      <c r="H723" s="2">
        <v>2</v>
      </c>
      <c r="I723" s="2">
        <v>2.02</v>
      </c>
    </row>
    <row r="724" spans="1:9" ht="14.25" customHeight="1">
      <c r="A724" s="1">
        <v>44903</v>
      </c>
      <c r="B724" s="2" t="s">
        <v>1419</v>
      </c>
      <c r="C724" s="2" t="s">
        <v>10</v>
      </c>
      <c r="D724" s="2" t="s">
        <v>11</v>
      </c>
      <c r="E724" s="2" t="s">
        <v>12</v>
      </c>
      <c r="F724" s="2" t="s">
        <v>373</v>
      </c>
      <c r="G724" s="2">
        <v>360.71</v>
      </c>
      <c r="H724" s="2">
        <v>11</v>
      </c>
      <c r="I724" s="2">
        <v>130.76</v>
      </c>
    </row>
    <row r="725" spans="1:9" ht="14.25" customHeight="1">
      <c r="A725" s="1">
        <v>44906</v>
      </c>
      <c r="B725" s="2" t="s">
        <v>1420</v>
      </c>
      <c r="C725" s="2" t="s">
        <v>10</v>
      </c>
      <c r="D725" s="2" t="s">
        <v>38</v>
      </c>
      <c r="E725" s="2" t="s">
        <v>48</v>
      </c>
      <c r="F725" s="2" t="s">
        <v>549</v>
      </c>
      <c r="G725" s="2">
        <v>159.97999999999999</v>
      </c>
      <c r="H725" s="2">
        <v>2</v>
      </c>
      <c r="I725" s="2">
        <v>36</v>
      </c>
    </row>
    <row r="726" spans="1:9" ht="14.25" customHeight="1">
      <c r="A726" s="1">
        <v>44909</v>
      </c>
      <c r="B726" s="2" t="s">
        <v>1421</v>
      </c>
      <c r="C726" s="2" t="s">
        <v>80</v>
      </c>
      <c r="D726" s="2" t="s">
        <v>38</v>
      </c>
      <c r="E726" s="2" t="s">
        <v>39</v>
      </c>
      <c r="F726" s="2" t="s">
        <v>1229</v>
      </c>
      <c r="G726" s="2">
        <v>319.97000000000003</v>
      </c>
      <c r="H726" s="2">
        <v>4</v>
      </c>
      <c r="I726" s="2">
        <v>36</v>
      </c>
    </row>
    <row r="727" spans="1:9" ht="14.25" customHeight="1">
      <c r="A727" s="1">
        <v>44914</v>
      </c>
      <c r="B727" s="2" t="s">
        <v>1422</v>
      </c>
      <c r="C727" s="2" t="s">
        <v>519</v>
      </c>
      <c r="D727" s="2" t="s">
        <v>11</v>
      </c>
      <c r="E727" s="2" t="s">
        <v>12</v>
      </c>
      <c r="F727" s="2" t="s">
        <v>1011</v>
      </c>
      <c r="G727" s="2">
        <v>29.9</v>
      </c>
      <c r="H727" s="2">
        <v>5</v>
      </c>
      <c r="I727" s="2">
        <v>14.65</v>
      </c>
    </row>
    <row r="728" spans="1:9" ht="14.25" customHeight="1">
      <c r="A728" s="1">
        <v>44915</v>
      </c>
      <c r="B728" s="2" t="s">
        <v>1423</v>
      </c>
      <c r="C728" s="2" t="s">
        <v>102</v>
      </c>
      <c r="D728" s="2" t="s">
        <v>11</v>
      </c>
      <c r="E728" s="2" t="s">
        <v>16</v>
      </c>
      <c r="F728" s="2" t="s">
        <v>1297</v>
      </c>
      <c r="G728" s="2">
        <v>11.7</v>
      </c>
      <c r="H728" s="2">
        <v>2</v>
      </c>
      <c r="I728" s="2">
        <v>3.95</v>
      </c>
    </row>
    <row r="729" spans="1:9" ht="14.25" customHeight="1">
      <c r="A729" s="1">
        <v>44916</v>
      </c>
      <c r="B729" s="2" t="s">
        <v>1424</v>
      </c>
      <c r="C729" s="2" t="s">
        <v>221</v>
      </c>
      <c r="D729" s="2" t="s">
        <v>11</v>
      </c>
      <c r="E729" s="2" t="s">
        <v>81</v>
      </c>
      <c r="F729" s="2" t="s">
        <v>253</v>
      </c>
      <c r="G729" s="2">
        <v>60.98</v>
      </c>
      <c r="H729" s="2">
        <v>7</v>
      </c>
      <c r="I729" s="2">
        <v>4.57</v>
      </c>
    </row>
    <row r="730" spans="1:9" ht="14.25" customHeight="1">
      <c r="A730" s="1">
        <v>44919</v>
      </c>
      <c r="B730" s="2" t="s">
        <v>1426</v>
      </c>
      <c r="C730" s="2" t="s">
        <v>221</v>
      </c>
      <c r="D730" s="2" t="s">
        <v>34</v>
      </c>
      <c r="E730" s="2" t="s">
        <v>65</v>
      </c>
      <c r="F730" s="2" t="s">
        <v>1236</v>
      </c>
      <c r="G730" s="2">
        <v>590.05999999999995</v>
      </c>
      <c r="H730" s="2">
        <v>7</v>
      </c>
      <c r="I730" s="2">
        <v>-786.74</v>
      </c>
    </row>
    <row r="731" spans="1:9" ht="14.25" customHeight="1">
      <c r="A731" s="1">
        <v>44920</v>
      </c>
      <c r="B731" s="2" t="s">
        <v>1427</v>
      </c>
      <c r="C731" s="2" t="s">
        <v>94</v>
      </c>
      <c r="D731" s="2" t="s">
        <v>38</v>
      </c>
      <c r="E731" s="2" t="s">
        <v>39</v>
      </c>
      <c r="F731" s="2" t="s">
        <v>669</v>
      </c>
      <c r="G731" s="2">
        <v>73.98</v>
      </c>
      <c r="H731" s="2">
        <v>2</v>
      </c>
      <c r="I731" s="2">
        <v>19.97</v>
      </c>
    </row>
    <row r="732" spans="1:9" ht="14.25" customHeight="1">
      <c r="A732" s="1">
        <v>44922</v>
      </c>
      <c r="B732" s="2" t="s">
        <v>1428</v>
      </c>
      <c r="C732" s="2" t="s">
        <v>403</v>
      </c>
      <c r="D732" s="2" t="s">
        <v>11</v>
      </c>
      <c r="E732" s="2" t="s">
        <v>12</v>
      </c>
      <c r="F732" s="2" t="s">
        <v>1429</v>
      </c>
      <c r="G732" s="2">
        <v>28.9</v>
      </c>
      <c r="H732" s="2">
        <v>5</v>
      </c>
      <c r="I732" s="2">
        <v>14.16</v>
      </c>
    </row>
    <row r="733" spans="1:9" ht="14.25" customHeight="1">
      <c r="A733" s="1">
        <v>44929</v>
      </c>
      <c r="B733" s="2" t="s">
        <v>1430</v>
      </c>
      <c r="C733" s="2" t="s">
        <v>626</v>
      </c>
      <c r="D733" s="2" t="s">
        <v>34</v>
      </c>
      <c r="E733" s="2" t="s">
        <v>119</v>
      </c>
      <c r="F733" s="2" t="s">
        <v>1029</v>
      </c>
      <c r="G733" s="2">
        <v>1592.85</v>
      </c>
      <c r="H733" s="2">
        <v>7</v>
      </c>
      <c r="I733" s="2">
        <v>350.43</v>
      </c>
    </row>
    <row r="734" spans="1:9" ht="14.25" customHeight="1">
      <c r="A734" s="1">
        <v>44930</v>
      </c>
      <c r="B734" s="2" t="s">
        <v>1431</v>
      </c>
      <c r="C734" s="2" t="s">
        <v>196</v>
      </c>
      <c r="D734" s="2" t="s">
        <v>38</v>
      </c>
      <c r="E734" s="2" t="s">
        <v>457</v>
      </c>
      <c r="F734" s="2" t="s">
        <v>1373</v>
      </c>
      <c r="G734" s="2">
        <v>959.97</v>
      </c>
      <c r="H734" s="2">
        <v>4</v>
      </c>
      <c r="I734" s="2">
        <v>120</v>
      </c>
    </row>
    <row r="735" spans="1:9" ht="14.25" customHeight="1">
      <c r="A735" s="1">
        <v>44936</v>
      </c>
      <c r="B735" s="2" t="s">
        <v>1432</v>
      </c>
      <c r="C735" s="2" t="s">
        <v>135</v>
      </c>
      <c r="D735" s="2" t="s">
        <v>34</v>
      </c>
      <c r="E735" s="2" t="s">
        <v>44</v>
      </c>
      <c r="F735" s="2" t="s">
        <v>54</v>
      </c>
      <c r="G735" s="2">
        <v>24.85</v>
      </c>
      <c r="H735" s="2">
        <v>5</v>
      </c>
      <c r="I735" s="2">
        <v>7.7</v>
      </c>
    </row>
    <row r="736" spans="1:9" ht="14.25" customHeight="1">
      <c r="A736" s="1">
        <v>44941</v>
      </c>
      <c r="B736" s="2" t="s">
        <v>1433</v>
      </c>
      <c r="C736" s="2" t="s">
        <v>122</v>
      </c>
      <c r="D736" s="2" t="s">
        <v>11</v>
      </c>
      <c r="E736" s="2" t="s">
        <v>12</v>
      </c>
      <c r="F736" s="2" t="s">
        <v>1085</v>
      </c>
      <c r="G736" s="2">
        <v>81.98</v>
      </c>
      <c r="H736" s="2">
        <v>2</v>
      </c>
      <c r="I736" s="2">
        <v>40.17</v>
      </c>
    </row>
    <row r="737" spans="1:9" ht="14.25" customHeight="1">
      <c r="A737" s="1">
        <v>44951</v>
      </c>
      <c r="B737" s="2" t="s">
        <v>1434</v>
      </c>
      <c r="C737" s="2" t="s">
        <v>143</v>
      </c>
      <c r="D737" s="2" t="s">
        <v>11</v>
      </c>
      <c r="E737" s="2" t="s">
        <v>24</v>
      </c>
      <c r="F737" s="2" t="s">
        <v>1435</v>
      </c>
      <c r="G737" s="2">
        <v>9.2100000000000009</v>
      </c>
      <c r="H737" s="2">
        <v>3</v>
      </c>
      <c r="I737" s="2">
        <v>2.2999999999999998</v>
      </c>
    </row>
    <row r="738" spans="1:9" ht="14.25" customHeight="1">
      <c r="A738" s="1">
        <v>44956</v>
      </c>
      <c r="B738" s="2" t="s">
        <v>1436</v>
      </c>
      <c r="C738" s="2" t="s">
        <v>15</v>
      </c>
      <c r="D738" s="2" t="s">
        <v>11</v>
      </c>
      <c r="E738" s="2" t="s">
        <v>12</v>
      </c>
      <c r="F738" s="2" t="s">
        <v>1411</v>
      </c>
      <c r="G738" s="2">
        <v>156.51</v>
      </c>
      <c r="H738" s="2">
        <v>4</v>
      </c>
      <c r="I738" s="2">
        <v>52.82</v>
      </c>
    </row>
    <row r="739" spans="1:9" ht="14.25" customHeight="1">
      <c r="A739" s="1">
        <v>44964</v>
      </c>
      <c r="B739" s="2" t="s">
        <v>1437</v>
      </c>
      <c r="C739" s="2" t="s">
        <v>68</v>
      </c>
      <c r="D739" s="2" t="s">
        <v>11</v>
      </c>
      <c r="E739" s="2" t="s">
        <v>12</v>
      </c>
      <c r="F739" s="2" t="s">
        <v>1076</v>
      </c>
      <c r="G739" s="2">
        <v>30.35</v>
      </c>
      <c r="H739" s="2">
        <v>2</v>
      </c>
      <c r="I739" s="2">
        <v>10.62</v>
      </c>
    </row>
    <row r="740" spans="1:9" ht="14.25" customHeight="1">
      <c r="A740" s="1">
        <v>44984</v>
      </c>
      <c r="B740" s="2" t="s">
        <v>1438</v>
      </c>
      <c r="C740" s="2" t="s">
        <v>10</v>
      </c>
      <c r="D740" s="2" t="s">
        <v>34</v>
      </c>
      <c r="E740" s="2" t="s">
        <v>44</v>
      </c>
      <c r="F740" s="2" t="s">
        <v>1439</v>
      </c>
      <c r="G740" s="2">
        <v>16.190000000000001</v>
      </c>
      <c r="H740" s="2">
        <v>2</v>
      </c>
      <c r="I740" s="2">
        <v>-6.88</v>
      </c>
    </row>
    <row r="741" spans="1:9" ht="14.25" customHeight="1">
      <c r="A741" s="1">
        <v>44988</v>
      </c>
      <c r="B741" s="2" t="s">
        <v>1440</v>
      </c>
      <c r="C741" s="2" t="s">
        <v>10</v>
      </c>
      <c r="D741" s="2" t="s">
        <v>11</v>
      </c>
      <c r="E741" s="2" t="s">
        <v>12</v>
      </c>
      <c r="F741" s="2" t="s">
        <v>1441</v>
      </c>
      <c r="G741" s="2">
        <v>42.78</v>
      </c>
      <c r="H741" s="2">
        <v>7</v>
      </c>
      <c r="I741" s="2">
        <v>15.51</v>
      </c>
    </row>
    <row r="742" spans="1:9" ht="14.25" customHeight="1">
      <c r="A742" s="1">
        <v>44995</v>
      </c>
      <c r="B742" s="2" t="s">
        <v>1442</v>
      </c>
      <c r="C742" s="2" t="s">
        <v>122</v>
      </c>
      <c r="D742" s="2" t="s">
        <v>34</v>
      </c>
      <c r="E742" s="2" t="s">
        <v>65</v>
      </c>
      <c r="F742" s="2" t="s">
        <v>582</v>
      </c>
      <c r="G742" s="2">
        <v>176.78</v>
      </c>
      <c r="H742" s="2">
        <v>1</v>
      </c>
      <c r="I742" s="2">
        <v>-22.1</v>
      </c>
    </row>
    <row r="743" spans="1:9" ht="14.25" customHeight="1">
      <c r="A743" s="1">
        <v>44995</v>
      </c>
      <c r="B743" s="2" t="s">
        <v>1443</v>
      </c>
      <c r="C743" s="2" t="s">
        <v>23</v>
      </c>
      <c r="D743" s="2" t="s">
        <v>38</v>
      </c>
      <c r="E743" s="2" t="s">
        <v>48</v>
      </c>
      <c r="F743" s="2" t="s">
        <v>502</v>
      </c>
      <c r="G743" s="2">
        <v>39.99</v>
      </c>
      <c r="H743" s="2">
        <v>1</v>
      </c>
      <c r="I743" s="2">
        <v>7.5</v>
      </c>
    </row>
    <row r="744" spans="1:9" ht="14.25" customHeight="1">
      <c r="A744" s="1">
        <v>44999</v>
      </c>
      <c r="B744" s="2" t="s">
        <v>1444</v>
      </c>
      <c r="C744" s="2" t="s">
        <v>68</v>
      </c>
      <c r="D744" s="2" t="s">
        <v>34</v>
      </c>
      <c r="E744" s="2" t="s">
        <v>44</v>
      </c>
      <c r="F744" s="2" t="s">
        <v>339</v>
      </c>
      <c r="G744" s="2">
        <v>21.88</v>
      </c>
      <c r="H744" s="2">
        <v>5</v>
      </c>
      <c r="I744" s="2">
        <v>6.29</v>
      </c>
    </row>
    <row r="745" spans="1:9" ht="14.25" customHeight="1">
      <c r="A745" s="1">
        <v>45004</v>
      </c>
      <c r="B745" s="2" t="s">
        <v>1445</v>
      </c>
      <c r="C745" s="2" t="s">
        <v>122</v>
      </c>
      <c r="D745" s="2" t="s">
        <v>34</v>
      </c>
      <c r="E745" s="2" t="s">
        <v>44</v>
      </c>
      <c r="F745" s="2" t="s">
        <v>418</v>
      </c>
      <c r="G745" s="2">
        <v>14.98</v>
      </c>
      <c r="H745" s="2">
        <v>1</v>
      </c>
      <c r="I745" s="2">
        <v>6.89</v>
      </c>
    </row>
    <row r="746" spans="1:9" ht="14.25" customHeight="1">
      <c r="A746" s="1">
        <v>45014</v>
      </c>
      <c r="B746" s="2" t="s">
        <v>1446</v>
      </c>
      <c r="C746" s="2" t="s">
        <v>122</v>
      </c>
      <c r="D746" s="2" t="s">
        <v>11</v>
      </c>
      <c r="E746" s="2" t="s">
        <v>12</v>
      </c>
      <c r="F746" s="2" t="s">
        <v>157</v>
      </c>
      <c r="G746" s="2">
        <v>13.48</v>
      </c>
      <c r="H746" s="2">
        <v>2</v>
      </c>
      <c r="I746" s="2">
        <v>6.74</v>
      </c>
    </row>
    <row r="747" spans="1:9" ht="14.25" customHeight="1">
      <c r="A747" s="1">
        <v>45017</v>
      </c>
      <c r="B747" s="2" t="s">
        <v>1447</v>
      </c>
      <c r="C747" s="2" t="s">
        <v>122</v>
      </c>
      <c r="D747" s="2" t="s">
        <v>11</v>
      </c>
      <c r="E747" s="2" t="s">
        <v>24</v>
      </c>
      <c r="F747" s="2" t="s">
        <v>209</v>
      </c>
      <c r="G747" s="2">
        <v>59.52</v>
      </c>
      <c r="H747" s="2">
        <v>3</v>
      </c>
      <c r="I747" s="2">
        <v>15.48</v>
      </c>
    </row>
    <row r="748" spans="1:9" ht="14.25" customHeight="1">
      <c r="A748" s="1">
        <v>45025</v>
      </c>
      <c r="B748" s="2" t="s">
        <v>1448</v>
      </c>
      <c r="C748" s="2" t="s">
        <v>94</v>
      </c>
      <c r="D748" s="2" t="s">
        <v>38</v>
      </c>
      <c r="E748" s="2" t="s">
        <v>39</v>
      </c>
      <c r="F748" s="2" t="s">
        <v>1249</v>
      </c>
      <c r="G748" s="2">
        <v>517.9</v>
      </c>
      <c r="H748" s="2">
        <v>2</v>
      </c>
      <c r="I748" s="2">
        <v>134.65</v>
      </c>
    </row>
    <row r="749" spans="1:9" ht="14.25" customHeight="1">
      <c r="A749" s="1">
        <v>45030</v>
      </c>
      <c r="B749" s="2" t="s">
        <v>1449</v>
      </c>
      <c r="C749" s="2" t="s">
        <v>403</v>
      </c>
      <c r="D749" s="2" t="s">
        <v>11</v>
      </c>
      <c r="E749" s="2" t="s">
        <v>20</v>
      </c>
      <c r="F749" s="2" t="s">
        <v>1450</v>
      </c>
      <c r="G749" s="2">
        <v>25.06</v>
      </c>
      <c r="H749" s="2">
        <v>2</v>
      </c>
      <c r="I749" s="2">
        <v>11.78</v>
      </c>
    </row>
    <row r="750" spans="1:9" ht="14.25" customHeight="1">
      <c r="A750" s="1">
        <v>45034</v>
      </c>
      <c r="B750" s="2" t="s">
        <v>1451</v>
      </c>
      <c r="C750" s="2" t="s">
        <v>15</v>
      </c>
      <c r="D750" s="2" t="s">
        <v>11</v>
      </c>
      <c r="E750" s="2" t="s">
        <v>18</v>
      </c>
      <c r="F750" s="2" t="s">
        <v>1113</v>
      </c>
      <c r="G750" s="2">
        <v>230.38</v>
      </c>
      <c r="H750" s="2">
        <v>3</v>
      </c>
      <c r="I750" s="2">
        <v>-48.95</v>
      </c>
    </row>
    <row r="751" spans="1:9" ht="14.25" customHeight="1">
      <c r="A751" s="1">
        <v>45038</v>
      </c>
      <c r="B751" s="2" t="s">
        <v>1452</v>
      </c>
      <c r="C751" s="2" t="s">
        <v>150</v>
      </c>
      <c r="D751" s="2" t="s">
        <v>34</v>
      </c>
      <c r="E751" s="2" t="s">
        <v>44</v>
      </c>
      <c r="F751" s="2" t="s">
        <v>1183</v>
      </c>
      <c r="G751" s="2">
        <v>86.62</v>
      </c>
      <c r="H751" s="2">
        <v>2</v>
      </c>
      <c r="I751" s="2">
        <v>8.66</v>
      </c>
    </row>
    <row r="752" spans="1:9" ht="14.25" customHeight="1">
      <c r="A752" s="1">
        <v>45040</v>
      </c>
      <c r="B752" s="2" t="s">
        <v>1453</v>
      </c>
      <c r="C752" s="2" t="s">
        <v>221</v>
      </c>
      <c r="D752" s="2" t="s">
        <v>11</v>
      </c>
      <c r="E752" s="2" t="s">
        <v>12</v>
      </c>
      <c r="F752" s="2" t="s">
        <v>375</v>
      </c>
      <c r="G752" s="2">
        <v>15.55</v>
      </c>
      <c r="H752" s="2">
        <v>3</v>
      </c>
      <c r="I752" s="2">
        <v>5.44</v>
      </c>
    </row>
    <row r="753" spans="1:9" ht="14.25" customHeight="1">
      <c r="A753" s="1">
        <v>45044</v>
      </c>
      <c r="B753" s="2" t="s">
        <v>1454</v>
      </c>
      <c r="C753" s="2" t="s">
        <v>15</v>
      </c>
      <c r="D753" s="2" t="s">
        <v>34</v>
      </c>
      <c r="E753" s="2" t="s">
        <v>44</v>
      </c>
      <c r="F753" s="2" t="s">
        <v>787</v>
      </c>
      <c r="G753" s="2">
        <v>30.34</v>
      </c>
      <c r="H753" s="2">
        <v>2</v>
      </c>
      <c r="I753" s="2">
        <v>-31.86</v>
      </c>
    </row>
    <row r="754" spans="1:9" ht="14.25" customHeight="1">
      <c r="A754" s="1">
        <v>45047</v>
      </c>
      <c r="B754" s="2" t="s">
        <v>1455</v>
      </c>
      <c r="C754" s="2" t="s">
        <v>88</v>
      </c>
      <c r="D754" s="2" t="s">
        <v>11</v>
      </c>
      <c r="E754" s="2" t="s">
        <v>12</v>
      </c>
      <c r="F754" s="2" t="s">
        <v>1396</v>
      </c>
      <c r="G754" s="2">
        <v>109.92</v>
      </c>
      <c r="H754" s="2">
        <v>2</v>
      </c>
      <c r="I754" s="2">
        <v>53.86</v>
      </c>
    </row>
    <row r="755" spans="1:9" ht="14.25" customHeight="1">
      <c r="A755" s="1">
        <v>45049</v>
      </c>
      <c r="B755" s="2" t="s">
        <v>1456</v>
      </c>
      <c r="C755" s="2" t="s">
        <v>68</v>
      </c>
      <c r="D755" s="2" t="s">
        <v>38</v>
      </c>
      <c r="E755" s="2" t="s">
        <v>48</v>
      </c>
      <c r="F755" s="2" t="s">
        <v>1090</v>
      </c>
      <c r="G755" s="2">
        <v>132.52000000000001</v>
      </c>
      <c r="H755" s="2">
        <v>5</v>
      </c>
      <c r="I755" s="2">
        <v>34.79</v>
      </c>
    </row>
    <row r="756" spans="1:9" ht="14.25" customHeight="1">
      <c r="A756" s="1">
        <v>45051</v>
      </c>
      <c r="B756" s="2" t="s">
        <v>1457</v>
      </c>
      <c r="C756" s="2" t="s">
        <v>105</v>
      </c>
      <c r="D756" s="2" t="s">
        <v>34</v>
      </c>
      <c r="E756" s="2" t="s">
        <v>119</v>
      </c>
      <c r="F756" s="2" t="s">
        <v>1458</v>
      </c>
      <c r="G756" s="2">
        <v>1685.88</v>
      </c>
      <c r="H756" s="2">
        <v>6</v>
      </c>
      <c r="I756" s="2">
        <v>320.32</v>
      </c>
    </row>
    <row r="757" spans="1:9" ht="14.25" customHeight="1">
      <c r="A757" s="1">
        <v>45055</v>
      </c>
      <c r="B757" s="2" t="s">
        <v>1459</v>
      </c>
      <c r="C757" s="2" t="s">
        <v>10</v>
      </c>
      <c r="D757" s="2" t="s">
        <v>11</v>
      </c>
      <c r="E757" s="2" t="s">
        <v>18</v>
      </c>
      <c r="F757" s="2" t="s">
        <v>241</v>
      </c>
      <c r="G757" s="2">
        <v>856.66</v>
      </c>
      <c r="H757" s="2">
        <v>6</v>
      </c>
      <c r="I757" s="2">
        <v>107.08</v>
      </c>
    </row>
    <row r="758" spans="1:9" ht="14.25" customHeight="1">
      <c r="A758" s="1">
        <v>45067</v>
      </c>
      <c r="B758" s="2" t="s">
        <v>1460</v>
      </c>
      <c r="C758" s="2" t="s">
        <v>10</v>
      </c>
      <c r="D758" s="2" t="s">
        <v>11</v>
      </c>
      <c r="E758" s="2" t="s">
        <v>20</v>
      </c>
      <c r="F758" s="2" t="s">
        <v>123</v>
      </c>
      <c r="G758" s="2">
        <v>1.96</v>
      </c>
      <c r="H758" s="2">
        <v>2</v>
      </c>
      <c r="I758" s="2">
        <v>-3.24</v>
      </c>
    </row>
    <row r="759" spans="1:9" ht="14.25" customHeight="1">
      <c r="A759" s="1">
        <v>45069</v>
      </c>
      <c r="B759" s="2" t="s">
        <v>1461</v>
      </c>
      <c r="C759" s="2" t="s">
        <v>23</v>
      </c>
      <c r="D759" s="2" t="s">
        <v>38</v>
      </c>
      <c r="E759" s="2" t="s">
        <v>457</v>
      </c>
      <c r="F759" s="2" t="s">
        <v>1462</v>
      </c>
      <c r="G759" s="2">
        <v>8399.98</v>
      </c>
      <c r="H759" s="2">
        <v>4</v>
      </c>
      <c r="I759" s="2">
        <v>1120</v>
      </c>
    </row>
    <row r="760" spans="1:9" ht="14.25" customHeight="1">
      <c r="A760" s="1">
        <v>45076</v>
      </c>
      <c r="B760" s="2" t="s">
        <v>1463</v>
      </c>
      <c r="C760" s="2" t="s">
        <v>196</v>
      </c>
      <c r="D760" s="2" t="s">
        <v>11</v>
      </c>
      <c r="E760" s="2" t="s">
        <v>20</v>
      </c>
      <c r="F760" s="2" t="s">
        <v>530</v>
      </c>
      <c r="G760" s="2">
        <v>3.28</v>
      </c>
      <c r="H760" s="2">
        <v>2</v>
      </c>
      <c r="I760" s="2">
        <v>-2.63</v>
      </c>
    </row>
    <row r="761" spans="1:9" ht="14.25" customHeight="1">
      <c r="A761" s="1">
        <v>45083</v>
      </c>
      <c r="B761" s="2" t="s">
        <v>1464</v>
      </c>
      <c r="C761" s="2" t="s">
        <v>330</v>
      </c>
      <c r="D761" s="2" t="s">
        <v>11</v>
      </c>
      <c r="E761" s="2" t="s">
        <v>12</v>
      </c>
      <c r="F761" s="2" t="s">
        <v>1414</v>
      </c>
      <c r="G761" s="2">
        <v>105.52</v>
      </c>
      <c r="H761" s="2">
        <v>4</v>
      </c>
      <c r="I761" s="2">
        <v>48.54</v>
      </c>
    </row>
    <row r="762" spans="1:9" ht="14.25" customHeight="1">
      <c r="A762" s="1">
        <v>45083</v>
      </c>
      <c r="B762" s="2" t="s">
        <v>1465</v>
      </c>
      <c r="C762" s="2" t="s">
        <v>68</v>
      </c>
      <c r="D762" s="2" t="s">
        <v>34</v>
      </c>
      <c r="E762" s="2" t="s">
        <v>44</v>
      </c>
      <c r="F762" s="2" t="s">
        <v>504</v>
      </c>
      <c r="G762" s="2">
        <v>466.32</v>
      </c>
      <c r="H762" s="2">
        <v>3</v>
      </c>
      <c r="I762" s="2">
        <v>34.97</v>
      </c>
    </row>
    <row r="763" spans="1:9" ht="14.25" customHeight="1">
      <c r="A763" s="1">
        <v>45084</v>
      </c>
      <c r="B763" s="2" t="s">
        <v>1466</v>
      </c>
      <c r="C763" s="2" t="s">
        <v>23</v>
      </c>
      <c r="D763" s="2" t="s">
        <v>11</v>
      </c>
      <c r="E763" s="2" t="s">
        <v>41</v>
      </c>
      <c r="F763" s="2" t="s">
        <v>881</v>
      </c>
      <c r="G763" s="2">
        <v>9.65</v>
      </c>
      <c r="H763" s="2">
        <v>6</v>
      </c>
      <c r="I763" s="2">
        <v>3.5</v>
      </c>
    </row>
    <row r="764" spans="1:9" ht="14.25" customHeight="1">
      <c r="A764" s="1">
        <v>45089</v>
      </c>
      <c r="B764" s="2" t="s">
        <v>1467</v>
      </c>
      <c r="C764" s="2" t="s">
        <v>27</v>
      </c>
      <c r="D764" s="2" t="s">
        <v>11</v>
      </c>
      <c r="E764" s="2" t="s">
        <v>16</v>
      </c>
      <c r="F764" s="2" t="s">
        <v>761</v>
      </c>
      <c r="G764" s="2">
        <v>14.62</v>
      </c>
      <c r="H764" s="2">
        <v>2</v>
      </c>
      <c r="I764" s="2">
        <v>6.87</v>
      </c>
    </row>
    <row r="765" spans="1:9" ht="14.25" customHeight="1">
      <c r="A765" s="1">
        <v>45091</v>
      </c>
      <c r="B765" s="2" t="s">
        <v>1469</v>
      </c>
      <c r="C765" s="2" t="s">
        <v>23</v>
      </c>
      <c r="D765" s="2" t="s">
        <v>34</v>
      </c>
      <c r="E765" s="2" t="s">
        <v>119</v>
      </c>
      <c r="F765" s="2" t="s">
        <v>1458</v>
      </c>
      <c r="G765" s="2">
        <v>337.18</v>
      </c>
      <c r="H765" s="2">
        <v>2</v>
      </c>
      <c r="I765" s="2">
        <v>-118.01</v>
      </c>
    </row>
    <row r="766" spans="1:9" ht="14.25" customHeight="1">
      <c r="A766" s="1">
        <v>45094</v>
      </c>
      <c r="B766" s="2" t="s">
        <v>1470</v>
      </c>
      <c r="C766" s="2" t="s">
        <v>122</v>
      </c>
      <c r="D766" s="2" t="s">
        <v>11</v>
      </c>
      <c r="E766" s="2" t="s">
        <v>18</v>
      </c>
      <c r="F766" s="2" t="s">
        <v>1406</v>
      </c>
      <c r="G766" s="2">
        <v>208.56</v>
      </c>
      <c r="H766" s="2">
        <v>6</v>
      </c>
      <c r="I766" s="2">
        <v>52.14</v>
      </c>
    </row>
    <row r="767" spans="1:9" ht="14.25" customHeight="1">
      <c r="A767" s="1">
        <v>45103</v>
      </c>
      <c r="B767" s="2" t="s">
        <v>1471</v>
      </c>
      <c r="C767" s="2" t="s">
        <v>15</v>
      </c>
      <c r="D767" s="2" t="s">
        <v>11</v>
      </c>
      <c r="E767" s="2" t="s">
        <v>24</v>
      </c>
      <c r="F767" s="2" t="s">
        <v>1317</v>
      </c>
      <c r="G767" s="2">
        <v>5.3</v>
      </c>
      <c r="H767" s="2">
        <v>3</v>
      </c>
      <c r="I767" s="2">
        <v>0.46</v>
      </c>
    </row>
    <row r="768" spans="1:9" ht="14.25" customHeight="1">
      <c r="A768" s="1">
        <v>45103</v>
      </c>
      <c r="B768" s="2" t="s">
        <v>1472</v>
      </c>
      <c r="C768" s="2" t="s">
        <v>30</v>
      </c>
      <c r="D768" s="2" t="s">
        <v>38</v>
      </c>
      <c r="E768" s="2" t="s">
        <v>39</v>
      </c>
      <c r="F768" s="2" t="s">
        <v>1052</v>
      </c>
      <c r="G768" s="2">
        <v>135.94999999999999</v>
      </c>
      <c r="H768" s="2">
        <v>1</v>
      </c>
      <c r="I768" s="2">
        <v>39.43</v>
      </c>
    </row>
    <row r="769" spans="1:9" ht="14.25" customHeight="1">
      <c r="A769" s="1">
        <v>45121</v>
      </c>
      <c r="B769" s="2" t="s">
        <v>1473</v>
      </c>
      <c r="C769" s="2" t="s">
        <v>30</v>
      </c>
      <c r="D769" s="2" t="s">
        <v>11</v>
      </c>
      <c r="E769" s="2" t="s">
        <v>20</v>
      </c>
      <c r="F769" s="2" t="s">
        <v>1407</v>
      </c>
      <c r="G769" s="2">
        <v>36.4</v>
      </c>
      <c r="H769" s="2">
        <v>5</v>
      </c>
      <c r="I769" s="2">
        <v>17.11</v>
      </c>
    </row>
    <row r="770" spans="1:9" ht="14.25" customHeight="1">
      <c r="A770" s="1">
        <v>45132</v>
      </c>
      <c r="B770" s="2" t="s">
        <v>1474</v>
      </c>
      <c r="C770" s="2" t="s">
        <v>27</v>
      </c>
      <c r="D770" s="2" t="s">
        <v>11</v>
      </c>
      <c r="E770" s="2" t="s">
        <v>41</v>
      </c>
      <c r="F770" s="2" t="s">
        <v>617</v>
      </c>
      <c r="G770" s="2">
        <v>21.48</v>
      </c>
      <c r="H770" s="2">
        <v>6</v>
      </c>
      <c r="I770" s="2">
        <v>10.74</v>
      </c>
    </row>
    <row r="771" spans="1:9" ht="14.25" customHeight="1">
      <c r="A771" s="1">
        <v>45141</v>
      </c>
      <c r="B771" s="2" t="s">
        <v>1475</v>
      </c>
      <c r="C771" s="2" t="s">
        <v>626</v>
      </c>
      <c r="D771" s="2" t="s">
        <v>11</v>
      </c>
      <c r="E771" s="2" t="s">
        <v>57</v>
      </c>
      <c r="F771" s="2" t="s">
        <v>86</v>
      </c>
      <c r="G771" s="2">
        <v>81.540000000000006</v>
      </c>
      <c r="H771" s="2">
        <v>3</v>
      </c>
      <c r="I771" s="2">
        <v>38.32</v>
      </c>
    </row>
    <row r="772" spans="1:9" ht="14.25" customHeight="1">
      <c r="A772" s="1">
        <v>45142</v>
      </c>
      <c r="B772" s="2" t="s">
        <v>1476</v>
      </c>
      <c r="C772" s="2" t="s">
        <v>50</v>
      </c>
      <c r="D772" s="2" t="s">
        <v>11</v>
      </c>
      <c r="E772" s="2" t="s">
        <v>160</v>
      </c>
      <c r="F772" s="2" t="s">
        <v>1307</v>
      </c>
      <c r="G772" s="2">
        <v>35.06</v>
      </c>
      <c r="H772" s="2">
        <v>2</v>
      </c>
      <c r="I772" s="2">
        <v>10.52</v>
      </c>
    </row>
    <row r="773" spans="1:9" ht="14.25" customHeight="1">
      <c r="A773" s="1">
        <v>45154</v>
      </c>
      <c r="B773" s="2" t="s">
        <v>1477</v>
      </c>
      <c r="C773" s="2" t="s">
        <v>27</v>
      </c>
      <c r="D773" s="2" t="s">
        <v>34</v>
      </c>
      <c r="E773" s="2" t="s">
        <v>119</v>
      </c>
      <c r="F773" s="2" t="s">
        <v>717</v>
      </c>
      <c r="G773" s="2">
        <v>161.28</v>
      </c>
      <c r="H773" s="2">
        <v>2</v>
      </c>
      <c r="I773" s="2">
        <v>12.1</v>
      </c>
    </row>
    <row r="774" spans="1:9" ht="14.25" customHeight="1">
      <c r="A774" s="1">
        <v>45161</v>
      </c>
      <c r="B774" s="2" t="s">
        <v>1478</v>
      </c>
      <c r="C774" s="2" t="s">
        <v>10</v>
      </c>
      <c r="D774" s="2" t="s">
        <v>11</v>
      </c>
      <c r="E774" s="2" t="s">
        <v>18</v>
      </c>
      <c r="F774" s="2" t="s">
        <v>19</v>
      </c>
      <c r="G774" s="2">
        <v>727.3</v>
      </c>
      <c r="H774" s="2">
        <v>8</v>
      </c>
      <c r="I774" s="2">
        <v>-172.73</v>
      </c>
    </row>
    <row r="775" spans="1:9" ht="14.25" customHeight="1">
      <c r="A775" s="1">
        <v>45220</v>
      </c>
      <c r="B775" s="2" t="s">
        <v>1479</v>
      </c>
      <c r="C775" s="2" t="s">
        <v>403</v>
      </c>
      <c r="D775" s="2" t="s">
        <v>38</v>
      </c>
      <c r="E775" s="2" t="s">
        <v>48</v>
      </c>
      <c r="F775" s="2" t="s">
        <v>776</v>
      </c>
      <c r="G775" s="2">
        <v>98.16</v>
      </c>
      <c r="H775" s="2">
        <v>6</v>
      </c>
      <c r="I775" s="2">
        <v>9.82</v>
      </c>
    </row>
    <row r="776" spans="1:9" ht="14.25" customHeight="1">
      <c r="A776" s="1">
        <v>45241</v>
      </c>
      <c r="B776" s="2" t="s">
        <v>1480</v>
      </c>
      <c r="C776" s="2" t="s">
        <v>15</v>
      </c>
      <c r="D776" s="2" t="s">
        <v>11</v>
      </c>
      <c r="E776" s="2" t="s">
        <v>24</v>
      </c>
      <c r="F776" s="2" t="s">
        <v>1211</v>
      </c>
      <c r="G776" s="2">
        <v>14.11</v>
      </c>
      <c r="H776" s="2">
        <v>6</v>
      </c>
      <c r="I776" s="2">
        <v>1.23</v>
      </c>
    </row>
    <row r="777" spans="1:9" ht="14.25" customHeight="1">
      <c r="A777" s="1">
        <v>45243</v>
      </c>
      <c r="B777" s="2" t="s">
        <v>1481</v>
      </c>
      <c r="C777" s="2" t="s">
        <v>135</v>
      </c>
      <c r="D777" s="2" t="s">
        <v>34</v>
      </c>
      <c r="E777" s="2" t="s">
        <v>44</v>
      </c>
      <c r="F777" s="2" t="s">
        <v>1187</v>
      </c>
      <c r="G777" s="2">
        <v>4.18</v>
      </c>
      <c r="H777" s="2">
        <v>1</v>
      </c>
      <c r="I777" s="2">
        <v>1.5</v>
      </c>
    </row>
    <row r="778" spans="1:9" ht="14.25" customHeight="1">
      <c r="A778" s="1">
        <v>45244</v>
      </c>
      <c r="B778" s="2" t="s">
        <v>1482</v>
      </c>
      <c r="C778" s="2" t="s">
        <v>27</v>
      </c>
      <c r="D778" s="2" t="s">
        <v>11</v>
      </c>
      <c r="E778" s="2" t="s">
        <v>16</v>
      </c>
      <c r="F778" s="2" t="s">
        <v>1148</v>
      </c>
      <c r="G778" s="2">
        <v>7.38</v>
      </c>
      <c r="H778" s="2">
        <v>2</v>
      </c>
      <c r="I778" s="2">
        <v>3.47</v>
      </c>
    </row>
    <row r="779" spans="1:9" ht="14.25" customHeight="1">
      <c r="A779" s="1">
        <v>45254</v>
      </c>
      <c r="B779" s="2" t="s">
        <v>1483</v>
      </c>
      <c r="C779" s="2" t="s">
        <v>10</v>
      </c>
      <c r="D779" s="2" t="s">
        <v>11</v>
      </c>
      <c r="E779" s="2" t="s">
        <v>18</v>
      </c>
      <c r="F779" s="2" t="s">
        <v>1367</v>
      </c>
      <c r="G779" s="2">
        <v>41.92</v>
      </c>
      <c r="H779" s="2">
        <v>5</v>
      </c>
      <c r="I779" s="2">
        <v>3.67</v>
      </c>
    </row>
    <row r="780" spans="1:9" ht="14.25" customHeight="1">
      <c r="A780" s="1">
        <v>45254</v>
      </c>
      <c r="B780" s="2" t="s">
        <v>1484</v>
      </c>
      <c r="C780" s="2" t="s">
        <v>80</v>
      </c>
      <c r="D780" s="2" t="s">
        <v>11</v>
      </c>
      <c r="E780" s="2" t="s">
        <v>12</v>
      </c>
      <c r="F780" s="2" t="s">
        <v>1468</v>
      </c>
      <c r="G780" s="2">
        <v>24.78</v>
      </c>
      <c r="H780" s="2">
        <v>1</v>
      </c>
      <c r="I780" s="2">
        <v>7.75</v>
      </c>
    </row>
    <row r="781" spans="1:9" ht="14.25" customHeight="1">
      <c r="A781" s="1">
        <v>45258</v>
      </c>
      <c r="B781" s="2" t="s">
        <v>1485</v>
      </c>
      <c r="C781" s="2" t="s">
        <v>466</v>
      </c>
      <c r="D781" s="2" t="s">
        <v>11</v>
      </c>
      <c r="E781" s="2" t="s">
        <v>20</v>
      </c>
      <c r="F781" s="2" t="s">
        <v>920</v>
      </c>
      <c r="G781" s="2">
        <v>7.16</v>
      </c>
      <c r="H781" s="2">
        <v>2</v>
      </c>
      <c r="I781" s="2">
        <v>3.44</v>
      </c>
    </row>
    <row r="782" spans="1:9" ht="14.25" customHeight="1">
      <c r="A782" s="1">
        <v>45265</v>
      </c>
      <c r="B782" s="2" t="s">
        <v>1486</v>
      </c>
      <c r="C782" s="2" t="s">
        <v>129</v>
      </c>
      <c r="D782" s="2" t="s">
        <v>38</v>
      </c>
      <c r="E782" s="2" t="s">
        <v>39</v>
      </c>
      <c r="F782" s="2" t="s">
        <v>622</v>
      </c>
      <c r="G782" s="2">
        <v>384.45</v>
      </c>
      <c r="H782" s="2">
        <v>11</v>
      </c>
      <c r="I782" s="2">
        <v>103.8</v>
      </c>
    </row>
    <row r="783" spans="1:9" ht="14.25" customHeight="1">
      <c r="A783" s="1">
        <v>45290</v>
      </c>
      <c r="B783" s="2" t="s">
        <v>1487</v>
      </c>
      <c r="C783" s="2" t="s">
        <v>23</v>
      </c>
      <c r="D783" s="2" t="s">
        <v>11</v>
      </c>
      <c r="E783" s="2" t="s">
        <v>24</v>
      </c>
      <c r="F783" s="2" t="s">
        <v>1207</v>
      </c>
      <c r="G783" s="2">
        <v>16.52</v>
      </c>
      <c r="H783" s="2">
        <v>5</v>
      </c>
      <c r="I783" s="2">
        <v>1.65</v>
      </c>
    </row>
    <row r="784" spans="1:9" ht="14.25" customHeight="1">
      <c r="A784" s="1">
        <v>45357</v>
      </c>
      <c r="B784" s="2" t="s">
        <v>1488</v>
      </c>
      <c r="C784" s="2" t="s">
        <v>122</v>
      </c>
      <c r="D784" s="2" t="s">
        <v>11</v>
      </c>
      <c r="E784" s="2" t="s">
        <v>12</v>
      </c>
      <c r="F784" s="2" t="s">
        <v>1275</v>
      </c>
      <c r="G784" s="2">
        <v>26.38</v>
      </c>
      <c r="H784" s="2">
        <v>1</v>
      </c>
      <c r="I784" s="2">
        <v>12.13</v>
      </c>
    </row>
    <row r="785" spans="1:9" ht="14.25" customHeight="1">
      <c r="A785" s="1">
        <v>45377</v>
      </c>
      <c r="B785" s="2" t="s">
        <v>1489</v>
      </c>
      <c r="C785" s="2" t="s">
        <v>94</v>
      </c>
      <c r="D785" s="2" t="s">
        <v>34</v>
      </c>
      <c r="E785" s="2" t="s">
        <v>44</v>
      </c>
      <c r="F785" s="2" t="s">
        <v>1490</v>
      </c>
      <c r="G785" s="2">
        <v>60.84</v>
      </c>
      <c r="H785" s="2">
        <v>3</v>
      </c>
      <c r="I785" s="2">
        <v>23.12</v>
      </c>
    </row>
    <row r="786" spans="1:9" ht="14.25" customHeight="1">
      <c r="A786" s="1">
        <v>45381</v>
      </c>
      <c r="B786" s="2" t="s">
        <v>1491</v>
      </c>
      <c r="C786" s="2" t="s">
        <v>626</v>
      </c>
      <c r="D786" s="2" t="s">
        <v>11</v>
      </c>
      <c r="E786" s="2" t="s">
        <v>57</v>
      </c>
      <c r="F786" s="2" t="s">
        <v>1492</v>
      </c>
      <c r="G786" s="2">
        <v>325.86</v>
      </c>
      <c r="H786" s="2">
        <v>2</v>
      </c>
      <c r="I786" s="2">
        <v>149.9</v>
      </c>
    </row>
    <row r="787" spans="1:9" ht="14.25" customHeight="1">
      <c r="A787" s="1">
        <v>45392</v>
      </c>
      <c r="B787" s="2" t="s">
        <v>1493</v>
      </c>
      <c r="C787" s="2" t="s">
        <v>102</v>
      </c>
      <c r="D787" s="2" t="s">
        <v>34</v>
      </c>
      <c r="E787" s="2" t="s">
        <v>44</v>
      </c>
      <c r="F787" s="2" t="s">
        <v>1192</v>
      </c>
      <c r="G787" s="2">
        <v>12.32</v>
      </c>
      <c r="H787" s="2">
        <v>5</v>
      </c>
      <c r="I787" s="2">
        <v>1.85</v>
      </c>
    </row>
    <row r="788" spans="1:9" ht="14.25" customHeight="1">
      <c r="A788" s="1">
        <v>45458</v>
      </c>
      <c r="B788" s="2" t="s">
        <v>1494</v>
      </c>
      <c r="C788" s="2" t="s">
        <v>27</v>
      </c>
      <c r="D788" s="2" t="s">
        <v>38</v>
      </c>
      <c r="E788" s="2" t="s">
        <v>39</v>
      </c>
      <c r="F788" s="2" t="s">
        <v>1425</v>
      </c>
      <c r="G788" s="2">
        <v>47.98</v>
      </c>
      <c r="H788" s="2">
        <v>3</v>
      </c>
      <c r="I788" s="2">
        <v>4.8</v>
      </c>
    </row>
    <row r="789" spans="1:9" ht="14.25" customHeight="1">
      <c r="A789" s="1">
        <v>45476</v>
      </c>
      <c r="B789" s="2" t="s">
        <v>1495</v>
      </c>
      <c r="C789" s="2" t="s">
        <v>30</v>
      </c>
      <c r="D789" s="2" t="s">
        <v>34</v>
      </c>
      <c r="E789" s="2" t="s">
        <v>44</v>
      </c>
      <c r="F789" s="2" t="s">
        <v>1219</v>
      </c>
      <c r="G789" s="2">
        <v>23.99</v>
      </c>
      <c r="H789" s="2">
        <v>1</v>
      </c>
      <c r="I789" s="2">
        <v>5.52</v>
      </c>
    </row>
    <row r="790" spans="1:9" ht="14.25" customHeight="1">
      <c r="A790" s="1">
        <v>45481</v>
      </c>
      <c r="B790" s="2" t="s">
        <v>1496</v>
      </c>
      <c r="C790" s="2" t="s">
        <v>135</v>
      </c>
      <c r="D790" s="2" t="s">
        <v>34</v>
      </c>
      <c r="E790" s="2" t="s">
        <v>44</v>
      </c>
      <c r="F790" s="2" t="s">
        <v>1300</v>
      </c>
      <c r="G790" s="2">
        <v>198.46</v>
      </c>
      <c r="H790" s="2">
        <v>2</v>
      </c>
      <c r="I790" s="2">
        <v>99.23</v>
      </c>
    </row>
    <row r="791" spans="1:9" ht="14.25" customHeight="1"/>
    <row r="792" spans="1:9" ht="14.25" customHeight="1"/>
    <row r="793" spans="1:9" ht="14.25" customHeight="1"/>
    <row r="794" spans="1:9" ht="14.25" customHeight="1"/>
    <row r="795" spans="1:9" ht="14.25" customHeight="1"/>
    <row r="796" spans="1:9" ht="14.25" customHeight="1"/>
    <row r="797" spans="1:9" ht="14.25" customHeight="1"/>
    <row r="798" spans="1:9" ht="14.25" customHeight="1"/>
    <row r="799" spans="1:9" ht="14.25" customHeight="1"/>
    <row r="800" spans="1:9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  <row r="3159" ht="14.25" customHeight="1"/>
    <row r="3160" ht="14.25" customHeight="1"/>
    <row r="3161" ht="14.25" customHeight="1"/>
    <row r="3162" ht="14.25" customHeight="1"/>
    <row r="3163" ht="14.25" customHeight="1"/>
    <row r="3164" ht="14.25" customHeight="1"/>
    <row r="3165" ht="14.25" customHeight="1"/>
    <row r="3166" ht="14.25" customHeight="1"/>
    <row r="3167" ht="14.25" customHeight="1"/>
    <row r="3168" ht="14.25" customHeight="1"/>
    <row r="3169" ht="14.25" customHeight="1"/>
    <row r="3170" ht="14.25" customHeight="1"/>
    <row r="3171" ht="14.25" customHeight="1"/>
    <row r="3172" ht="14.25" customHeight="1"/>
    <row r="3173" ht="14.25" customHeight="1"/>
    <row r="3174" ht="14.25" customHeight="1"/>
    <row r="3175" ht="14.25" customHeight="1"/>
    <row r="3176" ht="14.25" customHeight="1"/>
    <row r="3177" ht="14.25" customHeight="1"/>
    <row r="3178" ht="14.25" customHeight="1"/>
    <row r="3179" ht="14.25" customHeight="1"/>
    <row r="3180" ht="14.25" customHeight="1"/>
    <row r="3181" ht="14.25" customHeight="1"/>
    <row r="3182" ht="14.25" customHeight="1"/>
    <row r="3183" ht="14.25" customHeight="1"/>
    <row r="3184" ht="14.25" customHeight="1"/>
    <row r="3185" ht="14.25" customHeight="1"/>
    <row r="3186" ht="14.25" customHeight="1"/>
    <row r="3187" ht="14.25" customHeight="1"/>
    <row r="3188" ht="14.25" customHeight="1"/>
    <row r="3189" ht="14.25" customHeight="1"/>
    <row r="3190" ht="14.25" customHeight="1"/>
    <row r="3191" ht="14.25" customHeight="1"/>
    <row r="3192" ht="14.25" customHeight="1"/>
    <row r="3193" ht="14.25" customHeight="1"/>
    <row r="3194" ht="14.25" customHeight="1"/>
    <row r="3195" ht="14.25" customHeight="1"/>
    <row r="3196" ht="14.25" customHeight="1"/>
    <row r="3197" ht="14.25" customHeight="1"/>
    <row r="3198" ht="14.25" customHeight="1"/>
    <row r="3199" ht="14.25" customHeight="1"/>
    <row r="3200" ht="14.25" customHeight="1"/>
    <row r="3201" ht="14.25" customHeight="1"/>
    <row r="3202" ht="14.25" customHeight="1"/>
    <row r="3203" ht="14.25" customHeight="1"/>
    <row r="3204" ht="14.25" customHeight="1"/>
    <row r="3205" ht="14.25" customHeight="1"/>
    <row r="3206" ht="14.25" customHeight="1"/>
    <row r="3207" ht="14.25" customHeight="1"/>
    <row r="3208" ht="14.25" customHeight="1"/>
    <row r="3209" ht="14.25" customHeight="1"/>
    <row r="3210" ht="14.25" customHeight="1"/>
    <row r="3211" ht="14.25" customHeight="1"/>
    <row r="3212" ht="14.25" customHeight="1"/>
    <row r="3213" ht="14.25" customHeight="1"/>
    <row r="3214" ht="14.25" customHeight="1"/>
    <row r="3215" ht="14.25" customHeight="1"/>
    <row r="3216" ht="14.25" customHeight="1"/>
    <row r="3217" ht="14.25" customHeight="1"/>
    <row r="3218" ht="14.25" customHeight="1"/>
    <row r="3219" ht="14.25" customHeight="1"/>
    <row r="3220" ht="14.25" customHeight="1"/>
    <row r="3221" ht="14.25" customHeight="1"/>
    <row r="3222" ht="14.25" customHeight="1"/>
    <row r="3223" ht="14.25" customHeight="1"/>
    <row r="3224" ht="14.25" customHeight="1"/>
    <row r="3225" ht="14.25" customHeight="1"/>
    <row r="3226" ht="14.25" customHeight="1"/>
    <row r="3227" ht="14.25" customHeight="1"/>
    <row r="3228" ht="14.25" customHeight="1"/>
    <row r="3229" ht="14.25" customHeight="1"/>
    <row r="3230" ht="14.25" customHeight="1"/>
    <row r="3231" ht="14.25" customHeight="1"/>
    <row r="3232" ht="14.25" customHeight="1"/>
    <row r="3233" ht="14.25" customHeight="1"/>
    <row r="3234" ht="14.25" customHeight="1"/>
    <row r="3235" ht="14.25" customHeight="1"/>
    <row r="3236" ht="14.25" customHeight="1"/>
    <row r="3237" ht="14.25" customHeight="1"/>
    <row r="3238" ht="14.25" customHeight="1"/>
    <row r="3239" ht="14.25" customHeight="1"/>
    <row r="3240" ht="14.25" customHeight="1"/>
    <row r="3241" ht="14.25" customHeight="1"/>
    <row r="3242" ht="14.25" customHeight="1"/>
    <row r="3243" ht="14.25" customHeight="1"/>
    <row r="3244" ht="14.25" customHeight="1"/>
    <row r="3245" ht="14.25" customHeight="1"/>
    <row r="3246" ht="14.25" customHeight="1"/>
    <row r="3247" ht="14.25" customHeight="1"/>
    <row r="3248" ht="14.25" customHeight="1"/>
    <row r="3249" ht="14.25" customHeight="1"/>
    <row r="3250" ht="14.25" customHeight="1"/>
    <row r="3251" ht="14.25" customHeight="1"/>
    <row r="3252" ht="14.25" customHeight="1"/>
    <row r="3253" ht="14.25" customHeight="1"/>
    <row r="3254" ht="14.25" customHeight="1"/>
    <row r="3255" ht="14.25" customHeight="1"/>
    <row r="3256" ht="14.25" customHeight="1"/>
    <row r="3257" ht="14.25" customHeight="1"/>
    <row r="3258" ht="14.25" customHeight="1"/>
    <row r="3259" ht="14.25" customHeight="1"/>
    <row r="3260" ht="14.25" customHeight="1"/>
    <row r="3261" ht="14.25" customHeight="1"/>
    <row r="3262" ht="14.25" customHeight="1"/>
    <row r="3263" ht="14.25" customHeight="1"/>
    <row r="3264" ht="14.25" customHeight="1"/>
    <row r="3265" ht="14.25" customHeight="1"/>
    <row r="3266" ht="14.25" customHeight="1"/>
    <row r="3267" ht="14.25" customHeight="1"/>
    <row r="3268" ht="14.25" customHeight="1"/>
    <row r="3269" ht="14.25" customHeight="1"/>
    <row r="3270" ht="14.25" customHeight="1"/>
    <row r="3271" ht="14.25" customHeight="1"/>
    <row r="3272" ht="14.25" customHeight="1"/>
    <row r="3273" ht="14.25" customHeight="1"/>
    <row r="3274" ht="14.25" customHeight="1"/>
    <row r="3275" ht="14.25" customHeight="1"/>
    <row r="3276" ht="14.25" customHeight="1"/>
    <row r="3277" ht="14.25" customHeight="1"/>
    <row r="3278" ht="14.25" customHeight="1"/>
    <row r="3279" ht="14.25" customHeight="1"/>
    <row r="3280" ht="14.25" customHeight="1"/>
    <row r="3281" ht="14.25" customHeight="1"/>
    <row r="3282" ht="14.25" customHeight="1"/>
    <row r="3283" ht="14.25" customHeight="1"/>
    <row r="3284" ht="14.25" customHeight="1"/>
    <row r="3285" ht="14.25" customHeight="1"/>
    <row r="3286" ht="14.25" customHeight="1"/>
    <row r="3287" ht="14.25" customHeight="1"/>
    <row r="3288" ht="14.25" customHeight="1"/>
    <row r="3289" ht="14.25" customHeight="1"/>
    <row r="3290" ht="14.25" customHeight="1"/>
    <row r="3291" ht="14.25" customHeight="1"/>
    <row r="3292" ht="14.25" customHeight="1"/>
    <row r="3293" ht="14.25" customHeight="1"/>
    <row r="3294" ht="14.25" customHeight="1"/>
    <row r="3295" ht="14.25" customHeight="1"/>
    <row r="3296" ht="14.25" customHeight="1"/>
    <row r="3297" ht="14.25" customHeight="1"/>
    <row r="3298" ht="14.25" customHeight="1"/>
    <row r="3299" ht="14.25" customHeight="1"/>
    <row r="3300" ht="14.25" customHeight="1"/>
    <row r="3301" ht="14.25" customHeight="1"/>
    <row r="3302" ht="14.25" customHeight="1"/>
    <row r="3303" ht="14.25" customHeight="1"/>
    <row r="3304" ht="14.25" customHeight="1"/>
    <row r="3305" ht="14.25" customHeight="1"/>
    <row r="3306" ht="14.25" customHeight="1"/>
    <row r="3307" ht="14.25" customHeight="1"/>
    <row r="3308" ht="14.25" customHeight="1"/>
    <row r="3309" ht="14.25" customHeight="1"/>
    <row r="3310" ht="14.25" customHeight="1"/>
    <row r="3311" ht="14.25" customHeight="1"/>
    <row r="3312" ht="14.25" customHeight="1"/>
    <row r="3313" ht="14.25" customHeight="1"/>
    <row r="3314" ht="14.25" customHeight="1"/>
    <row r="3315" ht="14.25" customHeight="1"/>
    <row r="3316" ht="14.25" customHeight="1"/>
    <row r="3317" ht="14.25" customHeight="1"/>
    <row r="3318" ht="14.25" customHeight="1"/>
    <row r="3319" ht="14.25" customHeight="1"/>
    <row r="3320" ht="14.25" customHeight="1"/>
    <row r="3321" ht="14.25" customHeight="1"/>
    <row r="3322" ht="14.25" customHeight="1"/>
    <row r="3323" ht="14.25" customHeight="1"/>
    <row r="3324" ht="14.25" customHeight="1"/>
    <row r="3325" ht="14.25" customHeight="1"/>
    <row r="3326" ht="14.25" customHeight="1"/>
    <row r="3327" ht="14.25" customHeight="1"/>
    <row r="3328" ht="14.25" customHeight="1"/>
    <row r="3329" ht="14.25" customHeight="1"/>
    <row r="3330" ht="14.25" customHeight="1"/>
    <row r="3331" ht="14.25" customHeight="1"/>
    <row r="3332" ht="14.25" customHeight="1"/>
    <row r="3333" ht="14.25" customHeight="1"/>
    <row r="3334" ht="14.25" customHeight="1"/>
    <row r="3335" ht="14.25" customHeight="1"/>
    <row r="3336" ht="14.25" customHeight="1"/>
    <row r="3337" ht="14.25" customHeight="1"/>
    <row r="3338" ht="14.25" customHeight="1"/>
    <row r="3339" ht="14.25" customHeight="1"/>
    <row r="3340" ht="14.25" customHeight="1"/>
    <row r="3341" ht="14.25" customHeight="1"/>
    <row r="3342" ht="14.25" customHeight="1"/>
    <row r="3343" ht="14.25" customHeight="1"/>
    <row r="3344" ht="14.25" customHeight="1"/>
    <row r="3345" ht="14.25" customHeight="1"/>
    <row r="3346" ht="14.25" customHeight="1"/>
    <row r="3347" ht="14.25" customHeight="1"/>
    <row r="3348" ht="14.25" customHeight="1"/>
    <row r="3349" ht="14.25" customHeight="1"/>
    <row r="3350" ht="14.25" customHeight="1"/>
    <row r="3351" ht="14.25" customHeight="1"/>
    <row r="3352" ht="14.25" customHeight="1"/>
    <row r="3353" ht="14.25" customHeight="1"/>
    <row r="3354" ht="14.25" customHeight="1"/>
    <row r="3355" ht="14.25" customHeight="1"/>
    <row r="3356" ht="14.25" customHeight="1"/>
    <row r="3357" ht="14.25" customHeight="1"/>
    <row r="3358" ht="14.25" customHeight="1"/>
    <row r="3359" ht="14.25" customHeight="1"/>
    <row r="3360" ht="14.25" customHeight="1"/>
    <row r="3361" ht="14.25" customHeight="1"/>
    <row r="3362" ht="14.25" customHeight="1"/>
    <row r="3363" ht="14.25" customHeight="1"/>
    <row r="3364" ht="14.25" customHeight="1"/>
    <row r="3365" ht="14.25" customHeight="1"/>
    <row r="3366" ht="14.25" customHeight="1"/>
    <row r="3367" ht="14.25" customHeight="1"/>
    <row r="3368" ht="14.25" customHeight="1"/>
    <row r="3369" ht="14.25" customHeight="1"/>
    <row r="3370" ht="14.25" customHeight="1"/>
    <row r="3371" ht="14.25" customHeight="1"/>
    <row r="3372" ht="14.25" customHeight="1"/>
    <row r="3373" ht="14.25" customHeight="1"/>
    <row r="3374" ht="14.25" customHeight="1"/>
    <row r="3375" ht="14.25" customHeight="1"/>
    <row r="3376" ht="14.25" customHeight="1"/>
    <row r="3377" ht="14.25" customHeight="1"/>
    <row r="3378" ht="14.25" customHeight="1"/>
    <row r="3379" ht="14.25" customHeight="1"/>
    <row r="3380" ht="14.25" customHeight="1"/>
    <row r="3381" ht="14.25" customHeight="1"/>
    <row r="3382" ht="14.25" customHeight="1"/>
    <row r="3383" ht="14.25" customHeight="1"/>
    <row r="3384" ht="14.25" customHeight="1"/>
    <row r="3385" ht="14.25" customHeight="1"/>
    <row r="3386" ht="14.25" customHeight="1"/>
    <row r="3387" ht="14.25" customHeight="1"/>
    <row r="3388" ht="14.25" customHeight="1"/>
    <row r="3389" ht="14.25" customHeight="1"/>
    <row r="3390" ht="14.25" customHeight="1"/>
    <row r="3391" ht="14.25" customHeight="1"/>
    <row r="3392" ht="14.25" customHeight="1"/>
    <row r="3393" ht="14.25" customHeight="1"/>
    <row r="3394" ht="14.25" customHeight="1"/>
    <row r="3395" ht="14.25" customHeight="1"/>
    <row r="3396" ht="14.25" customHeight="1"/>
    <row r="3397" ht="14.25" customHeight="1"/>
    <row r="3398" ht="14.25" customHeight="1"/>
    <row r="3399" ht="14.25" customHeight="1"/>
    <row r="3400" ht="14.25" customHeight="1"/>
    <row r="3401" ht="14.25" customHeight="1"/>
    <row r="3402" ht="14.25" customHeight="1"/>
    <row r="3403" ht="14.25" customHeight="1"/>
    <row r="3404" ht="14.25" customHeight="1"/>
    <row r="3405" ht="14.25" customHeight="1"/>
    <row r="3406" ht="14.25" customHeight="1"/>
    <row r="3407" ht="14.25" customHeight="1"/>
    <row r="3408" ht="14.25" customHeight="1"/>
    <row r="3409" ht="14.25" customHeight="1"/>
    <row r="3410" ht="14.25" customHeight="1"/>
    <row r="3411" ht="14.25" customHeight="1"/>
    <row r="3412" ht="14.25" customHeight="1"/>
    <row r="3413" ht="14.25" customHeight="1"/>
    <row r="3414" ht="14.25" customHeight="1"/>
    <row r="3415" ht="14.25" customHeight="1"/>
    <row r="3416" ht="14.25" customHeight="1"/>
    <row r="3417" ht="14.25" customHeight="1"/>
    <row r="3418" ht="14.25" customHeight="1"/>
    <row r="3419" ht="14.25" customHeight="1"/>
    <row r="3420" ht="14.25" customHeight="1"/>
    <row r="3421" ht="14.25" customHeight="1"/>
    <row r="3422" ht="14.25" customHeight="1"/>
    <row r="3423" ht="14.25" customHeight="1"/>
    <row r="3424" ht="14.25" customHeight="1"/>
    <row r="3425" ht="14.25" customHeight="1"/>
    <row r="3426" ht="14.25" customHeight="1"/>
    <row r="3427" ht="14.25" customHeight="1"/>
    <row r="3428" ht="14.25" customHeight="1"/>
    <row r="3429" ht="14.25" customHeight="1"/>
    <row r="3430" ht="14.25" customHeight="1"/>
    <row r="3431" ht="14.25" customHeight="1"/>
    <row r="3432" ht="14.25" customHeight="1"/>
    <row r="3433" ht="14.25" customHeight="1"/>
    <row r="3434" ht="14.25" customHeight="1"/>
    <row r="3435" ht="14.25" customHeight="1"/>
    <row r="3436" ht="14.25" customHeight="1"/>
    <row r="3437" ht="14.25" customHeight="1"/>
    <row r="3438" ht="14.25" customHeight="1"/>
    <row r="3439" ht="14.25" customHeight="1"/>
    <row r="3440" ht="14.25" customHeight="1"/>
    <row r="3441" ht="14.25" customHeight="1"/>
    <row r="3442" ht="14.25" customHeight="1"/>
    <row r="3443" ht="14.25" customHeight="1"/>
    <row r="3444" ht="14.25" customHeight="1"/>
    <row r="3445" ht="14.25" customHeight="1"/>
    <row r="3446" ht="14.25" customHeight="1"/>
    <row r="3447" ht="14.25" customHeight="1"/>
    <row r="3448" ht="14.25" customHeight="1"/>
    <row r="3449" ht="14.25" customHeight="1"/>
    <row r="3450" ht="14.25" customHeight="1"/>
    <row r="3451" ht="14.25" customHeight="1"/>
    <row r="3452" ht="14.25" customHeight="1"/>
    <row r="3453" ht="14.25" customHeight="1"/>
    <row r="3454" ht="14.25" customHeight="1"/>
    <row r="3455" ht="14.25" customHeight="1"/>
    <row r="3456" ht="14.25" customHeight="1"/>
    <row r="3457" ht="14.25" customHeight="1"/>
    <row r="3458" ht="14.25" customHeight="1"/>
    <row r="3459" ht="14.25" customHeight="1"/>
    <row r="3460" ht="14.25" customHeight="1"/>
    <row r="3461" ht="14.25" customHeight="1"/>
    <row r="3462" ht="14.25" customHeight="1"/>
    <row r="3463" ht="14.25" customHeight="1"/>
    <row r="3464" ht="14.25" customHeight="1"/>
    <row r="3465" ht="14.25" customHeight="1"/>
    <row r="3466" ht="14.25" customHeight="1"/>
    <row r="3467" ht="14.25" customHeight="1"/>
    <row r="3468" ht="14.25" customHeight="1"/>
    <row r="3469" ht="14.25" customHeight="1"/>
    <row r="3470" ht="14.25" customHeight="1"/>
    <row r="3471" ht="14.25" customHeight="1"/>
    <row r="3472" ht="14.25" customHeight="1"/>
    <row r="3473" ht="14.25" customHeight="1"/>
    <row r="3474" ht="14.25" customHeight="1"/>
    <row r="3475" ht="14.25" customHeight="1"/>
    <row r="3476" ht="14.25" customHeight="1"/>
    <row r="3477" ht="14.25" customHeight="1"/>
    <row r="3478" ht="14.25" customHeight="1"/>
    <row r="3479" ht="14.25" customHeight="1"/>
    <row r="3480" ht="14.25" customHeight="1"/>
    <row r="3481" ht="14.25" customHeight="1"/>
    <row r="3482" ht="14.25" customHeight="1"/>
    <row r="3483" ht="14.25" customHeight="1"/>
    <row r="3484" ht="14.25" customHeight="1"/>
    <row r="3485" ht="14.25" customHeight="1"/>
    <row r="3486" ht="14.25" customHeight="1"/>
    <row r="3487" ht="14.25" customHeight="1"/>
    <row r="3488" ht="14.25" customHeight="1"/>
    <row r="3489" ht="14.25" customHeight="1"/>
    <row r="3490" ht="14.25" customHeight="1"/>
    <row r="3491" ht="14.25" customHeight="1"/>
    <row r="3492" ht="14.25" customHeight="1"/>
    <row r="3493" ht="14.25" customHeight="1"/>
    <row r="3494" ht="14.25" customHeight="1"/>
    <row r="3495" ht="14.25" customHeight="1"/>
    <row r="3496" ht="14.25" customHeight="1"/>
    <row r="3497" ht="14.25" customHeight="1"/>
    <row r="3498" ht="14.25" customHeight="1"/>
    <row r="3499" ht="14.25" customHeight="1"/>
    <row r="3500" ht="14.25" customHeight="1"/>
    <row r="3501" ht="14.25" customHeight="1"/>
    <row r="3502" ht="14.25" customHeight="1"/>
    <row r="3503" ht="14.25" customHeight="1"/>
    <row r="3504" ht="14.25" customHeight="1"/>
    <row r="3505" ht="14.25" customHeight="1"/>
    <row r="3506" ht="14.25" customHeight="1"/>
    <row r="3507" ht="14.25" customHeight="1"/>
    <row r="3508" ht="14.25" customHeight="1"/>
    <row r="3509" ht="14.25" customHeight="1"/>
    <row r="3510" ht="14.25" customHeight="1"/>
    <row r="3511" ht="14.25" customHeight="1"/>
    <row r="3512" ht="14.25" customHeight="1"/>
    <row r="3513" ht="14.25" customHeight="1"/>
    <row r="3514" ht="14.25" customHeight="1"/>
    <row r="3515" ht="14.25" customHeight="1"/>
    <row r="3516" ht="14.25" customHeight="1"/>
    <row r="3517" ht="14.25" customHeight="1"/>
    <row r="3518" ht="14.25" customHeight="1"/>
    <row r="3519" ht="14.25" customHeight="1"/>
    <row r="3520" ht="14.25" customHeight="1"/>
    <row r="3521" ht="14.25" customHeight="1"/>
    <row r="3522" ht="14.25" customHeight="1"/>
    <row r="3523" ht="14.25" customHeight="1"/>
    <row r="3524" ht="14.25" customHeight="1"/>
    <row r="3525" ht="14.25" customHeight="1"/>
    <row r="3526" ht="14.25" customHeight="1"/>
    <row r="3527" ht="14.25" customHeight="1"/>
    <row r="3528" ht="14.25" customHeight="1"/>
    <row r="3529" ht="14.25" customHeight="1"/>
    <row r="3530" ht="14.25" customHeight="1"/>
    <row r="3531" ht="14.25" customHeight="1"/>
    <row r="3532" ht="14.25" customHeight="1"/>
    <row r="3533" ht="14.25" customHeight="1"/>
    <row r="3534" ht="14.25" customHeight="1"/>
    <row r="3535" ht="14.25" customHeight="1"/>
    <row r="3536" ht="14.25" customHeight="1"/>
    <row r="3537" ht="14.25" customHeight="1"/>
    <row r="3538" ht="14.25" customHeight="1"/>
    <row r="3539" ht="14.25" customHeight="1"/>
    <row r="3540" ht="14.25" customHeight="1"/>
    <row r="3541" ht="14.25" customHeight="1"/>
    <row r="3542" ht="14.25" customHeight="1"/>
    <row r="3543" ht="14.25" customHeight="1"/>
    <row r="3544" ht="14.25" customHeight="1"/>
    <row r="3545" ht="14.25" customHeight="1"/>
    <row r="3546" ht="14.25" customHeight="1"/>
    <row r="3547" ht="14.25" customHeight="1"/>
    <row r="3548" ht="14.25" customHeight="1"/>
    <row r="3549" ht="14.25" customHeight="1"/>
    <row r="3550" ht="14.25" customHeight="1"/>
    <row r="3551" ht="14.25" customHeight="1"/>
    <row r="3552" ht="14.25" customHeight="1"/>
    <row r="3553" ht="14.25" customHeight="1"/>
    <row r="3554" ht="14.25" customHeight="1"/>
    <row r="3555" ht="14.25" customHeight="1"/>
    <row r="3556" ht="14.25" customHeight="1"/>
    <row r="3557" ht="14.25" customHeight="1"/>
    <row r="3558" ht="14.25" customHeight="1"/>
    <row r="3559" ht="14.25" customHeight="1"/>
    <row r="3560" ht="14.25" customHeight="1"/>
    <row r="3561" ht="14.25" customHeight="1"/>
    <row r="3562" ht="14.25" customHeight="1"/>
    <row r="3563" ht="14.25" customHeight="1"/>
    <row r="3564" ht="14.25" customHeight="1"/>
    <row r="3565" ht="14.25" customHeight="1"/>
    <row r="3566" ht="14.25" customHeight="1"/>
    <row r="3567" ht="14.25" customHeight="1"/>
    <row r="3568" ht="14.25" customHeight="1"/>
    <row r="3569" ht="14.25" customHeight="1"/>
    <row r="3570" ht="14.25" customHeight="1"/>
    <row r="3571" ht="14.25" customHeight="1"/>
    <row r="3572" ht="14.25" customHeight="1"/>
    <row r="3573" ht="14.25" customHeight="1"/>
    <row r="3574" ht="14.25" customHeight="1"/>
    <row r="3575" ht="14.25" customHeight="1"/>
    <row r="3576" ht="14.25" customHeight="1"/>
    <row r="3577" ht="14.25" customHeight="1"/>
    <row r="3578" ht="14.25" customHeight="1"/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  <row r="4342" ht="14.25" customHeight="1"/>
    <row r="4343" ht="14.25" customHeight="1"/>
    <row r="4344" ht="14.25" customHeight="1"/>
    <row r="4345" ht="14.25" customHeight="1"/>
    <row r="4346" ht="14.25" customHeight="1"/>
    <row r="4347" ht="14.25" customHeight="1"/>
    <row r="4348" ht="14.25" customHeight="1"/>
    <row r="4349" ht="14.25" customHeight="1"/>
    <row r="4350" ht="14.25" customHeight="1"/>
    <row r="4351" ht="14.25" customHeight="1"/>
    <row r="4352" ht="14.25" customHeight="1"/>
    <row r="4353" ht="14.25" customHeight="1"/>
    <row r="4354" ht="14.25" customHeight="1"/>
    <row r="4355" ht="14.25" customHeight="1"/>
    <row r="4356" ht="14.25" customHeight="1"/>
    <row r="4357" ht="14.25" customHeight="1"/>
    <row r="4358" ht="14.25" customHeight="1"/>
    <row r="4359" ht="14.25" customHeight="1"/>
    <row r="4360" ht="14.25" customHeight="1"/>
    <row r="4361" ht="14.25" customHeight="1"/>
    <row r="4362" ht="14.25" customHeight="1"/>
    <row r="4363" ht="14.25" customHeight="1"/>
    <row r="4364" ht="14.25" customHeight="1"/>
    <row r="4365" ht="14.25" customHeight="1"/>
    <row r="4366" ht="14.25" customHeight="1"/>
    <row r="4367" ht="14.25" customHeight="1"/>
    <row r="4368" ht="14.25" customHeight="1"/>
    <row r="4369" ht="14.25" customHeight="1"/>
    <row r="4370" ht="14.25" customHeight="1"/>
    <row r="4371" ht="14.25" customHeight="1"/>
    <row r="4372" ht="14.25" customHeight="1"/>
    <row r="4373" ht="14.25" customHeight="1"/>
    <row r="4374" ht="14.25" customHeight="1"/>
    <row r="4375" ht="14.25" customHeight="1"/>
    <row r="4376" ht="14.25" customHeight="1"/>
    <row r="4377" ht="14.25" customHeight="1"/>
    <row r="4378" ht="14.25" customHeight="1"/>
    <row r="4379" ht="14.25" customHeight="1"/>
    <row r="4380" ht="14.25" customHeight="1"/>
    <row r="4381" ht="14.25" customHeight="1"/>
    <row r="4382" ht="14.25" customHeight="1"/>
    <row r="4383" ht="14.25" customHeight="1"/>
    <row r="4384" ht="14.25" customHeight="1"/>
    <row r="4385" ht="14.25" customHeight="1"/>
    <row r="4386" ht="14.25" customHeight="1"/>
    <row r="4387" ht="14.25" customHeight="1"/>
    <row r="4388" ht="14.25" customHeight="1"/>
    <row r="4389" ht="14.25" customHeight="1"/>
    <row r="4390" ht="14.25" customHeight="1"/>
    <row r="4391" ht="14.25" customHeight="1"/>
    <row r="4392" ht="14.25" customHeight="1"/>
    <row r="4393" ht="14.25" customHeight="1"/>
    <row r="4394" ht="14.25" customHeight="1"/>
    <row r="4395" ht="14.25" customHeight="1"/>
    <row r="4396" ht="14.25" customHeight="1"/>
    <row r="4397" ht="14.25" customHeight="1"/>
    <row r="4398" ht="14.25" customHeight="1"/>
    <row r="4399" ht="14.25" customHeight="1"/>
    <row r="4400" ht="14.25" customHeight="1"/>
    <row r="4401" ht="14.25" customHeight="1"/>
    <row r="4402" ht="14.25" customHeight="1"/>
    <row r="4403" ht="14.25" customHeight="1"/>
    <row r="4404" ht="14.25" customHeight="1"/>
    <row r="4405" ht="14.25" customHeight="1"/>
    <row r="4406" ht="14.25" customHeight="1"/>
    <row r="4407" ht="14.25" customHeight="1"/>
    <row r="4408" ht="14.25" customHeight="1"/>
    <row r="4409" ht="14.25" customHeight="1"/>
    <row r="4410" ht="14.25" customHeight="1"/>
    <row r="4411" ht="14.25" customHeight="1"/>
    <row r="4412" ht="14.25" customHeight="1"/>
    <row r="4413" ht="14.25" customHeight="1"/>
    <row r="4414" ht="14.25" customHeight="1"/>
    <row r="4415" ht="14.25" customHeight="1"/>
    <row r="4416" ht="14.25" customHeight="1"/>
    <row r="4417" ht="14.25" customHeight="1"/>
    <row r="4418" ht="14.25" customHeight="1"/>
    <row r="4419" ht="14.25" customHeight="1"/>
    <row r="4420" ht="14.25" customHeight="1"/>
    <row r="4421" ht="14.25" customHeight="1"/>
    <row r="4422" ht="14.25" customHeight="1"/>
    <row r="4423" ht="14.25" customHeight="1"/>
    <row r="4424" ht="14.25" customHeight="1"/>
    <row r="4425" ht="14.25" customHeight="1"/>
    <row r="4426" ht="14.25" customHeight="1"/>
    <row r="4427" ht="14.25" customHeight="1"/>
    <row r="4428" ht="14.25" customHeight="1"/>
    <row r="4429" ht="14.25" customHeight="1"/>
    <row r="4430" ht="14.25" customHeight="1"/>
    <row r="4431" ht="14.25" customHeight="1"/>
    <row r="4432" ht="14.25" customHeight="1"/>
    <row r="4433" ht="14.25" customHeight="1"/>
    <row r="4434" ht="14.25" customHeight="1"/>
    <row r="4435" ht="14.25" customHeight="1"/>
    <row r="4436" ht="14.25" customHeight="1"/>
    <row r="4437" ht="14.25" customHeight="1"/>
    <row r="4438" ht="14.25" customHeight="1"/>
    <row r="4439" ht="14.25" customHeight="1"/>
    <row r="4440" ht="14.25" customHeight="1"/>
    <row r="4441" ht="14.25" customHeight="1"/>
    <row r="4442" ht="14.25" customHeight="1"/>
    <row r="4443" ht="14.25" customHeight="1"/>
    <row r="4444" ht="14.25" customHeight="1"/>
    <row r="4445" ht="14.25" customHeight="1"/>
    <row r="4446" ht="14.25" customHeight="1"/>
    <row r="4447" ht="14.25" customHeight="1"/>
    <row r="4448" ht="14.25" customHeight="1"/>
    <row r="4449" ht="14.25" customHeight="1"/>
    <row r="4450" ht="14.25" customHeight="1"/>
    <row r="4451" ht="14.25" customHeight="1"/>
    <row r="4452" ht="14.25" customHeight="1"/>
    <row r="4453" ht="14.25" customHeight="1"/>
    <row r="4454" ht="14.25" customHeight="1"/>
    <row r="4455" ht="14.25" customHeight="1"/>
    <row r="4456" ht="14.25" customHeight="1"/>
    <row r="4457" ht="14.25" customHeight="1"/>
    <row r="4458" ht="14.25" customHeight="1"/>
    <row r="4459" ht="14.25" customHeight="1"/>
    <row r="4460" ht="14.25" customHeight="1"/>
    <row r="4461" ht="14.25" customHeight="1"/>
    <row r="4462" ht="14.25" customHeight="1"/>
    <row r="4463" ht="14.25" customHeight="1"/>
    <row r="4464" ht="14.25" customHeight="1"/>
    <row r="4465" ht="14.25" customHeight="1"/>
    <row r="4466" ht="14.25" customHeight="1"/>
    <row r="4467" ht="14.25" customHeight="1"/>
    <row r="4468" ht="14.25" customHeight="1"/>
    <row r="4469" ht="14.25" customHeight="1"/>
    <row r="4470" ht="14.25" customHeight="1"/>
    <row r="4471" ht="14.25" customHeight="1"/>
    <row r="4472" ht="14.25" customHeight="1"/>
    <row r="4473" ht="14.25" customHeight="1"/>
    <row r="4474" ht="14.25" customHeight="1"/>
    <row r="4475" ht="14.25" customHeight="1"/>
    <row r="4476" ht="14.25" customHeight="1"/>
    <row r="4477" ht="14.25" customHeight="1"/>
    <row r="4478" ht="14.25" customHeight="1"/>
    <row r="4479" ht="14.25" customHeight="1"/>
    <row r="4480" ht="14.25" customHeight="1"/>
    <row r="4481" ht="14.25" customHeight="1"/>
    <row r="4482" ht="14.25" customHeight="1"/>
    <row r="4483" ht="14.25" customHeight="1"/>
    <row r="4484" ht="14.25" customHeight="1"/>
    <row r="4485" ht="14.25" customHeight="1"/>
    <row r="4486" ht="14.25" customHeight="1"/>
    <row r="4487" ht="14.25" customHeight="1"/>
    <row r="4488" ht="14.25" customHeight="1"/>
    <row r="4489" ht="14.25" customHeight="1"/>
    <row r="4490" ht="14.25" customHeight="1"/>
    <row r="4491" ht="14.25" customHeight="1"/>
    <row r="4492" ht="14.25" customHeight="1"/>
    <row r="4493" ht="14.25" customHeight="1"/>
    <row r="4494" ht="14.25" customHeight="1"/>
    <row r="4495" ht="14.25" customHeight="1"/>
    <row r="4496" ht="14.25" customHeight="1"/>
    <row r="4497" ht="14.25" customHeight="1"/>
    <row r="4498" ht="14.25" customHeight="1"/>
    <row r="4499" ht="14.25" customHeight="1"/>
    <row r="4500" ht="14.25" customHeight="1"/>
    <row r="4501" ht="14.25" customHeight="1"/>
    <row r="4502" ht="14.25" customHeight="1"/>
    <row r="4503" ht="14.25" customHeight="1"/>
    <row r="4504" ht="14.25" customHeight="1"/>
    <row r="4505" ht="14.25" customHeight="1"/>
    <row r="4506" ht="14.25" customHeight="1"/>
    <row r="4507" ht="14.25" customHeight="1"/>
    <row r="4508" ht="14.25" customHeight="1"/>
    <row r="4509" ht="14.25" customHeight="1"/>
    <row r="4510" ht="14.25" customHeight="1"/>
    <row r="4511" ht="14.25" customHeight="1"/>
    <row r="4512" ht="14.25" customHeight="1"/>
    <row r="4513" ht="14.25" customHeight="1"/>
    <row r="4514" ht="14.25" customHeight="1"/>
    <row r="4515" ht="14.25" customHeight="1"/>
    <row r="4516" ht="14.25" customHeight="1"/>
    <row r="4517" ht="14.25" customHeight="1"/>
    <row r="4518" ht="14.25" customHeight="1"/>
    <row r="4519" ht="14.25" customHeight="1"/>
    <row r="4520" ht="14.25" customHeight="1"/>
    <row r="4521" ht="14.25" customHeight="1"/>
    <row r="4522" ht="14.25" customHeight="1"/>
    <row r="4523" ht="14.25" customHeight="1"/>
    <row r="4524" ht="14.25" customHeight="1"/>
    <row r="4525" ht="14.25" customHeight="1"/>
    <row r="4526" ht="14.25" customHeight="1"/>
    <row r="4527" ht="14.25" customHeight="1"/>
    <row r="4528" ht="14.25" customHeight="1"/>
    <row r="4529" ht="14.25" customHeight="1"/>
    <row r="4530" ht="14.25" customHeight="1"/>
    <row r="4531" ht="14.25" customHeight="1"/>
    <row r="4532" ht="14.25" customHeight="1"/>
    <row r="4533" ht="14.25" customHeight="1"/>
    <row r="4534" ht="14.25" customHeight="1"/>
    <row r="4535" ht="14.25" customHeight="1"/>
    <row r="4536" ht="14.25" customHeight="1"/>
    <row r="4537" ht="14.25" customHeight="1"/>
    <row r="4538" ht="14.25" customHeight="1"/>
    <row r="4539" ht="14.25" customHeight="1"/>
    <row r="4540" ht="14.25" customHeight="1"/>
    <row r="4541" ht="14.25" customHeight="1"/>
    <row r="4542" ht="14.25" customHeight="1"/>
    <row r="4543" ht="14.25" customHeight="1"/>
    <row r="4544" ht="14.25" customHeight="1"/>
    <row r="4545" ht="14.25" customHeight="1"/>
    <row r="4546" ht="14.25" customHeight="1"/>
    <row r="4547" ht="14.25" customHeight="1"/>
    <row r="4548" ht="14.25" customHeight="1"/>
    <row r="4549" ht="14.25" customHeight="1"/>
    <row r="4550" ht="14.25" customHeight="1"/>
    <row r="4551" ht="14.25" customHeight="1"/>
    <row r="4552" ht="14.25" customHeight="1"/>
    <row r="4553" ht="14.25" customHeight="1"/>
    <row r="4554" ht="14.25" customHeight="1"/>
    <row r="4555" ht="14.25" customHeight="1"/>
    <row r="4556" ht="14.25" customHeight="1"/>
    <row r="4557" ht="14.25" customHeight="1"/>
    <row r="4558" ht="14.25" customHeight="1"/>
    <row r="4559" ht="14.25" customHeight="1"/>
    <row r="4560" ht="14.25" customHeight="1"/>
    <row r="4561" ht="14.25" customHeight="1"/>
    <row r="4562" ht="14.25" customHeight="1"/>
    <row r="4563" ht="14.25" customHeight="1"/>
    <row r="4564" ht="14.25" customHeight="1"/>
    <row r="4565" ht="14.25" customHeight="1"/>
    <row r="4566" ht="14.25" customHeight="1"/>
    <row r="4567" ht="14.25" customHeight="1"/>
    <row r="4568" ht="14.25" customHeight="1"/>
    <row r="4569" ht="14.25" customHeight="1"/>
    <row r="4570" ht="14.25" customHeight="1"/>
    <row r="4571" ht="14.25" customHeight="1"/>
    <row r="4572" ht="14.25" customHeight="1"/>
    <row r="4573" ht="14.25" customHeight="1"/>
    <row r="4574" ht="14.25" customHeight="1"/>
    <row r="4575" ht="14.25" customHeight="1"/>
    <row r="4576" ht="14.25" customHeight="1"/>
    <row r="4577" ht="14.25" customHeight="1"/>
    <row r="4578" ht="14.25" customHeight="1"/>
    <row r="4579" ht="14.25" customHeight="1"/>
    <row r="4580" ht="14.25" customHeight="1"/>
    <row r="4581" ht="14.25" customHeight="1"/>
    <row r="4582" ht="14.25" customHeight="1"/>
    <row r="4583" ht="14.25" customHeight="1"/>
    <row r="4584" ht="14.25" customHeight="1"/>
    <row r="4585" ht="14.25" customHeight="1"/>
    <row r="4586" ht="14.25" customHeight="1"/>
    <row r="4587" ht="14.25" customHeight="1"/>
    <row r="4588" ht="14.25" customHeight="1"/>
    <row r="4589" ht="14.25" customHeight="1"/>
    <row r="4590" ht="14.25" customHeight="1"/>
    <row r="4591" ht="14.25" customHeight="1"/>
    <row r="4592" ht="14.25" customHeight="1"/>
    <row r="4593" ht="14.25" customHeight="1"/>
    <row r="4594" ht="14.25" customHeight="1"/>
    <row r="4595" ht="14.25" customHeight="1"/>
    <row r="4596" ht="14.25" customHeight="1"/>
    <row r="4597" ht="14.25" customHeight="1"/>
    <row r="4598" ht="14.25" customHeight="1"/>
    <row r="4599" ht="14.25" customHeight="1"/>
    <row r="4600" ht="14.25" customHeight="1"/>
    <row r="4601" ht="14.25" customHeight="1"/>
    <row r="4602" ht="14.25" customHeight="1"/>
    <row r="4603" ht="14.25" customHeight="1"/>
    <row r="4604" ht="14.25" customHeight="1"/>
    <row r="4605" ht="14.25" customHeight="1"/>
    <row r="4606" ht="14.25" customHeight="1"/>
    <row r="4607" ht="14.25" customHeight="1"/>
    <row r="4608" ht="14.25" customHeight="1"/>
    <row r="4609" ht="14.25" customHeight="1"/>
    <row r="4610" ht="14.25" customHeight="1"/>
    <row r="4611" ht="14.25" customHeight="1"/>
    <row r="4612" ht="14.25" customHeight="1"/>
    <row r="4613" ht="14.25" customHeight="1"/>
    <row r="4614" ht="14.25" customHeight="1"/>
    <row r="4615" ht="14.25" customHeight="1"/>
    <row r="4616" ht="14.25" customHeight="1"/>
    <row r="4617" ht="14.25" customHeight="1"/>
    <row r="4618" ht="14.25" customHeight="1"/>
    <row r="4619" ht="14.25" customHeight="1"/>
    <row r="4620" ht="14.25" customHeight="1"/>
    <row r="4621" ht="14.25" customHeight="1"/>
    <row r="4622" ht="14.25" customHeight="1"/>
    <row r="4623" ht="14.25" customHeight="1"/>
    <row r="4624" ht="14.25" customHeight="1"/>
    <row r="4625" ht="14.25" customHeight="1"/>
    <row r="4626" ht="14.25" customHeight="1"/>
    <row r="4627" ht="14.25" customHeight="1"/>
    <row r="4628" ht="14.25" customHeight="1"/>
    <row r="4629" ht="14.25" customHeight="1"/>
    <row r="4630" ht="14.25" customHeight="1"/>
    <row r="4631" ht="14.25" customHeight="1"/>
    <row r="4632" ht="14.25" customHeight="1"/>
    <row r="4633" ht="14.25" customHeight="1"/>
    <row r="4634" ht="14.25" customHeight="1"/>
    <row r="4635" ht="14.25" customHeight="1"/>
    <row r="4636" ht="14.25" customHeight="1"/>
    <row r="4637" ht="14.25" customHeight="1"/>
    <row r="4638" ht="14.25" customHeight="1"/>
    <row r="4639" ht="14.25" customHeight="1"/>
    <row r="4640" ht="14.25" customHeight="1"/>
    <row r="4641" ht="14.25" customHeight="1"/>
    <row r="4642" ht="14.25" customHeight="1"/>
    <row r="4643" ht="14.25" customHeight="1"/>
    <row r="4644" ht="14.25" customHeight="1"/>
    <row r="4645" ht="14.25" customHeight="1"/>
    <row r="4646" ht="14.25" customHeight="1"/>
    <row r="4647" ht="14.25" customHeight="1"/>
    <row r="4648" ht="14.25" customHeight="1"/>
    <row r="4649" ht="14.25" customHeight="1"/>
    <row r="4650" ht="14.25" customHeight="1"/>
    <row r="4651" ht="14.25" customHeight="1"/>
    <row r="4652" ht="14.25" customHeight="1"/>
    <row r="4653" ht="14.25" customHeight="1"/>
    <row r="4654" ht="14.25" customHeight="1"/>
    <row r="4655" ht="14.25" customHeight="1"/>
    <row r="4656" ht="14.25" customHeight="1"/>
    <row r="4657" ht="14.25" customHeight="1"/>
    <row r="4658" ht="14.25" customHeight="1"/>
    <row r="4659" ht="14.25" customHeight="1"/>
    <row r="4660" ht="14.25" customHeight="1"/>
    <row r="4661" ht="14.25" customHeight="1"/>
    <row r="4662" ht="14.25" customHeight="1"/>
    <row r="4663" ht="14.25" customHeight="1"/>
    <row r="4664" ht="14.25" customHeight="1"/>
    <row r="4665" ht="14.25" customHeight="1"/>
    <row r="4666" ht="14.25" customHeight="1"/>
    <row r="4667" ht="14.25" customHeight="1"/>
    <row r="4668" ht="14.25" customHeight="1"/>
    <row r="4669" ht="14.25" customHeight="1"/>
    <row r="4670" ht="14.25" customHeight="1"/>
    <row r="4671" ht="14.25" customHeight="1"/>
    <row r="4672" ht="14.25" customHeight="1"/>
    <row r="4673" ht="14.25" customHeight="1"/>
    <row r="4674" ht="14.25" customHeight="1"/>
    <row r="4675" ht="14.25" customHeight="1"/>
    <row r="4676" ht="14.25" customHeight="1"/>
    <row r="4677" ht="14.25" customHeight="1"/>
    <row r="4678" ht="14.25" customHeight="1"/>
    <row r="4679" ht="14.25" customHeight="1"/>
    <row r="4680" ht="14.25" customHeight="1"/>
    <row r="4681" ht="14.25" customHeight="1"/>
    <row r="4682" ht="14.25" customHeight="1"/>
    <row r="4683" ht="14.25" customHeight="1"/>
    <row r="4684" ht="14.25" customHeight="1"/>
    <row r="4685" ht="14.25" customHeight="1"/>
    <row r="4686" ht="14.25" customHeight="1"/>
    <row r="4687" ht="14.25" customHeight="1"/>
    <row r="4688" ht="14.25" customHeight="1"/>
    <row r="4689" ht="14.25" customHeight="1"/>
    <row r="4690" ht="14.25" customHeight="1"/>
    <row r="4691" ht="14.25" customHeight="1"/>
    <row r="4692" ht="14.25" customHeight="1"/>
    <row r="4693" ht="14.25" customHeight="1"/>
    <row r="4694" ht="14.25" customHeight="1"/>
    <row r="4695" ht="14.25" customHeight="1"/>
    <row r="4696" ht="14.25" customHeight="1"/>
    <row r="4697" ht="14.25" customHeight="1"/>
    <row r="4698" ht="14.25" customHeight="1"/>
    <row r="4699" ht="14.25" customHeight="1"/>
    <row r="4700" ht="14.25" customHeight="1"/>
    <row r="4701" ht="14.25" customHeight="1"/>
    <row r="4702" ht="14.25" customHeight="1"/>
    <row r="4703" ht="14.25" customHeight="1"/>
    <row r="4704" ht="14.25" customHeight="1"/>
    <row r="4705" ht="14.25" customHeight="1"/>
    <row r="4706" ht="14.25" customHeight="1"/>
    <row r="4707" ht="14.25" customHeight="1"/>
    <row r="4708" ht="14.25" customHeight="1"/>
    <row r="4709" ht="14.25" customHeight="1"/>
    <row r="4710" ht="14.25" customHeight="1"/>
    <row r="4711" ht="14.25" customHeight="1"/>
    <row r="4712" ht="14.25" customHeight="1"/>
    <row r="4713" ht="14.25" customHeight="1"/>
    <row r="4714" ht="14.25" customHeight="1"/>
    <row r="4715" ht="14.25" customHeight="1"/>
    <row r="4716" ht="14.25" customHeight="1"/>
    <row r="4717" ht="14.25" customHeight="1"/>
    <row r="4718" ht="14.25" customHeight="1"/>
    <row r="4719" ht="14.25" customHeight="1"/>
    <row r="4720" ht="14.25" customHeight="1"/>
    <row r="4721" ht="14.25" customHeight="1"/>
    <row r="4722" ht="14.25" customHeight="1"/>
    <row r="4723" ht="14.25" customHeight="1"/>
    <row r="4724" ht="14.25" customHeight="1"/>
    <row r="4725" ht="14.25" customHeight="1"/>
    <row r="4726" ht="14.25" customHeight="1"/>
    <row r="4727" ht="14.25" customHeight="1"/>
    <row r="4728" ht="14.25" customHeight="1"/>
    <row r="4729" ht="14.25" customHeight="1"/>
    <row r="4730" ht="14.25" customHeight="1"/>
    <row r="4731" ht="14.25" customHeight="1"/>
    <row r="4732" ht="14.25" customHeight="1"/>
    <row r="4733" ht="14.25" customHeight="1"/>
    <row r="4734" ht="14.25" customHeight="1"/>
    <row r="4735" ht="14.25" customHeight="1"/>
    <row r="4736" ht="14.25" customHeight="1"/>
    <row r="4737" ht="14.25" customHeight="1"/>
    <row r="4738" ht="14.25" customHeight="1"/>
    <row r="4739" ht="14.25" customHeight="1"/>
    <row r="4740" ht="14.25" customHeight="1"/>
    <row r="4741" ht="14.25" customHeight="1"/>
    <row r="4742" ht="14.25" customHeight="1"/>
    <row r="4743" ht="14.25" customHeight="1"/>
    <row r="4744" ht="14.25" customHeight="1"/>
    <row r="4745" ht="14.25" customHeight="1"/>
    <row r="4746" ht="14.25" customHeight="1"/>
    <row r="4747" ht="14.25" customHeight="1"/>
    <row r="4748" ht="14.25" customHeight="1"/>
    <row r="4749" ht="14.25" customHeight="1"/>
    <row r="4750" ht="14.25" customHeight="1"/>
    <row r="4751" ht="14.25" customHeight="1"/>
    <row r="4752" ht="14.25" customHeight="1"/>
    <row r="4753" ht="14.25" customHeight="1"/>
    <row r="4754" ht="14.25" customHeight="1"/>
    <row r="4755" ht="14.25" customHeight="1"/>
    <row r="4756" ht="14.25" customHeight="1"/>
    <row r="4757" ht="14.25" customHeight="1"/>
    <row r="4758" ht="14.25" customHeight="1"/>
    <row r="4759" ht="14.25" customHeight="1"/>
    <row r="4760" ht="14.25" customHeight="1"/>
    <row r="4761" ht="14.25" customHeight="1"/>
    <row r="4762" ht="14.25" customHeight="1"/>
    <row r="4763" ht="14.25" customHeight="1"/>
    <row r="4764" ht="14.25" customHeight="1"/>
    <row r="4765" ht="14.25" customHeight="1"/>
    <row r="4766" ht="14.25" customHeight="1"/>
    <row r="4767" ht="14.25" customHeight="1"/>
    <row r="4768" ht="14.25" customHeight="1"/>
    <row r="4769" ht="14.25" customHeight="1"/>
    <row r="4770" ht="14.25" customHeight="1"/>
    <row r="4771" ht="14.25" customHeight="1"/>
    <row r="4772" ht="14.25" customHeight="1"/>
    <row r="4773" ht="14.25" customHeight="1"/>
    <row r="4774" ht="14.25" customHeight="1"/>
    <row r="4775" ht="14.25" customHeight="1"/>
    <row r="4776" ht="14.25" customHeight="1"/>
    <row r="4777" ht="14.25" customHeight="1"/>
    <row r="4778" ht="14.25" customHeight="1"/>
    <row r="4779" ht="14.25" customHeight="1"/>
    <row r="4780" ht="14.25" customHeight="1"/>
    <row r="4781" ht="14.25" customHeight="1"/>
    <row r="4782" ht="14.25" customHeight="1"/>
    <row r="4783" ht="14.25" customHeight="1"/>
    <row r="4784" ht="14.25" customHeight="1"/>
    <row r="4785" ht="14.25" customHeight="1"/>
    <row r="4786" ht="14.25" customHeight="1"/>
    <row r="4787" ht="14.25" customHeight="1"/>
    <row r="4788" ht="14.25" customHeight="1"/>
    <row r="4789" ht="14.25" customHeight="1"/>
    <row r="4790" ht="14.25" customHeight="1"/>
    <row r="4791" ht="14.25" customHeight="1"/>
    <row r="4792" ht="14.25" customHeight="1"/>
    <row r="4793" ht="14.25" customHeight="1"/>
    <row r="4794" ht="14.25" customHeight="1"/>
    <row r="4795" ht="14.25" customHeight="1"/>
    <row r="4796" ht="14.25" customHeight="1"/>
    <row r="4797" ht="14.25" customHeight="1"/>
    <row r="4798" ht="14.25" customHeight="1"/>
    <row r="4799" ht="14.25" customHeight="1"/>
    <row r="4800" ht="14.25" customHeight="1"/>
    <row r="4801" ht="14.25" customHeight="1"/>
    <row r="4802" ht="14.25" customHeight="1"/>
    <row r="4803" ht="14.25" customHeight="1"/>
    <row r="4804" ht="14.25" customHeight="1"/>
    <row r="4805" ht="14.25" customHeight="1"/>
    <row r="4806" ht="14.25" customHeight="1"/>
    <row r="4807" ht="14.25" customHeight="1"/>
    <row r="4808" ht="14.25" customHeight="1"/>
    <row r="4809" ht="14.25" customHeight="1"/>
    <row r="4810" ht="14.25" customHeight="1"/>
    <row r="4811" ht="14.25" customHeight="1"/>
    <row r="4812" ht="14.25" customHeight="1"/>
    <row r="4813" ht="14.25" customHeight="1"/>
    <row r="4814" ht="14.25" customHeight="1"/>
    <row r="4815" ht="14.25" customHeight="1"/>
    <row r="4816" ht="14.25" customHeight="1"/>
    <row r="4817" ht="14.25" customHeight="1"/>
    <row r="4818" ht="14.25" customHeight="1"/>
    <row r="4819" ht="14.25" customHeight="1"/>
    <row r="4820" ht="14.25" customHeight="1"/>
    <row r="4821" ht="14.25" customHeight="1"/>
    <row r="4822" ht="14.25" customHeight="1"/>
    <row r="4823" ht="14.25" customHeight="1"/>
    <row r="4824" ht="14.25" customHeight="1"/>
    <row r="4825" ht="14.25" customHeight="1"/>
    <row r="4826" ht="14.25" customHeight="1"/>
    <row r="4827" ht="14.25" customHeight="1"/>
    <row r="4828" ht="14.25" customHeight="1"/>
    <row r="4829" ht="14.25" customHeight="1"/>
    <row r="4830" ht="14.25" customHeight="1"/>
    <row r="4831" ht="14.25" customHeight="1"/>
    <row r="4832" ht="14.25" customHeight="1"/>
    <row r="4833" ht="14.25" customHeight="1"/>
    <row r="4834" ht="14.25" customHeight="1"/>
    <row r="4835" ht="14.25" customHeight="1"/>
    <row r="4836" ht="14.25" customHeight="1"/>
    <row r="4837" ht="14.25" customHeight="1"/>
    <row r="4838" ht="14.25" customHeight="1"/>
    <row r="4839" ht="14.25" customHeight="1"/>
    <row r="4840" ht="14.25" customHeight="1"/>
    <row r="4841" ht="14.25" customHeight="1"/>
    <row r="4842" ht="14.25" customHeight="1"/>
    <row r="4843" ht="14.25" customHeight="1"/>
    <row r="4844" ht="14.25" customHeight="1"/>
    <row r="4845" ht="14.25" customHeight="1"/>
    <row r="4846" ht="14.25" customHeight="1"/>
    <row r="4847" ht="14.25" customHeight="1"/>
    <row r="4848" ht="14.25" customHeight="1"/>
    <row r="4849" ht="14.25" customHeight="1"/>
    <row r="4850" ht="14.25" customHeight="1"/>
    <row r="4851" ht="14.25" customHeight="1"/>
    <row r="4852" ht="14.25" customHeight="1"/>
    <row r="4853" ht="14.25" customHeight="1"/>
    <row r="4854" ht="14.25" customHeight="1"/>
    <row r="4855" ht="14.25" customHeight="1"/>
    <row r="4856" ht="14.25" customHeight="1"/>
    <row r="4857" ht="14.25" customHeight="1"/>
    <row r="4858" ht="14.25" customHeight="1"/>
    <row r="4859" ht="14.25" customHeight="1"/>
    <row r="4860" ht="14.25" customHeight="1"/>
    <row r="4861" ht="14.25" customHeight="1"/>
    <row r="4862" ht="14.25" customHeight="1"/>
    <row r="4863" ht="14.25" customHeight="1"/>
    <row r="4864" ht="14.25" customHeight="1"/>
    <row r="4865" ht="14.25" customHeight="1"/>
    <row r="4866" ht="14.25" customHeight="1"/>
    <row r="4867" ht="14.25" customHeight="1"/>
    <row r="4868" ht="14.25" customHeight="1"/>
    <row r="4869" ht="14.25" customHeight="1"/>
    <row r="4870" ht="14.25" customHeight="1"/>
    <row r="4871" ht="14.25" customHeight="1"/>
    <row r="4872" ht="14.25" customHeight="1"/>
    <row r="4873" ht="14.25" customHeight="1"/>
    <row r="4874" ht="14.25" customHeight="1"/>
    <row r="4875" ht="14.25" customHeight="1"/>
    <row r="4876" ht="14.25" customHeight="1"/>
    <row r="4877" ht="14.25" customHeight="1"/>
    <row r="4878" ht="14.25" customHeight="1"/>
    <row r="4879" ht="14.25" customHeight="1"/>
    <row r="4880" ht="14.25" customHeight="1"/>
    <row r="4881" ht="14.25" customHeight="1"/>
    <row r="4882" ht="14.25" customHeight="1"/>
    <row r="4883" ht="14.25" customHeight="1"/>
    <row r="4884" ht="14.25" customHeight="1"/>
    <row r="4885" ht="14.25" customHeight="1"/>
    <row r="4886" ht="14.25" customHeight="1"/>
    <row r="4887" ht="14.25" customHeight="1"/>
    <row r="4888" ht="14.25" customHeight="1"/>
    <row r="4889" ht="14.25" customHeight="1"/>
    <row r="4890" ht="14.25" customHeight="1"/>
    <row r="4891" ht="14.25" customHeight="1"/>
    <row r="4892" ht="14.25" customHeight="1"/>
    <row r="4893" ht="14.25" customHeight="1"/>
    <row r="4894" ht="14.25" customHeight="1"/>
    <row r="4895" ht="14.25" customHeight="1"/>
    <row r="4896" ht="14.25" customHeight="1"/>
    <row r="4897" ht="14.25" customHeight="1"/>
    <row r="4898" ht="14.25" customHeight="1"/>
    <row r="4899" ht="14.25" customHeight="1"/>
    <row r="4900" ht="14.25" customHeight="1"/>
    <row r="4901" ht="14.25" customHeight="1"/>
    <row r="4902" ht="14.25" customHeight="1"/>
    <row r="4903" ht="14.25" customHeight="1"/>
    <row r="4904" ht="14.25" customHeight="1"/>
    <row r="4905" ht="14.25" customHeight="1"/>
    <row r="4906" ht="14.25" customHeight="1"/>
    <row r="4907" ht="14.25" customHeight="1"/>
    <row r="4908" ht="14.25" customHeight="1"/>
    <row r="4909" ht="14.25" customHeight="1"/>
    <row r="4910" ht="14.25" customHeight="1"/>
    <row r="4911" ht="14.25" customHeight="1"/>
    <row r="4912" ht="14.25" customHeight="1"/>
    <row r="4913" ht="14.25" customHeight="1"/>
    <row r="4914" ht="14.25" customHeight="1"/>
    <row r="4915" ht="14.25" customHeight="1"/>
    <row r="4916" ht="14.25" customHeight="1"/>
    <row r="4917" ht="14.25" customHeight="1"/>
    <row r="4918" ht="14.25" customHeight="1"/>
    <row r="4919" ht="14.25" customHeight="1"/>
    <row r="4920" ht="14.25" customHeight="1"/>
    <row r="4921" ht="14.25" customHeight="1"/>
    <row r="4922" ht="14.25" customHeight="1"/>
    <row r="4923" ht="14.25" customHeight="1"/>
    <row r="4924" ht="14.25" customHeight="1"/>
    <row r="4925" ht="14.25" customHeight="1"/>
    <row r="4926" ht="14.25" customHeight="1"/>
    <row r="4927" ht="14.25" customHeight="1"/>
    <row r="4928" ht="14.25" customHeight="1"/>
    <row r="4929" ht="14.25" customHeight="1"/>
    <row r="4930" ht="14.25" customHeight="1"/>
    <row r="4931" ht="14.25" customHeight="1"/>
    <row r="4932" ht="14.25" customHeight="1"/>
    <row r="4933" ht="14.25" customHeight="1"/>
    <row r="4934" ht="14.25" customHeight="1"/>
    <row r="4935" ht="14.25" customHeight="1"/>
    <row r="4936" ht="14.25" customHeight="1"/>
    <row r="4937" ht="14.25" customHeight="1"/>
    <row r="4938" ht="14.25" customHeight="1"/>
    <row r="4939" ht="14.25" customHeight="1"/>
    <row r="4940" ht="14.25" customHeight="1"/>
    <row r="4941" ht="14.25" customHeight="1"/>
    <row r="4942" ht="14.25" customHeight="1"/>
    <row r="4943" ht="14.25" customHeight="1"/>
    <row r="4944" ht="14.25" customHeight="1"/>
    <row r="4945" ht="14.25" customHeight="1"/>
    <row r="4946" ht="14.25" customHeight="1"/>
    <row r="4947" ht="14.25" customHeight="1"/>
    <row r="4948" ht="14.25" customHeight="1"/>
    <row r="4949" ht="14.25" customHeight="1"/>
    <row r="4950" ht="14.25" customHeight="1"/>
    <row r="4951" ht="14.25" customHeight="1"/>
    <row r="4952" ht="14.25" customHeight="1"/>
    <row r="4953" ht="14.25" customHeight="1"/>
    <row r="4954" ht="14.25" customHeight="1"/>
    <row r="4955" ht="14.25" customHeight="1"/>
    <row r="4956" ht="14.25" customHeight="1"/>
    <row r="4957" ht="14.25" customHeight="1"/>
    <row r="4958" ht="14.25" customHeight="1"/>
    <row r="4959" ht="14.25" customHeight="1"/>
    <row r="4960" ht="14.25" customHeight="1"/>
    <row r="4961" ht="14.25" customHeight="1"/>
    <row r="4962" ht="14.25" customHeight="1"/>
    <row r="4963" ht="14.25" customHeight="1"/>
    <row r="4964" ht="14.25" customHeight="1"/>
    <row r="4965" ht="14.25" customHeight="1"/>
    <row r="4966" ht="14.25" customHeight="1"/>
    <row r="4967" ht="14.25" customHeight="1"/>
    <row r="4968" ht="14.25" customHeight="1"/>
    <row r="4969" ht="14.25" customHeight="1"/>
    <row r="4970" ht="14.25" customHeight="1"/>
    <row r="4971" ht="14.25" customHeight="1"/>
    <row r="4972" ht="14.25" customHeight="1"/>
    <row r="4973" ht="14.25" customHeight="1"/>
    <row r="4974" ht="14.25" customHeight="1"/>
    <row r="4975" ht="14.25" customHeight="1"/>
    <row r="4976" ht="14.25" customHeight="1"/>
    <row r="4977" ht="14.25" customHeight="1"/>
    <row r="4978" ht="14.25" customHeight="1"/>
    <row r="4979" ht="14.25" customHeight="1"/>
    <row r="4980" ht="14.25" customHeight="1"/>
    <row r="4981" ht="14.25" customHeight="1"/>
    <row r="4982" ht="14.25" customHeight="1"/>
    <row r="4983" ht="14.25" customHeight="1"/>
    <row r="4984" ht="14.25" customHeight="1"/>
    <row r="4985" ht="14.25" customHeight="1"/>
    <row r="4986" ht="14.25" customHeight="1"/>
    <row r="4987" ht="14.25" customHeight="1"/>
    <row r="4988" ht="14.25" customHeight="1"/>
    <row r="4989" ht="14.25" customHeight="1"/>
    <row r="4990" ht="14.25" customHeight="1"/>
    <row r="4991" ht="14.25" customHeight="1"/>
    <row r="4992" ht="14.25" customHeight="1"/>
    <row r="4993" ht="14.25" customHeight="1"/>
    <row r="4994" ht="14.25" customHeight="1"/>
    <row r="4995" ht="14.25" customHeight="1"/>
    <row r="4996" ht="14.25" customHeight="1"/>
    <row r="4997" ht="14.25" customHeight="1"/>
    <row r="4998" ht="14.25" customHeight="1"/>
    <row r="4999" ht="14.25" customHeight="1"/>
    <row r="5000" ht="14.25" customHeight="1"/>
    <row r="5001" ht="14.25" customHeight="1"/>
    <row r="5002" ht="14.25" customHeight="1"/>
    <row r="5003" ht="14.25" customHeight="1"/>
    <row r="5004" ht="14.25" customHeight="1"/>
    <row r="5005" ht="14.25" customHeight="1"/>
    <row r="5006" ht="14.25" customHeight="1"/>
    <row r="5007" ht="14.25" customHeight="1"/>
    <row r="5008" ht="14.25" customHeight="1"/>
    <row r="5009" ht="14.25" customHeight="1"/>
    <row r="5010" ht="14.25" customHeight="1"/>
    <row r="5011" ht="14.25" customHeight="1"/>
    <row r="5012" ht="14.25" customHeight="1"/>
    <row r="5013" ht="14.25" customHeight="1"/>
    <row r="5014" ht="14.25" customHeight="1"/>
    <row r="5015" ht="14.25" customHeight="1"/>
    <row r="5016" ht="14.25" customHeight="1"/>
    <row r="5017" ht="14.25" customHeight="1"/>
    <row r="5018" ht="14.25" customHeight="1"/>
    <row r="5019" ht="14.25" customHeight="1"/>
    <row r="5020" ht="14.25" customHeight="1"/>
    <row r="5021" ht="14.25" customHeight="1"/>
    <row r="5022" ht="14.25" customHeight="1"/>
    <row r="5023" ht="14.25" customHeight="1"/>
    <row r="5024" ht="14.25" customHeight="1"/>
    <row r="5025" ht="14.25" customHeight="1"/>
    <row r="5026" ht="14.25" customHeight="1"/>
    <row r="5027" ht="14.25" customHeight="1"/>
    <row r="5028" ht="14.25" customHeight="1"/>
    <row r="5029" ht="14.25" customHeight="1"/>
    <row r="5030" ht="14.25" customHeight="1"/>
    <row r="5031" ht="14.25" customHeight="1"/>
    <row r="5032" ht="14.25" customHeight="1"/>
    <row r="5033" ht="14.25" customHeight="1"/>
    <row r="5034" ht="14.25" customHeight="1"/>
    <row r="5035" ht="14.25" customHeight="1"/>
    <row r="5036" ht="14.25" customHeight="1"/>
    <row r="5037" ht="14.25" customHeight="1"/>
    <row r="5038" ht="14.25" customHeight="1"/>
    <row r="5039" ht="14.25" customHeight="1"/>
    <row r="5040" ht="14.25" customHeight="1"/>
    <row r="5041" ht="14.25" customHeight="1"/>
    <row r="5042" ht="14.25" customHeight="1"/>
    <row r="5043" ht="14.25" customHeight="1"/>
    <row r="5044" ht="14.25" customHeight="1"/>
    <row r="5045" ht="14.25" customHeight="1"/>
    <row r="5046" ht="14.25" customHeight="1"/>
    <row r="5047" ht="14.25" customHeight="1"/>
    <row r="5048" ht="14.25" customHeight="1"/>
    <row r="5049" ht="14.25" customHeight="1"/>
    <row r="5050" ht="14.25" customHeight="1"/>
    <row r="5051" ht="14.25" customHeight="1"/>
    <row r="5052" ht="14.25" customHeight="1"/>
    <row r="5053" ht="14.25" customHeight="1"/>
    <row r="5054" ht="14.25" customHeight="1"/>
    <row r="5055" ht="14.25" customHeight="1"/>
    <row r="5056" ht="14.25" customHeight="1"/>
    <row r="5057" ht="14.25" customHeight="1"/>
    <row r="5058" ht="14.25" customHeight="1"/>
    <row r="5059" ht="14.25" customHeight="1"/>
    <row r="5060" ht="14.25" customHeight="1"/>
    <row r="5061" ht="14.25" customHeight="1"/>
    <row r="5062" ht="14.25" customHeight="1"/>
    <row r="5063" ht="14.25" customHeight="1"/>
    <row r="5064" ht="14.25" customHeight="1"/>
    <row r="5065" ht="14.25" customHeight="1"/>
    <row r="5066" ht="14.25" customHeight="1"/>
    <row r="5067" ht="14.25" customHeight="1"/>
    <row r="5068" ht="14.25" customHeight="1"/>
    <row r="5069" ht="14.25" customHeight="1"/>
    <row r="5070" ht="14.25" customHeight="1"/>
    <row r="5071" ht="14.25" customHeight="1"/>
    <row r="5072" ht="14.25" customHeight="1"/>
    <row r="5073" ht="14.25" customHeight="1"/>
    <row r="5074" ht="14.25" customHeight="1"/>
    <row r="5075" ht="14.25" customHeight="1"/>
    <row r="5076" ht="14.25" customHeight="1"/>
    <row r="5077" ht="14.25" customHeight="1"/>
    <row r="5078" ht="14.25" customHeight="1"/>
    <row r="5079" ht="14.25" customHeight="1"/>
    <row r="5080" ht="14.25" customHeight="1"/>
    <row r="5081" ht="14.25" customHeight="1"/>
    <row r="5082" ht="14.25" customHeight="1"/>
    <row r="5083" ht="14.25" customHeight="1"/>
    <row r="5084" ht="14.25" customHeight="1"/>
    <row r="5085" ht="14.25" customHeight="1"/>
    <row r="5086" ht="14.25" customHeight="1"/>
    <row r="5087" ht="14.25" customHeight="1"/>
    <row r="5088" ht="14.25" customHeight="1"/>
    <row r="5089" ht="14.25" customHeight="1"/>
    <row r="5090" ht="14.25" customHeight="1"/>
    <row r="5091" ht="14.25" customHeight="1"/>
    <row r="5092" ht="14.25" customHeight="1"/>
    <row r="5093" ht="14.25" customHeight="1"/>
    <row r="5094" ht="14.25" customHeight="1"/>
    <row r="5095" ht="14.25" customHeight="1"/>
    <row r="5096" ht="14.25" customHeight="1"/>
    <row r="5097" ht="14.25" customHeight="1"/>
    <row r="5098" ht="14.25" customHeight="1"/>
    <row r="5099" ht="14.25" customHeight="1"/>
    <row r="5100" ht="14.25" customHeight="1"/>
    <row r="5101" ht="14.25" customHeight="1"/>
    <row r="5102" ht="14.25" customHeight="1"/>
    <row r="5103" ht="14.25" customHeight="1"/>
    <row r="5104" ht="14.25" customHeight="1"/>
    <row r="5105" ht="14.25" customHeight="1"/>
    <row r="5106" ht="14.25" customHeight="1"/>
    <row r="5107" ht="14.25" customHeight="1"/>
    <row r="5108" ht="14.25" customHeight="1"/>
    <row r="5109" ht="14.25" customHeight="1"/>
    <row r="5110" ht="14.25" customHeight="1"/>
    <row r="5111" ht="14.25" customHeight="1"/>
    <row r="5112" ht="14.25" customHeight="1"/>
    <row r="5113" ht="14.25" customHeight="1"/>
    <row r="5114" ht="14.25" customHeight="1"/>
    <row r="5115" ht="14.25" customHeight="1"/>
    <row r="5116" ht="14.25" customHeight="1"/>
    <row r="5117" ht="14.25" customHeight="1"/>
    <row r="5118" ht="14.25" customHeight="1"/>
    <row r="5119" ht="14.25" customHeight="1"/>
    <row r="5120" ht="14.25" customHeight="1"/>
    <row r="5121" ht="14.25" customHeight="1"/>
    <row r="5122" ht="14.25" customHeight="1"/>
    <row r="5123" ht="14.25" customHeight="1"/>
    <row r="5124" ht="14.25" customHeight="1"/>
    <row r="5125" ht="14.25" customHeight="1"/>
    <row r="5126" ht="14.25" customHeight="1"/>
    <row r="5127" ht="14.25" customHeight="1"/>
    <row r="5128" ht="14.25" customHeight="1"/>
    <row r="5129" ht="14.25" customHeight="1"/>
    <row r="5130" ht="14.25" customHeight="1"/>
    <row r="5131" ht="14.25" customHeight="1"/>
    <row r="5132" ht="14.25" customHeight="1"/>
    <row r="5133" ht="14.25" customHeight="1"/>
    <row r="5134" ht="14.25" customHeight="1"/>
    <row r="5135" ht="14.25" customHeight="1"/>
    <row r="5136" ht="14.25" customHeight="1"/>
    <row r="5137" ht="14.25" customHeight="1"/>
    <row r="5138" ht="14.25" customHeight="1"/>
    <row r="5139" ht="14.25" customHeight="1"/>
    <row r="5140" ht="14.25" customHeight="1"/>
    <row r="5141" ht="14.25" customHeight="1"/>
    <row r="5142" ht="14.25" customHeight="1"/>
    <row r="5143" ht="14.25" customHeight="1"/>
    <row r="5144" ht="14.25" customHeight="1"/>
    <row r="5145" ht="14.25" customHeight="1"/>
    <row r="5146" ht="14.25" customHeight="1"/>
    <row r="5147" ht="14.25" customHeight="1"/>
    <row r="5148" ht="14.25" customHeight="1"/>
    <row r="5149" ht="14.25" customHeight="1"/>
    <row r="5150" ht="14.25" customHeight="1"/>
    <row r="5151" ht="14.25" customHeight="1"/>
    <row r="5152" ht="14.25" customHeight="1"/>
    <row r="5153" ht="14.25" customHeight="1"/>
    <row r="5154" ht="14.25" customHeight="1"/>
    <row r="5155" ht="14.25" customHeight="1"/>
    <row r="5156" ht="14.25" customHeight="1"/>
    <row r="5157" ht="14.25" customHeight="1"/>
    <row r="5158" ht="14.25" customHeight="1"/>
    <row r="5159" ht="14.25" customHeight="1"/>
    <row r="5160" ht="14.25" customHeight="1"/>
    <row r="5161" ht="14.25" customHeight="1"/>
    <row r="5162" ht="14.25" customHeight="1"/>
    <row r="5163" ht="14.25" customHeight="1"/>
    <row r="5164" ht="14.25" customHeight="1"/>
    <row r="5165" ht="14.25" customHeight="1"/>
    <row r="5166" ht="14.25" customHeight="1"/>
    <row r="5167" ht="14.25" customHeight="1"/>
    <row r="5168" ht="14.25" customHeight="1"/>
    <row r="5169" ht="14.25" customHeight="1"/>
    <row r="5170" ht="14.25" customHeight="1"/>
    <row r="5171" ht="14.25" customHeight="1"/>
    <row r="5172" ht="14.25" customHeight="1"/>
    <row r="5173" ht="14.25" customHeight="1"/>
    <row r="5174" ht="14.25" customHeight="1"/>
    <row r="5175" ht="14.25" customHeight="1"/>
    <row r="5176" ht="14.25" customHeight="1"/>
    <row r="5177" ht="14.25" customHeight="1"/>
    <row r="5178" ht="14.25" customHeight="1"/>
    <row r="5179" ht="14.25" customHeight="1"/>
    <row r="5180" ht="14.25" customHeight="1"/>
    <row r="5181" ht="14.25" customHeight="1"/>
    <row r="5182" ht="14.25" customHeight="1"/>
    <row r="5183" ht="14.25" customHeight="1"/>
    <row r="5184" ht="14.25" customHeight="1"/>
    <row r="5185" ht="14.25" customHeight="1"/>
    <row r="5186" ht="14.25" customHeight="1"/>
    <row r="5187" ht="14.25" customHeight="1"/>
    <row r="5188" ht="14.25" customHeight="1"/>
    <row r="5189" ht="14.25" customHeight="1"/>
    <row r="5190" ht="14.25" customHeight="1"/>
    <row r="5191" ht="14.25" customHeight="1"/>
    <row r="5192" ht="14.25" customHeight="1"/>
    <row r="5193" ht="14.25" customHeight="1"/>
    <row r="5194" ht="14.25" customHeight="1"/>
    <row r="5195" ht="14.25" customHeight="1"/>
    <row r="5196" ht="14.25" customHeight="1"/>
    <row r="5197" ht="14.25" customHeight="1"/>
    <row r="5198" ht="14.25" customHeight="1"/>
    <row r="5199" ht="14.25" customHeight="1"/>
    <row r="5200" ht="14.25" customHeight="1"/>
    <row r="5201" ht="14.25" customHeight="1"/>
    <row r="5202" ht="14.25" customHeight="1"/>
    <row r="5203" ht="14.25" customHeight="1"/>
    <row r="5204" ht="14.25" customHeight="1"/>
    <row r="5205" ht="14.25" customHeight="1"/>
    <row r="5206" ht="14.25" customHeight="1"/>
    <row r="5207" ht="14.25" customHeight="1"/>
    <row r="5208" ht="14.25" customHeight="1"/>
    <row r="5209" ht="14.25" customHeight="1"/>
    <row r="5210" ht="14.25" customHeight="1"/>
    <row r="5211" ht="14.25" customHeight="1"/>
    <row r="5212" ht="14.25" customHeight="1"/>
    <row r="5213" ht="14.25" customHeight="1"/>
    <row r="5214" ht="14.25" customHeight="1"/>
    <row r="5215" ht="14.25" customHeight="1"/>
    <row r="5216" ht="14.25" customHeight="1"/>
    <row r="5217" ht="14.25" customHeight="1"/>
    <row r="5218" ht="14.25" customHeight="1"/>
    <row r="5219" ht="14.25" customHeight="1"/>
    <row r="5220" ht="14.25" customHeight="1"/>
    <row r="5221" ht="14.25" customHeight="1"/>
    <row r="5222" ht="14.25" customHeight="1"/>
    <row r="5223" ht="14.25" customHeight="1"/>
    <row r="5224" ht="14.25" customHeight="1"/>
    <row r="5225" ht="14.25" customHeight="1"/>
    <row r="5226" ht="14.25" customHeight="1"/>
    <row r="5227" ht="14.25" customHeight="1"/>
    <row r="5228" ht="14.25" customHeight="1"/>
    <row r="5229" ht="14.25" customHeight="1"/>
    <row r="5230" ht="14.25" customHeight="1"/>
    <row r="5231" ht="14.25" customHeight="1"/>
    <row r="5232" ht="14.25" customHeight="1"/>
    <row r="5233" ht="14.25" customHeight="1"/>
    <row r="5234" ht="14.25" customHeight="1"/>
    <row r="5235" ht="14.25" customHeight="1"/>
    <row r="5236" ht="14.25" customHeight="1"/>
    <row r="5237" ht="14.25" customHeight="1"/>
    <row r="5238" ht="14.25" customHeight="1"/>
    <row r="5239" ht="14.25" customHeight="1"/>
    <row r="5240" ht="14.25" customHeight="1"/>
    <row r="5241" ht="14.25" customHeight="1"/>
    <row r="5242" ht="14.25" customHeight="1"/>
    <row r="5243" ht="14.25" customHeight="1"/>
    <row r="5244" ht="14.25" customHeight="1"/>
    <row r="5245" ht="14.25" customHeight="1"/>
    <row r="5246" ht="14.25" customHeight="1"/>
    <row r="5247" ht="14.25" customHeight="1"/>
    <row r="5248" ht="14.25" customHeight="1"/>
    <row r="5249" ht="14.25" customHeight="1"/>
    <row r="5250" ht="14.25" customHeight="1"/>
    <row r="5251" ht="14.25" customHeight="1"/>
    <row r="5252" ht="14.25" customHeight="1"/>
    <row r="5253" ht="14.25" customHeight="1"/>
    <row r="5254" ht="14.25" customHeight="1"/>
    <row r="5255" ht="14.25" customHeight="1"/>
    <row r="5256" ht="14.25" customHeight="1"/>
    <row r="5257" ht="14.25" customHeight="1"/>
    <row r="5258" ht="14.25" customHeight="1"/>
    <row r="5259" ht="14.25" customHeight="1"/>
    <row r="5260" ht="14.25" customHeight="1"/>
    <row r="5261" ht="14.25" customHeight="1"/>
    <row r="5262" ht="14.25" customHeight="1"/>
    <row r="5263" ht="14.25" customHeight="1"/>
    <row r="5264" ht="14.25" customHeight="1"/>
    <row r="5265" ht="14.25" customHeight="1"/>
    <row r="5266" ht="14.25" customHeight="1"/>
    <row r="5267" ht="14.25" customHeight="1"/>
    <row r="5268" ht="14.25" customHeight="1"/>
    <row r="5269" ht="14.25" customHeight="1"/>
    <row r="5270" ht="14.25" customHeight="1"/>
    <row r="5271" ht="14.25" customHeight="1"/>
    <row r="5272" ht="14.25" customHeight="1"/>
    <row r="5273" ht="14.25" customHeight="1"/>
    <row r="5274" ht="14.25" customHeight="1"/>
    <row r="5275" ht="14.25" customHeight="1"/>
    <row r="5276" ht="14.25" customHeight="1"/>
    <row r="5277" ht="14.25" customHeight="1"/>
    <row r="5278" ht="14.25" customHeight="1"/>
    <row r="5279" ht="14.25" customHeight="1"/>
    <row r="5280" ht="14.25" customHeight="1"/>
    <row r="5281" ht="14.25" customHeight="1"/>
    <row r="5282" ht="14.25" customHeight="1"/>
    <row r="5283" ht="14.25" customHeight="1"/>
    <row r="5284" ht="14.25" customHeight="1"/>
    <row r="5285" ht="14.25" customHeight="1"/>
    <row r="5286" ht="14.25" customHeight="1"/>
    <row r="5287" ht="14.25" customHeight="1"/>
    <row r="5288" ht="14.25" customHeight="1"/>
    <row r="5289" ht="14.25" customHeight="1"/>
    <row r="5290" ht="14.25" customHeight="1"/>
    <row r="5291" ht="14.25" customHeight="1"/>
    <row r="5292" ht="14.25" customHeight="1"/>
    <row r="5293" ht="14.25" customHeight="1"/>
    <row r="5294" ht="14.25" customHeight="1"/>
    <row r="5295" ht="14.25" customHeight="1"/>
    <row r="5296" ht="14.25" customHeight="1"/>
    <row r="5297" ht="14.25" customHeight="1"/>
    <row r="5298" ht="14.25" customHeight="1"/>
    <row r="5299" ht="14.25" customHeight="1"/>
    <row r="5300" ht="14.25" customHeight="1"/>
    <row r="5301" ht="14.25" customHeight="1"/>
    <row r="5302" ht="14.25" customHeight="1"/>
    <row r="5303" ht="14.25" customHeight="1"/>
    <row r="5304" ht="14.25" customHeight="1"/>
    <row r="5305" ht="14.25" customHeight="1"/>
    <row r="5306" ht="14.25" customHeight="1"/>
    <row r="5307" ht="14.25" customHeight="1"/>
    <row r="5308" ht="14.25" customHeight="1"/>
    <row r="5309" ht="14.25" customHeight="1"/>
    <row r="5310" ht="14.25" customHeight="1"/>
    <row r="5311" ht="14.25" customHeight="1"/>
    <row r="5312" ht="14.25" customHeight="1"/>
    <row r="5313" ht="14.25" customHeight="1"/>
    <row r="5314" ht="14.25" customHeight="1"/>
    <row r="5315" ht="14.25" customHeight="1"/>
    <row r="5316" ht="14.25" customHeight="1"/>
    <row r="5317" ht="14.25" customHeight="1"/>
    <row r="5318" ht="14.25" customHeight="1"/>
    <row r="5319" ht="14.25" customHeight="1"/>
    <row r="5320" ht="14.25" customHeight="1"/>
    <row r="5321" ht="14.25" customHeight="1"/>
    <row r="5322" ht="14.25" customHeight="1"/>
    <row r="5323" ht="14.25" customHeight="1"/>
    <row r="5324" ht="14.25" customHeight="1"/>
    <row r="5325" ht="14.25" customHeight="1"/>
    <row r="5326" ht="14.25" customHeight="1"/>
    <row r="5327" ht="14.25" customHeight="1"/>
    <row r="5328" ht="14.25" customHeight="1"/>
    <row r="5329" ht="14.25" customHeight="1"/>
    <row r="5330" ht="14.25" customHeight="1"/>
    <row r="5331" ht="14.25" customHeight="1"/>
    <row r="5332" ht="14.25" customHeight="1"/>
    <row r="5333" ht="14.25" customHeight="1"/>
    <row r="5334" ht="14.25" customHeight="1"/>
    <row r="5335" ht="14.25" customHeight="1"/>
    <row r="5336" ht="14.25" customHeight="1"/>
    <row r="5337" ht="14.25" customHeight="1"/>
    <row r="5338" ht="14.25" customHeight="1"/>
    <row r="5339" ht="14.25" customHeight="1"/>
    <row r="5340" ht="14.25" customHeight="1"/>
    <row r="5341" ht="14.25" customHeight="1"/>
    <row r="5342" ht="14.25" customHeight="1"/>
    <row r="5343" ht="14.25" customHeight="1"/>
    <row r="5344" ht="14.25" customHeight="1"/>
    <row r="5345" ht="14.25" customHeight="1"/>
    <row r="5346" ht="14.25" customHeight="1"/>
    <row r="5347" ht="14.25" customHeight="1"/>
    <row r="5348" ht="14.25" customHeight="1"/>
    <row r="5349" ht="14.25" customHeight="1"/>
    <row r="5350" ht="14.25" customHeight="1"/>
    <row r="5351" ht="14.25" customHeight="1"/>
    <row r="5352" ht="14.25" customHeight="1"/>
    <row r="5353" ht="14.25" customHeight="1"/>
    <row r="5354" ht="14.25" customHeight="1"/>
    <row r="5355" ht="14.25" customHeight="1"/>
    <row r="5356" ht="14.25" customHeight="1"/>
    <row r="5357" ht="14.25" customHeight="1"/>
    <row r="5358" ht="14.25" customHeight="1"/>
    <row r="5359" ht="14.25" customHeight="1"/>
    <row r="5360" ht="14.25" customHeight="1"/>
    <row r="5361" ht="14.25" customHeight="1"/>
    <row r="5362" ht="14.25" customHeight="1"/>
    <row r="5363" ht="14.25" customHeight="1"/>
    <row r="5364" ht="14.25" customHeight="1"/>
    <row r="5365" ht="14.25" customHeight="1"/>
    <row r="5366" ht="14.25" customHeight="1"/>
    <row r="5367" ht="14.25" customHeight="1"/>
    <row r="5368" ht="14.25" customHeight="1"/>
    <row r="5369" ht="14.25" customHeight="1"/>
    <row r="5370" ht="14.25" customHeight="1"/>
    <row r="5371" ht="14.25" customHeight="1"/>
    <row r="5372" ht="14.25" customHeight="1"/>
    <row r="5373" ht="14.25" customHeight="1"/>
    <row r="5374" ht="14.25" customHeight="1"/>
    <row r="5375" ht="14.25" customHeight="1"/>
    <row r="5376" ht="14.25" customHeight="1"/>
    <row r="5377" ht="14.25" customHeight="1"/>
    <row r="5378" ht="14.25" customHeight="1"/>
    <row r="5379" ht="14.25" customHeight="1"/>
    <row r="5380" ht="14.25" customHeight="1"/>
    <row r="5381" ht="14.25" customHeight="1"/>
    <row r="5382" ht="14.25" customHeight="1"/>
    <row r="5383" ht="14.25" customHeight="1"/>
    <row r="5384" ht="14.25" customHeight="1"/>
    <row r="5385" ht="14.25" customHeight="1"/>
    <row r="5386" ht="14.25" customHeight="1"/>
    <row r="5387" ht="14.25" customHeight="1"/>
    <row r="5388" ht="14.25" customHeight="1"/>
    <row r="5389" ht="14.25" customHeight="1"/>
    <row r="5390" ht="14.25" customHeight="1"/>
    <row r="5391" ht="14.25" customHeight="1"/>
    <row r="5392" ht="14.25" customHeight="1"/>
    <row r="5393" ht="14.25" customHeight="1"/>
    <row r="5394" ht="14.25" customHeight="1"/>
    <row r="5395" ht="14.25" customHeight="1"/>
    <row r="5396" ht="14.25" customHeight="1"/>
    <row r="5397" ht="14.25" customHeight="1"/>
    <row r="5398" ht="14.25" customHeight="1"/>
    <row r="5399" ht="14.25" customHeight="1"/>
    <row r="5400" ht="14.25" customHeight="1"/>
    <row r="5401" ht="14.25" customHeight="1"/>
    <row r="5402" ht="14.25" customHeight="1"/>
    <row r="5403" ht="14.25" customHeight="1"/>
    <row r="5404" ht="14.25" customHeight="1"/>
    <row r="5405" ht="14.25" customHeight="1"/>
    <row r="5406" ht="14.25" customHeight="1"/>
    <row r="5407" ht="14.25" customHeight="1"/>
    <row r="5408" ht="14.25" customHeight="1"/>
    <row r="5409" ht="14.25" customHeight="1"/>
    <row r="5410" ht="14.25" customHeight="1"/>
    <row r="5411" ht="14.25" customHeight="1"/>
    <row r="5412" ht="14.25" customHeight="1"/>
    <row r="5413" ht="14.25" customHeight="1"/>
    <row r="5414" ht="14.25" customHeight="1"/>
    <row r="5415" ht="14.25" customHeight="1"/>
    <row r="5416" ht="14.25" customHeight="1"/>
    <row r="5417" ht="14.25" customHeight="1"/>
    <row r="5418" ht="14.25" customHeight="1"/>
    <row r="5419" ht="14.25" customHeight="1"/>
    <row r="5420" ht="14.25" customHeight="1"/>
    <row r="5421" ht="14.25" customHeight="1"/>
    <row r="5422" ht="14.25" customHeight="1"/>
    <row r="5423" ht="14.25" customHeight="1"/>
    <row r="5424" ht="14.25" customHeight="1"/>
    <row r="5425" ht="14.25" customHeight="1"/>
    <row r="5426" ht="14.25" customHeight="1"/>
    <row r="5427" ht="14.25" customHeight="1"/>
    <row r="5428" ht="14.25" customHeight="1"/>
    <row r="5429" ht="14.25" customHeight="1"/>
    <row r="5430" ht="14.25" customHeight="1"/>
    <row r="5431" ht="14.25" customHeight="1"/>
    <row r="5432" ht="14.25" customHeight="1"/>
    <row r="5433" ht="14.25" customHeight="1"/>
    <row r="5434" ht="14.25" customHeight="1"/>
    <row r="5435" ht="14.25" customHeight="1"/>
    <row r="5436" ht="14.25" customHeight="1"/>
    <row r="5437" ht="14.25" customHeight="1"/>
    <row r="5438" ht="14.25" customHeight="1"/>
    <row r="5439" ht="14.25" customHeight="1"/>
    <row r="5440" ht="14.25" customHeight="1"/>
    <row r="5441" ht="14.25" customHeight="1"/>
    <row r="5442" ht="14.25" customHeight="1"/>
    <row r="5443" ht="14.25" customHeight="1"/>
    <row r="5444" ht="14.25" customHeight="1"/>
    <row r="5445" ht="14.25" customHeight="1"/>
    <row r="5446" ht="14.25" customHeight="1"/>
    <row r="5447" ht="14.25" customHeight="1"/>
    <row r="5448" ht="14.25" customHeight="1"/>
    <row r="5449" ht="14.25" customHeight="1"/>
    <row r="5450" ht="14.25" customHeight="1"/>
    <row r="5451" ht="14.25" customHeight="1"/>
    <row r="5452" ht="14.25" customHeight="1"/>
    <row r="5453" ht="14.25" customHeight="1"/>
    <row r="5454" ht="14.25" customHeight="1"/>
    <row r="5455" ht="14.25" customHeight="1"/>
    <row r="5456" ht="14.25" customHeight="1"/>
    <row r="5457" ht="14.25" customHeight="1"/>
    <row r="5458" ht="14.25" customHeight="1"/>
    <row r="5459" ht="14.25" customHeight="1"/>
    <row r="5460" ht="14.25" customHeight="1"/>
    <row r="5461" ht="14.25" customHeight="1"/>
    <row r="5462" ht="14.25" customHeight="1"/>
    <row r="5463" ht="14.25" customHeight="1"/>
    <row r="5464" ht="14.25" customHeight="1"/>
    <row r="5465" ht="14.25" customHeight="1"/>
    <row r="5466" ht="14.25" customHeight="1"/>
    <row r="5467" ht="14.25" customHeight="1"/>
    <row r="5468" ht="14.25" customHeight="1"/>
    <row r="5469" ht="14.25" customHeight="1"/>
    <row r="5470" ht="14.25" customHeight="1"/>
    <row r="5471" ht="14.25" customHeight="1"/>
    <row r="5472" ht="14.25" customHeight="1"/>
    <row r="5473" ht="14.25" customHeight="1"/>
    <row r="5474" ht="14.25" customHeight="1"/>
    <row r="5475" ht="14.25" customHeight="1"/>
    <row r="5476" ht="14.25" customHeight="1"/>
    <row r="5477" ht="14.25" customHeight="1"/>
    <row r="5478" ht="14.25" customHeight="1"/>
    <row r="5479" ht="14.25" customHeight="1"/>
    <row r="5480" ht="14.25" customHeight="1"/>
    <row r="5481" ht="14.25" customHeight="1"/>
    <row r="5482" ht="14.25" customHeight="1"/>
    <row r="5483" ht="14.25" customHeight="1"/>
    <row r="5484" ht="14.25" customHeight="1"/>
    <row r="5485" ht="14.25" customHeight="1"/>
    <row r="5486" ht="14.25" customHeight="1"/>
    <row r="5487" ht="14.25" customHeight="1"/>
    <row r="5488" ht="14.25" customHeight="1"/>
    <row r="5489" ht="14.25" customHeight="1"/>
    <row r="5490" ht="14.25" customHeight="1"/>
    <row r="5491" ht="14.25" customHeight="1"/>
    <row r="5492" ht="14.25" customHeight="1"/>
    <row r="5493" ht="14.25" customHeight="1"/>
    <row r="5494" ht="14.25" customHeight="1"/>
    <row r="5495" ht="14.25" customHeight="1"/>
    <row r="5496" ht="14.25" customHeight="1"/>
    <row r="5497" ht="14.25" customHeight="1"/>
    <row r="5498" ht="14.25" customHeight="1"/>
    <row r="5499" ht="14.25" customHeight="1"/>
    <row r="5500" ht="14.25" customHeight="1"/>
    <row r="5501" ht="14.25" customHeight="1"/>
    <row r="5502" ht="14.25" customHeight="1"/>
    <row r="5503" ht="14.25" customHeight="1"/>
    <row r="5504" ht="14.25" customHeight="1"/>
    <row r="5505" ht="14.25" customHeight="1"/>
    <row r="5506" ht="14.25" customHeight="1"/>
    <row r="5507" ht="14.25" customHeight="1"/>
    <row r="5508" ht="14.25" customHeight="1"/>
    <row r="5509" ht="14.25" customHeight="1"/>
    <row r="5510" ht="14.25" customHeight="1"/>
    <row r="5511" ht="14.25" customHeight="1"/>
    <row r="5512" ht="14.25" customHeight="1"/>
    <row r="5513" ht="14.25" customHeight="1"/>
    <row r="5514" ht="14.25" customHeight="1"/>
    <row r="5515" ht="14.25" customHeight="1"/>
    <row r="5516" ht="14.25" customHeight="1"/>
    <row r="5517" ht="14.25" customHeight="1"/>
    <row r="5518" ht="14.25" customHeight="1"/>
    <row r="5519" ht="14.25" customHeight="1"/>
    <row r="5520" ht="14.25" customHeight="1"/>
    <row r="5521" ht="14.25" customHeight="1"/>
    <row r="5522" ht="14.25" customHeight="1"/>
    <row r="5523" ht="14.25" customHeight="1"/>
    <row r="5524" ht="14.25" customHeight="1"/>
    <row r="5525" ht="14.25" customHeight="1"/>
    <row r="5526" ht="14.25" customHeight="1"/>
    <row r="5527" ht="14.25" customHeight="1"/>
    <row r="5528" ht="14.25" customHeight="1"/>
    <row r="5529" ht="14.25" customHeight="1"/>
    <row r="5530" ht="14.25" customHeight="1"/>
    <row r="5531" ht="14.25" customHeight="1"/>
    <row r="5532" ht="14.25" customHeight="1"/>
    <row r="5533" ht="14.25" customHeight="1"/>
    <row r="5534" ht="14.25" customHeight="1"/>
    <row r="5535" ht="14.25" customHeight="1"/>
    <row r="5536" ht="14.25" customHeight="1"/>
    <row r="5537" ht="14.25" customHeight="1"/>
    <row r="5538" ht="14.25" customHeight="1"/>
    <row r="5539" ht="14.25" customHeight="1"/>
    <row r="5540" ht="14.25" customHeight="1"/>
    <row r="5541" ht="14.25" customHeight="1"/>
    <row r="5542" ht="14.25" customHeight="1"/>
    <row r="5543" ht="14.25" customHeight="1"/>
    <row r="5544" ht="14.25" customHeight="1"/>
    <row r="5545" ht="14.25" customHeight="1"/>
    <row r="5546" ht="14.25" customHeight="1"/>
    <row r="5547" ht="14.25" customHeight="1"/>
    <row r="5548" ht="14.25" customHeight="1"/>
    <row r="5549" ht="14.25" customHeight="1"/>
    <row r="5550" ht="14.25" customHeight="1"/>
    <row r="5551" ht="14.25" customHeight="1"/>
    <row r="5552" ht="14.25" customHeight="1"/>
    <row r="5553" ht="14.25" customHeight="1"/>
    <row r="5554" ht="14.25" customHeight="1"/>
    <row r="5555" ht="14.25" customHeight="1"/>
    <row r="5556" ht="14.25" customHeight="1"/>
    <row r="5557" ht="14.25" customHeight="1"/>
    <row r="5558" ht="14.25" customHeight="1"/>
    <row r="5559" ht="14.25" customHeight="1"/>
    <row r="5560" ht="14.25" customHeight="1"/>
    <row r="5561" ht="14.25" customHeight="1"/>
    <row r="5562" ht="14.25" customHeight="1"/>
    <row r="5563" ht="14.25" customHeight="1"/>
    <row r="5564" ht="14.25" customHeight="1"/>
    <row r="5565" ht="14.25" customHeight="1"/>
    <row r="5566" ht="14.25" customHeight="1"/>
    <row r="5567" ht="14.25" customHeight="1"/>
    <row r="5568" ht="14.25" customHeight="1"/>
    <row r="5569" ht="14.25" customHeight="1"/>
    <row r="5570" ht="14.25" customHeight="1"/>
    <row r="5571" ht="14.25" customHeight="1"/>
    <row r="5572" ht="14.25" customHeight="1"/>
    <row r="5573" ht="14.25" customHeight="1"/>
    <row r="5574" ht="14.25" customHeight="1"/>
    <row r="5575" ht="14.25" customHeight="1"/>
    <row r="5576" ht="14.25" customHeight="1"/>
    <row r="5577" ht="14.25" customHeight="1"/>
    <row r="5578" ht="14.25" customHeight="1"/>
    <row r="5579" ht="14.25" customHeight="1"/>
    <row r="5580" ht="14.25" customHeight="1"/>
    <row r="5581" ht="14.25" customHeight="1"/>
    <row r="5582" ht="14.25" customHeight="1"/>
    <row r="5583" ht="14.25" customHeight="1"/>
    <row r="5584" ht="14.25" customHeight="1"/>
    <row r="5585" ht="14.25" customHeight="1"/>
    <row r="5586" ht="14.25" customHeight="1"/>
    <row r="5587" ht="14.25" customHeight="1"/>
    <row r="5588" ht="14.25" customHeight="1"/>
    <row r="5589" ht="14.25" customHeight="1"/>
    <row r="5590" ht="14.25" customHeight="1"/>
    <row r="5591" ht="14.25" customHeight="1"/>
    <row r="5592" ht="14.25" customHeight="1"/>
    <row r="5593" ht="14.25" customHeight="1"/>
    <row r="5594" ht="14.25" customHeight="1"/>
    <row r="5595" ht="14.25" customHeight="1"/>
    <row r="5596" ht="14.25" customHeight="1"/>
    <row r="5597" ht="14.25" customHeight="1"/>
    <row r="5598" ht="14.25" customHeight="1"/>
    <row r="5599" ht="14.25" customHeight="1"/>
    <row r="5600" ht="14.25" customHeight="1"/>
    <row r="5601" ht="14.25" customHeight="1"/>
    <row r="5602" ht="14.25" customHeight="1"/>
    <row r="5603" ht="14.25" customHeight="1"/>
    <row r="5604" ht="14.25" customHeight="1"/>
    <row r="5605" ht="14.25" customHeight="1"/>
    <row r="5606" ht="14.25" customHeight="1"/>
    <row r="5607" ht="14.25" customHeight="1"/>
    <row r="5608" ht="14.25" customHeight="1"/>
    <row r="5609" ht="14.25" customHeight="1"/>
    <row r="5610" ht="14.25" customHeight="1"/>
    <row r="5611" ht="14.25" customHeight="1"/>
    <row r="5612" ht="14.25" customHeight="1"/>
    <row r="5613" ht="14.25" customHeight="1"/>
    <row r="5614" ht="14.25" customHeight="1"/>
    <row r="5615" ht="14.25" customHeight="1"/>
    <row r="5616" ht="14.25" customHeight="1"/>
    <row r="5617" ht="14.25" customHeight="1"/>
    <row r="5618" ht="14.25" customHeight="1"/>
    <row r="5619" ht="14.25" customHeight="1"/>
    <row r="5620" ht="14.25" customHeight="1"/>
    <row r="5621" ht="14.25" customHeight="1"/>
    <row r="5622" ht="14.25" customHeight="1"/>
    <row r="5623" ht="14.25" customHeight="1"/>
    <row r="5624" ht="14.25" customHeight="1"/>
    <row r="5625" ht="14.25" customHeight="1"/>
    <row r="5626" ht="14.25" customHeight="1"/>
    <row r="5627" ht="14.25" customHeight="1"/>
    <row r="5628" ht="14.25" customHeight="1"/>
    <row r="5629" ht="14.25" customHeight="1"/>
    <row r="5630" ht="14.25" customHeight="1"/>
    <row r="5631" ht="14.25" customHeight="1"/>
    <row r="5632" ht="14.25" customHeight="1"/>
    <row r="5633" ht="14.25" customHeight="1"/>
    <row r="5634" ht="14.25" customHeight="1"/>
    <row r="5635" ht="14.25" customHeight="1"/>
    <row r="5636" ht="14.25" customHeight="1"/>
    <row r="5637" ht="14.25" customHeight="1"/>
    <row r="5638" ht="14.25" customHeight="1"/>
    <row r="5639" ht="14.25" customHeight="1"/>
    <row r="5640" ht="14.25" customHeight="1"/>
    <row r="5641" ht="14.25" customHeight="1"/>
    <row r="5642" ht="14.25" customHeight="1"/>
    <row r="5643" ht="14.25" customHeight="1"/>
    <row r="5644" ht="14.25" customHeight="1"/>
    <row r="5645" ht="14.25" customHeight="1"/>
    <row r="5646" ht="14.25" customHeight="1"/>
    <row r="5647" ht="14.25" customHeight="1"/>
    <row r="5648" ht="14.25" customHeight="1"/>
    <row r="5649" ht="14.25" customHeight="1"/>
    <row r="5650" ht="14.25" customHeight="1"/>
    <row r="5651" ht="14.25" customHeight="1"/>
    <row r="5652" ht="14.25" customHeight="1"/>
    <row r="5653" ht="14.25" customHeight="1"/>
    <row r="5654" ht="14.25" customHeight="1"/>
    <row r="5655" ht="14.25" customHeight="1"/>
    <row r="5656" ht="14.25" customHeight="1"/>
    <row r="5657" ht="14.25" customHeight="1"/>
    <row r="5658" ht="14.25" customHeight="1"/>
    <row r="5659" ht="14.25" customHeight="1"/>
    <row r="5660" ht="14.25" customHeight="1"/>
    <row r="5661" ht="14.25" customHeight="1"/>
    <row r="5662" ht="14.25" customHeight="1"/>
    <row r="5663" ht="14.25" customHeight="1"/>
    <row r="5664" ht="14.25" customHeight="1"/>
    <row r="5665" ht="14.25" customHeight="1"/>
    <row r="5666" ht="14.25" customHeight="1"/>
    <row r="5667" ht="14.25" customHeight="1"/>
    <row r="5668" ht="14.25" customHeight="1"/>
    <row r="5669" ht="14.25" customHeight="1"/>
    <row r="5670" ht="14.25" customHeight="1"/>
    <row r="5671" ht="14.25" customHeight="1"/>
    <row r="5672" ht="14.25" customHeight="1"/>
    <row r="5673" ht="14.25" customHeight="1"/>
    <row r="5674" ht="14.25" customHeight="1"/>
    <row r="5675" ht="14.25" customHeight="1"/>
    <row r="5676" ht="14.25" customHeight="1"/>
    <row r="5677" ht="14.25" customHeight="1"/>
    <row r="5678" ht="14.25" customHeight="1"/>
    <row r="5679" ht="14.25" customHeight="1"/>
    <row r="5680" ht="14.25" customHeight="1"/>
    <row r="5681" ht="14.25" customHeight="1"/>
    <row r="5682" ht="14.25" customHeight="1"/>
    <row r="5683" ht="14.25" customHeight="1"/>
    <row r="5684" ht="14.25" customHeight="1"/>
    <row r="5685" ht="14.25" customHeight="1"/>
    <row r="5686" ht="14.25" customHeight="1"/>
    <row r="5687" ht="14.25" customHeight="1"/>
    <row r="5688" ht="14.25" customHeight="1"/>
    <row r="5689" ht="14.25" customHeight="1"/>
    <row r="5690" ht="14.25" customHeight="1"/>
    <row r="5691" ht="14.25" customHeight="1"/>
    <row r="5692" ht="14.25" customHeight="1"/>
    <row r="5693" ht="14.25" customHeight="1"/>
    <row r="5694" ht="14.25" customHeight="1"/>
    <row r="5695" ht="14.25" customHeight="1"/>
    <row r="5696" ht="14.25" customHeight="1"/>
    <row r="5697" ht="14.25" customHeight="1"/>
    <row r="5698" ht="14.25" customHeight="1"/>
    <row r="5699" ht="14.25" customHeight="1"/>
    <row r="5700" ht="14.25" customHeight="1"/>
    <row r="5701" ht="14.25" customHeight="1"/>
    <row r="5702" ht="14.25" customHeight="1"/>
    <row r="5703" ht="14.25" customHeight="1"/>
    <row r="5704" ht="14.25" customHeight="1"/>
    <row r="5705" ht="14.25" customHeight="1"/>
    <row r="5706" ht="14.25" customHeight="1"/>
    <row r="5707" ht="14.25" customHeight="1"/>
    <row r="5708" ht="14.25" customHeight="1"/>
    <row r="5709" ht="14.25" customHeight="1"/>
    <row r="5710" ht="14.25" customHeight="1"/>
    <row r="5711" ht="14.25" customHeight="1"/>
    <row r="5712" ht="14.25" customHeight="1"/>
    <row r="5713" ht="14.25" customHeight="1"/>
    <row r="5714" ht="14.25" customHeight="1"/>
    <row r="5715" ht="14.25" customHeight="1"/>
    <row r="5716" ht="14.25" customHeight="1"/>
    <row r="5717" ht="14.25" customHeight="1"/>
    <row r="5718" ht="14.25" customHeight="1"/>
    <row r="5719" ht="14.25" customHeight="1"/>
    <row r="5720" ht="14.25" customHeight="1"/>
    <row r="5721" ht="14.25" customHeight="1"/>
    <row r="5722" ht="14.25" customHeight="1"/>
    <row r="5723" ht="14.25" customHeight="1"/>
    <row r="5724" ht="14.25" customHeight="1"/>
    <row r="5725" ht="14.25" customHeight="1"/>
    <row r="5726" ht="14.25" customHeight="1"/>
    <row r="5727" ht="14.25" customHeight="1"/>
    <row r="5728" ht="14.25" customHeight="1"/>
    <row r="5729" ht="14.25" customHeight="1"/>
    <row r="5730" ht="14.25" customHeight="1"/>
    <row r="5731" ht="14.25" customHeight="1"/>
    <row r="5732" ht="14.25" customHeight="1"/>
    <row r="5733" ht="14.25" customHeight="1"/>
    <row r="5734" ht="14.25" customHeight="1"/>
    <row r="5735" ht="14.25" customHeight="1"/>
    <row r="5736" ht="14.25" customHeight="1"/>
    <row r="5737" ht="14.25" customHeight="1"/>
    <row r="5738" ht="14.25" customHeight="1"/>
    <row r="5739" ht="14.25" customHeight="1"/>
    <row r="5740" ht="14.25" customHeight="1"/>
    <row r="5741" ht="14.25" customHeight="1"/>
    <row r="5742" ht="14.25" customHeight="1"/>
    <row r="5743" ht="14.25" customHeight="1"/>
    <row r="5744" ht="14.25" customHeight="1"/>
    <row r="5745" ht="14.25" customHeight="1"/>
    <row r="5746" ht="14.25" customHeight="1"/>
    <row r="5747" ht="14.25" customHeight="1"/>
    <row r="5748" ht="14.25" customHeight="1"/>
    <row r="5749" ht="14.25" customHeight="1"/>
    <row r="5750" ht="14.25" customHeight="1"/>
    <row r="5751" ht="14.25" customHeight="1"/>
    <row r="5752" ht="14.25" customHeight="1"/>
    <row r="5753" ht="14.25" customHeight="1"/>
    <row r="5754" ht="14.25" customHeight="1"/>
    <row r="5755" ht="14.25" customHeight="1"/>
    <row r="5756" ht="14.25" customHeight="1"/>
    <row r="5757" ht="14.25" customHeight="1"/>
    <row r="5758" ht="14.25" customHeight="1"/>
    <row r="5759" ht="14.25" customHeight="1"/>
    <row r="5760" ht="14.25" customHeight="1"/>
    <row r="5761" ht="14.25" customHeight="1"/>
    <row r="5762" ht="14.25" customHeight="1"/>
    <row r="5763" ht="14.25" customHeight="1"/>
    <row r="5764" ht="14.25" customHeight="1"/>
    <row r="5765" ht="14.25" customHeight="1"/>
    <row r="5766" ht="14.25" customHeight="1"/>
    <row r="5767" ht="14.25" customHeight="1"/>
    <row r="5768" ht="14.25" customHeight="1"/>
    <row r="5769" ht="14.25" customHeight="1"/>
    <row r="5770" ht="14.25" customHeight="1"/>
    <row r="5771" ht="14.25" customHeight="1"/>
    <row r="5772" ht="14.25" customHeight="1"/>
    <row r="5773" ht="14.25" customHeight="1"/>
    <row r="5774" ht="14.25" customHeight="1"/>
    <row r="5775" ht="14.25" customHeight="1"/>
    <row r="5776" ht="14.25" customHeight="1"/>
    <row r="5777" ht="14.25" customHeight="1"/>
    <row r="5778" ht="14.25" customHeight="1"/>
    <row r="5779" ht="14.25" customHeight="1"/>
    <row r="5780" ht="14.25" customHeight="1"/>
    <row r="5781" ht="14.25" customHeight="1"/>
    <row r="5782" ht="14.25" customHeight="1"/>
    <row r="5783" ht="14.25" customHeight="1"/>
    <row r="5784" ht="14.25" customHeight="1"/>
    <row r="5785" ht="14.25" customHeight="1"/>
    <row r="5786" ht="14.25" customHeight="1"/>
    <row r="5787" ht="14.25" customHeight="1"/>
    <row r="5788" ht="14.25" customHeight="1"/>
    <row r="5789" ht="14.25" customHeight="1"/>
    <row r="5790" ht="14.25" customHeight="1"/>
    <row r="5791" ht="14.25" customHeight="1"/>
    <row r="5792" ht="14.25" customHeight="1"/>
    <row r="5793" ht="14.25" customHeight="1"/>
    <row r="5794" ht="14.25" customHeight="1"/>
    <row r="5795" ht="14.25" customHeight="1"/>
    <row r="5796" ht="14.25" customHeight="1"/>
    <row r="5797" ht="14.25" customHeight="1"/>
    <row r="5798" ht="14.25" customHeight="1"/>
    <row r="5799" ht="14.25" customHeight="1"/>
    <row r="5800" ht="14.25" customHeight="1"/>
    <row r="5801" ht="14.25" customHeight="1"/>
    <row r="5802" ht="14.25" customHeight="1"/>
    <row r="5803" ht="14.25" customHeight="1"/>
    <row r="5804" ht="14.25" customHeight="1"/>
    <row r="5805" ht="14.25" customHeight="1"/>
    <row r="5806" ht="14.25" customHeight="1"/>
    <row r="5807" ht="14.25" customHeight="1"/>
    <row r="5808" ht="14.25" customHeight="1"/>
    <row r="5809" ht="14.25" customHeight="1"/>
    <row r="5810" ht="14.25" customHeight="1"/>
    <row r="5811" ht="14.25" customHeight="1"/>
    <row r="5812" ht="14.25" customHeight="1"/>
    <row r="5813" ht="14.25" customHeight="1"/>
    <row r="5814" ht="14.25" customHeight="1"/>
    <row r="5815" ht="14.25" customHeight="1"/>
    <row r="5816" ht="14.25" customHeight="1"/>
    <row r="5817" ht="14.25" customHeight="1"/>
    <row r="5818" ht="14.25" customHeight="1"/>
    <row r="5819" ht="14.25" customHeight="1"/>
    <row r="5820" ht="14.25" customHeight="1"/>
    <row r="5821" ht="14.25" customHeight="1"/>
    <row r="5822" ht="14.25" customHeight="1"/>
    <row r="5823" ht="14.25" customHeight="1"/>
    <row r="5824" ht="14.25" customHeight="1"/>
    <row r="5825" ht="14.25" customHeight="1"/>
    <row r="5826" ht="14.25" customHeight="1"/>
    <row r="5827" ht="14.25" customHeight="1"/>
    <row r="5828" ht="14.25" customHeight="1"/>
    <row r="5829" ht="14.25" customHeight="1"/>
    <row r="5830" ht="14.25" customHeight="1"/>
    <row r="5831" ht="14.25" customHeight="1"/>
    <row r="5832" ht="14.25" customHeight="1"/>
    <row r="5833" ht="14.25" customHeight="1"/>
    <row r="5834" ht="14.25" customHeight="1"/>
    <row r="5835" ht="14.25" customHeight="1"/>
    <row r="5836" ht="14.25" customHeight="1"/>
    <row r="5837" ht="14.25" customHeight="1"/>
    <row r="5838" ht="14.25" customHeight="1"/>
    <row r="5839" ht="14.25" customHeight="1"/>
    <row r="5840" ht="14.25" customHeight="1"/>
    <row r="5841" ht="14.25" customHeight="1"/>
    <row r="5842" ht="14.25" customHeight="1"/>
    <row r="5843" ht="14.25" customHeight="1"/>
    <row r="5844" ht="14.25" customHeight="1"/>
    <row r="5845" ht="14.25" customHeight="1"/>
    <row r="5846" ht="14.25" customHeight="1"/>
    <row r="5847" ht="14.25" customHeight="1"/>
    <row r="5848" ht="14.25" customHeight="1"/>
    <row r="5849" ht="14.25" customHeight="1"/>
    <row r="5850" ht="14.25" customHeight="1"/>
    <row r="5851" ht="14.25" customHeight="1"/>
    <row r="5852" ht="14.25" customHeight="1"/>
    <row r="5853" ht="14.25" customHeight="1"/>
    <row r="5854" ht="14.25" customHeight="1"/>
    <row r="5855" ht="14.25" customHeight="1"/>
    <row r="5856" ht="14.25" customHeight="1"/>
    <row r="5857" ht="14.25" customHeight="1"/>
    <row r="5858" ht="14.25" customHeight="1"/>
    <row r="5859" ht="14.25" customHeight="1"/>
    <row r="5860" ht="14.25" customHeight="1"/>
    <row r="5861" ht="14.25" customHeight="1"/>
    <row r="5862" ht="14.25" customHeight="1"/>
    <row r="5863" ht="14.25" customHeight="1"/>
    <row r="5864" ht="14.25" customHeight="1"/>
    <row r="5865" ht="14.25" customHeight="1"/>
    <row r="5866" ht="14.25" customHeight="1"/>
    <row r="5867" ht="14.25" customHeight="1"/>
    <row r="5868" ht="14.25" customHeight="1"/>
    <row r="5869" ht="14.25" customHeight="1"/>
    <row r="5870" ht="14.25" customHeight="1"/>
    <row r="5871" ht="14.25" customHeight="1"/>
    <row r="5872" ht="14.25" customHeight="1"/>
    <row r="5873" ht="14.25" customHeight="1"/>
    <row r="5874" ht="14.25" customHeight="1"/>
    <row r="5875" ht="14.25" customHeight="1"/>
    <row r="5876" ht="14.25" customHeight="1"/>
    <row r="5877" ht="14.25" customHeight="1"/>
    <row r="5878" ht="14.25" customHeight="1"/>
    <row r="5879" ht="14.25" customHeight="1"/>
    <row r="5880" ht="14.25" customHeight="1"/>
    <row r="5881" ht="14.25" customHeight="1"/>
    <row r="5882" ht="14.25" customHeight="1"/>
    <row r="5883" ht="14.25" customHeight="1"/>
    <row r="5884" ht="14.25" customHeight="1"/>
    <row r="5885" ht="14.25" customHeight="1"/>
    <row r="5886" ht="14.25" customHeight="1"/>
    <row r="5887" ht="14.25" customHeight="1"/>
    <row r="5888" ht="14.25" customHeight="1"/>
    <row r="5889" ht="14.25" customHeight="1"/>
    <row r="5890" ht="14.25" customHeight="1"/>
    <row r="5891" ht="14.25" customHeight="1"/>
    <row r="5892" ht="14.25" customHeight="1"/>
    <row r="5893" ht="14.25" customHeight="1"/>
    <row r="5894" ht="14.25" customHeight="1"/>
    <row r="5895" ht="14.25" customHeight="1"/>
    <row r="5896" ht="14.25" customHeight="1"/>
    <row r="5897" ht="14.25" customHeight="1"/>
    <row r="5898" ht="14.25" customHeight="1"/>
    <row r="5899" ht="14.25" customHeight="1"/>
    <row r="5900" ht="14.25" customHeight="1"/>
    <row r="5901" ht="14.25" customHeight="1"/>
    <row r="5902" ht="14.25" customHeight="1"/>
    <row r="5903" ht="14.25" customHeight="1"/>
    <row r="5904" ht="14.25" customHeight="1"/>
    <row r="5905" ht="14.25" customHeight="1"/>
    <row r="5906" ht="14.25" customHeight="1"/>
    <row r="5907" ht="14.25" customHeight="1"/>
    <row r="5908" ht="14.25" customHeight="1"/>
    <row r="5909" ht="14.25" customHeight="1"/>
    <row r="5910" ht="14.25" customHeight="1"/>
    <row r="5911" ht="14.25" customHeight="1"/>
    <row r="5912" ht="14.25" customHeight="1"/>
    <row r="5913" ht="14.25" customHeight="1"/>
    <row r="5914" ht="14.25" customHeight="1"/>
    <row r="5915" ht="14.25" customHeight="1"/>
    <row r="5916" ht="14.25" customHeight="1"/>
    <row r="5917" ht="14.25" customHeight="1"/>
    <row r="5918" ht="14.25" customHeight="1"/>
    <row r="5919" ht="14.25" customHeight="1"/>
    <row r="5920" ht="14.25" customHeight="1"/>
    <row r="5921" ht="14.25" customHeight="1"/>
    <row r="5922" ht="14.25" customHeight="1"/>
    <row r="5923" ht="14.25" customHeight="1"/>
    <row r="5924" ht="14.25" customHeight="1"/>
    <row r="5925" ht="14.25" customHeight="1"/>
    <row r="5926" ht="14.25" customHeight="1"/>
    <row r="5927" ht="14.25" customHeight="1"/>
    <row r="5928" ht="14.25" customHeight="1"/>
    <row r="5929" ht="14.25" customHeight="1"/>
    <row r="5930" ht="14.25" customHeight="1"/>
    <row r="5931" ht="14.25" customHeight="1"/>
    <row r="5932" ht="14.25" customHeight="1"/>
    <row r="5933" ht="14.25" customHeight="1"/>
    <row r="5934" ht="14.25" customHeight="1"/>
    <row r="5935" ht="14.25" customHeight="1"/>
    <row r="5936" ht="14.25" customHeight="1"/>
    <row r="5937" ht="14.25" customHeight="1"/>
    <row r="5938" ht="14.25" customHeight="1"/>
    <row r="5939" ht="14.25" customHeight="1"/>
    <row r="5940" ht="14.25" customHeight="1"/>
    <row r="5941" ht="14.25" customHeight="1"/>
    <row r="5942" ht="14.25" customHeight="1"/>
    <row r="5943" ht="14.25" customHeight="1"/>
    <row r="5944" ht="14.25" customHeight="1"/>
    <row r="5945" ht="14.25" customHeight="1"/>
    <row r="5946" ht="14.25" customHeight="1"/>
    <row r="5947" ht="14.25" customHeight="1"/>
    <row r="5948" ht="14.25" customHeight="1"/>
    <row r="5949" ht="14.25" customHeight="1"/>
    <row r="5950" ht="14.25" customHeight="1"/>
    <row r="5951" ht="14.25" customHeight="1"/>
    <row r="5952" ht="14.25" customHeight="1"/>
    <row r="5953" ht="14.25" customHeight="1"/>
    <row r="5954" ht="14.25" customHeight="1"/>
    <row r="5955" ht="14.25" customHeight="1"/>
    <row r="5956" ht="14.25" customHeight="1"/>
    <row r="5957" ht="14.25" customHeight="1"/>
    <row r="5958" ht="14.25" customHeight="1"/>
    <row r="5959" ht="14.25" customHeight="1"/>
    <row r="5960" ht="14.25" customHeight="1"/>
    <row r="5961" ht="14.25" customHeight="1"/>
    <row r="5962" ht="14.25" customHeight="1"/>
    <row r="5963" ht="14.25" customHeight="1"/>
    <row r="5964" ht="14.25" customHeight="1"/>
    <row r="5965" ht="14.25" customHeight="1"/>
    <row r="5966" ht="14.25" customHeight="1"/>
    <row r="5967" ht="14.25" customHeight="1"/>
    <row r="5968" ht="14.25" customHeight="1"/>
    <row r="5969" ht="14.25" customHeight="1"/>
    <row r="5970" ht="14.25" customHeight="1"/>
    <row r="5971" ht="14.25" customHeight="1"/>
    <row r="5972" ht="14.25" customHeight="1"/>
    <row r="5973" ht="14.25" customHeight="1"/>
    <row r="5974" ht="14.25" customHeight="1"/>
    <row r="5975" ht="14.25" customHeight="1"/>
    <row r="5976" ht="14.25" customHeight="1"/>
    <row r="5977" ht="14.25" customHeight="1"/>
    <row r="5978" ht="14.25" customHeight="1"/>
    <row r="5979" ht="14.25" customHeight="1"/>
    <row r="5980" ht="14.25" customHeight="1"/>
    <row r="5981" ht="14.25" customHeight="1"/>
    <row r="5982" ht="14.25" customHeight="1"/>
    <row r="5983" ht="14.25" customHeight="1"/>
    <row r="5984" ht="14.25" customHeight="1"/>
    <row r="5985" ht="14.25" customHeight="1"/>
    <row r="5986" ht="14.25" customHeight="1"/>
    <row r="5987" ht="14.25" customHeight="1"/>
    <row r="5988" ht="14.25" customHeight="1"/>
    <row r="5989" ht="14.25" customHeight="1"/>
    <row r="5990" ht="14.25" customHeight="1"/>
    <row r="5991" ht="14.25" customHeight="1"/>
    <row r="5992" ht="14.25" customHeight="1"/>
    <row r="5993" ht="14.25" customHeight="1"/>
    <row r="5994" ht="14.25" customHeight="1"/>
    <row r="5995" ht="14.25" customHeight="1"/>
    <row r="5996" ht="14.25" customHeight="1"/>
    <row r="5997" ht="14.25" customHeight="1"/>
    <row r="5998" ht="14.25" customHeight="1"/>
    <row r="5999" ht="14.25" customHeight="1"/>
    <row r="6000" ht="14.25" customHeight="1"/>
    <row r="6001" ht="14.25" customHeight="1"/>
    <row r="6002" ht="14.25" customHeight="1"/>
    <row r="6003" ht="14.25" customHeight="1"/>
    <row r="6004" ht="14.25" customHeight="1"/>
    <row r="6005" ht="14.25" customHeight="1"/>
    <row r="6006" ht="14.25" customHeight="1"/>
    <row r="6007" ht="14.25" customHeight="1"/>
    <row r="6008" ht="14.25" customHeight="1"/>
    <row r="6009" ht="14.25" customHeight="1"/>
    <row r="6010" ht="14.25" customHeight="1"/>
    <row r="6011" ht="14.25" customHeight="1"/>
    <row r="6012" ht="14.25" customHeight="1"/>
    <row r="6013" ht="14.25" customHeight="1"/>
    <row r="6014" ht="14.25" customHeight="1"/>
    <row r="6015" ht="14.25" customHeight="1"/>
    <row r="6016" ht="14.25" customHeight="1"/>
    <row r="6017" ht="14.25" customHeight="1"/>
    <row r="6018" ht="14.25" customHeight="1"/>
    <row r="6019" ht="14.25" customHeight="1"/>
    <row r="6020" ht="14.25" customHeight="1"/>
    <row r="6021" ht="14.25" customHeight="1"/>
    <row r="6022" ht="14.25" customHeight="1"/>
    <row r="6023" ht="14.25" customHeight="1"/>
    <row r="6024" ht="14.25" customHeight="1"/>
    <row r="6025" ht="14.25" customHeight="1"/>
    <row r="6026" ht="14.25" customHeight="1"/>
    <row r="6027" ht="14.25" customHeight="1"/>
    <row r="6028" ht="14.25" customHeight="1"/>
    <row r="6029" ht="14.25" customHeight="1"/>
    <row r="6030" ht="14.25" customHeight="1"/>
    <row r="6031" ht="14.25" customHeight="1"/>
    <row r="6032" ht="14.25" customHeight="1"/>
    <row r="6033" ht="14.25" customHeight="1"/>
    <row r="6034" ht="14.25" customHeight="1"/>
    <row r="6035" ht="14.25" customHeight="1"/>
    <row r="6036" ht="14.25" customHeight="1"/>
    <row r="6037" ht="14.25" customHeight="1"/>
    <row r="6038" ht="14.25" customHeight="1"/>
    <row r="6039" ht="14.25" customHeight="1"/>
    <row r="6040" ht="14.25" customHeight="1"/>
    <row r="6041" ht="14.25" customHeight="1"/>
    <row r="6042" ht="14.25" customHeight="1"/>
    <row r="6043" ht="14.25" customHeight="1"/>
    <row r="6044" ht="14.25" customHeight="1"/>
    <row r="6045" ht="14.25" customHeight="1"/>
    <row r="6046" ht="14.25" customHeight="1"/>
    <row r="6047" ht="14.25" customHeight="1"/>
    <row r="6048" ht="14.25" customHeight="1"/>
    <row r="6049" ht="14.25" customHeight="1"/>
    <row r="6050" ht="14.25" customHeight="1"/>
    <row r="6051" ht="14.25" customHeight="1"/>
    <row r="6052" ht="14.25" customHeight="1"/>
    <row r="6053" ht="14.25" customHeight="1"/>
    <row r="6054" ht="14.25" customHeight="1"/>
    <row r="6055" ht="14.25" customHeight="1"/>
    <row r="6056" ht="14.25" customHeight="1"/>
    <row r="6057" ht="14.25" customHeight="1"/>
    <row r="6058" ht="14.25" customHeight="1"/>
    <row r="6059" ht="14.25" customHeight="1"/>
    <row r="6060" ht="14.25" customHeight="1"/>
    <row r="6061" ht="14.25" customHeight="1"/>
    <row r="6062" ht="14.25" customHeight="1"/>
    <row r="6063" ht="14.25" customHeight="1"/>
    <row r="6064" ht="14.25" customHeight="1"/>
    <row r="6065" ht="14.25" customHeight="1"/>
    <row r="6066" ht="14.25" customHeight="1"/>
    <row r="6067" ht="14.25" customHeight="1"/>
    <row r="6068" ht="14.25" customHeight="1"/>
    <row r="6069" ht="14.25" customHeight="1"/>
    <row r="6070" ht="14.25" customHeight="1"/>
    <row r="6071" ht="14.25" customHeight="1"/>
    <row r="6072" ht="14.25" customHeight="1"/>
    <row r="6073" ht="14.25" customHeight="1"/>
    <row r="6074" ht="14.25" customHeight="1"/>
    <row r="6075" ht="14.25" customHeight="1"/>
    <row r="6076" ht="14.25" customHeight="1"/>
    <row r="6077" ht="14.25" customHeight="1"/>
    <row r="6078" ht="14.25" customHeight="1"/>
    <row r="6079" ht="14.25" customHeight="1"/>
    <row r="6080" ht="14.25" customHeight="1"/>
    <row r="6081" ht="14.25" customHeight="1"/>
    <row r="6082" ht="14.25" customHeight="1"/>
    <row r="6083" ht="14.25" customHeight="1"/>
    <row r="6084" ht="14.25" customHeight="1"/>
    <row r="6085" ht="14.25" customHeight="1"/>
    <row r="6086" ht="14.25" customHeight="1"/>
    <row r="6087" ht="14.25" customHeight="1"/>
    <row r="6088" ht="14.25" customHeight="1"/>
    <row r="6089" ht="14.25" customHeight="1"/>
    <row r="6090" ht="14.25" customHeight="1"/>
    <row r="6091" ht="14.25" customHeight="1"/>
    <row r="6092" ht="14.25" customHeight="1"/>
    <row r="6093" ht="14.25" customHeight="1"/>
    <row r="6094" ht="14.25" customHeight="1"/>
    <row r="6095" ht="14.25" customHeight="1"/>
    <row r="6096" ht="14.25" customHeight="1"/>
    <row r="6097" ht="14.25" customHeight="1"/>
    <row r="6098" ht="14.25" customHeight="1"/>
    <row r="6099" ht="14.25" customHeight="1"/>
    <row r="6100" ht="14.25" customHeight="1"/>
    <row r="6101" ht="14.25" customHeight="1"/>
    <row r="6102" ht="14.25" customHeight="1"/>
    <row r="6103" ht="14.25" customHeight="1"/>
    <row r="6104" ht="14.25" customHeight="1"/>
    <row r="6105" ht="14.25" customHeight="1"/>
    <row r="6106" ht="14.25" customHeight="1"/>
    <row r="6107" ht="14.25" customHeight="1"/>
    <row r="6108" ht="14.25" customHeight="1"/>
    <row r="6109" ht="14.25" customHeight="1"/>
    <row r="6110" ht="14.25" customHeight="1"/>
    <row r="6111" ht="14.25" customHeight="1"/>
    <row r="6112" ht="14.25" customHeight="1"/>
    <row r="6113" ht="14.25" customHeight="1"/>
    <row r="6114" ht="14.25" customHeight="1"/>
    <row r="6115" ht="14.25" customHeight="1"/>
    <row r="6116" ht="14.25" customHeight="1"/>
    <row r="6117" ht="14.25" customHeight="1"/>
    <row r="6118" ht="14.25" customHeight="1"/>
    <row r="6119" ht="14.25" customHeight="1"/>
    <row r="6120" ht="14.25" customHeight="1"/>
    <row r="6121" ht="14.25" customHeight="1"/>
    <row r="6122" ht="14.25" customHeight="1"/>
    <row r="6123" ht="14.25" customHeight="1"/>
    <row r="6124" ht="14.25" customHeight="1"/>
    <row r="6125" ht="14.25" customHeight="1"/>
    <row r="6126" ht="14.25" customHeight="1"/>
    <row r="6127" ht="14.25" customHeight="1"/>
    <row r="6128" ht="14.25" customHeight="1"/>
    <row r="6129" ht="14.25" customHeight="1"/>
    <row r="6130" ht="14.25" customHeight="1"/>
    <row r="6131" ht="14.25" customHeight="1"/>
    <row r="6132" ht="14.25" customHeight="1"/>
    <row r="6133" ht="14.25" customHeight="1"/>
    <row r="6134" ht="14.25" customHeight="1"/>
    <row r="6135" ht="14.25" customHeight="1"/>
    <row r="6136" ht="14.25" customHeight="1"/>
    <row r="6137" ht="14.25" customHeight="1"/>
    <row r="6138" ht="14.25" customHeight="1"/>
    <row r="6139" ht="14.25" customHeight="1"/>
    <row r="6140" ht="14.25" customHeight="1"/>
    <row r="6141" ht="14.25" customHeight="1"/>
    <row r="6142" ht="14.25" customHeight="1"/>
    <row r="6143" ht="14.25" customHeight="1"/>
    <row r="6144" ht="14.25" customHeight="1"/>
    <row r="6145" ht="14.25" customHeight="1"/>
    <row r="6146" ht="14.25" customHeight="1"/>
    <row r="6147" ht="14.25" customHeight="1"/>
    <row r="6148" ht="14.25" customHeight="1"/>
    <row r="6149" ht="14.25" customHeight="1"/>
    <row r="6150" ht="14.25" customHeight="1"/>
    <row r="6151" ht="14.25" customHeight="1"/>
    <row r="6152" ht="14.25" customHeight="1"/>
    <row r="6153" ht="14.25" customHeight="1"/>
    <row r="6154" ht="14.25" customHeight="1"/>
    <row r="6155" ht="14.25" customHeight="1"/>
    <row r="6156" ht="14.25" customHeight="1"/>
    <row r="6157" ht="14.25" customHeight="1"/>
    <row r="6158" ht="14.25" customHeight="1"/>
    <row r="6159" ht="14.25" customHeight="1"/>
    <row r="6160" ht="14.25" customHeight="1"/>
    <row r="6161" ht="14.25" customHeight="1"/>
    <row r="6162" ht="14.25" customHeight="1"/>
    <row r="6163" ht="14.25" customHeight="1"/>
    <row r="6164" ht="14.25" customHeight="1"/>
    <row r="6165" ht="14.25" customHeight="1"/>
    <row r="6166" ht="14.25" customHeight="1"/>
    <row r="6167" ht="14.25" customHeight="1"/>
    <row r="6168" ht="14.25" customHeight="1"/>
    <row r="6169" ht="14.25" customHeight="1"/>
    <row r="6170" ht="14.25" customHeight="1"/>
    <row r="6171" ht="14.25" customHeight="1"/>
    <row r="6172" ht="14.25" customHeight="1"/>
    <row r="6173" ht="14.25" customHeight="1"/>
    <row r="6174" ht="14.25" customHeight="1"/>
    <row r="6175" ht="14.25" customHeight="1"/>
    <row r="6176" ht="14.25" customHeight="1"/>
    <row r="6177" ht="14.25" customHeight="1"/>
    <row r="6178" ht="14.25" customHeight="1"/>
    <row r="6179" ht="14.25" customHeight="1"/>
    <row r="6180" ht="14.25" customHeight="1"/>
    <row r="6181" ht="14.25" customHeight="1"/>
    <row r="6182" ht="14.25" customHeight="1"/>
    <row r="6183" ht="14.25" customHeight="1"/>
    <row r="6184" ht="14.25" customHeight="1"/>
    <row r="6185" ht="14.25" customHeight="1"/>
    <row r="6186" ht="14.25" customHeight="1"/>
    <row r="6187" ht="14.25" customHeight="1"/>
    <row r="6188" ht="14.25" customHeight="1"/>
    <row r="6189" ht="14.25" customHeight="1"/>
    <row r="6190" ht="14.25" customHeight="1"/>
    <row r="6191" ht="14.25" customHeight="1"/>
    <row r="6192" ht="14.25" customHeight="1"/>
    <row r="6193" ht="14.25" customHeight="1"/>
    <row r="6194" ht="14.25" customHeight="1"/>
    <row r="6195" ht="14.25" customHeight="1"/>
    <row r="6196" ht="14.25" customHeight="1"/>
    <row r="6197" ht="14.25" customHeight="1"/>
    <row r="6198" ht="14.25" customHeight="1"/>
    <row r="6199" ht="14.25" customHeight="1"/>
    <row r="6200" ht="14.25" customHeight="1"/>
    <row r="6201" ht="14.25" customHeight="1"/>
    <row r="6202" ht="14.25" customHeight="1"/>
    <row r="6203" ht="14.25" customHeight="1"/>
    <row r="6204" ht="14.25" customHeight="1"/>
    <row r="6205" ht="14.25" customHeight="1"/>
    <row r="6206" ht="14.25" customHeight="1"/>
    <row r="6207" ht="14.25" customHeight="1"/>
    <row r="6208" ht="14.25" customHeight="1"/>
    <row r="6209" ht="14.25" customHeight="1"/>
    <row r="6210" ht="14.25" customHeight="1"/>
    <row r="6211" ht="14.25" customHeight="1"/>
    <row r="6212" ht="14.25" customHeight="1"/>
    <row r="6213" ht="14.25" customHeight="1"/>
    <row r="6214" ht="14.25" customHeight="1"/>
    <row r="6215" ht="14.25" customHeight="1"/>
    <row r="6216" ht="14.25" customHeight="1"/>
    <row r="6217" ht="14.25" customHeight="1"/>
    <row r="6218" ht="14.25" customHeight="1"/>
    <row r="6219" ht="14.25" customHeight="1"/>
    <row r="6220" ht="14.25" customHeight="1"/>
    <row r="6221" ht="14.25" customHeight="1"/>
    <row r="6222" ht="14.25" customHeight="1"/>
    <row r="6223" ht="14.25" customHeight="1"/>
    <row r="6224" ht="14.25" customHeight="1"/>
    <row r="6225" ht="14.25" customHeight="1"/>
    <row r="6226" ht="14.25" customHeight="1"/>
    <row r="6227" ht="14.25" customHeight="1"/>
    <row r="6228" ht="14.25" customHeight="1"/>
    <row r="6229" ht="14.25" customHeight="1"/>
    <row r="6230" ht="14.25" customHeight="1"/>
    <row r="6231" ht="14.25" customHeight="1"/>
    <row r="6232" ht="14.25" customHeight="1"/>
    <row r="6233" ht="14.25" customHeight="1"/>
    <row r="6234" ht="14.25" customHeight="1"/>
    <row r="6235" ht="14.25" customHeight="1"/>
    <row r="6236" ht="14.25" customHeight="1"/>
    <row r="6237" ht="14.25" customHeight="1"/>
    <row r="6238" ht="14.25" customHeight="1"/>
    <row r="6239" ht="14.25" customHeight="1"/>
    <row r="6240" ht="14.25" customHeight="1"/>
    <row r="6241" ht="14.25" customHeight="1"/>
    <row r="6242" ht="14.25" customHeight="1"/>
    <row r="6243" ht="14.25" customHeight="1"/>
    <row r="6244" ht="14.25" customHeight="1"/>
    <row r="6245" ht="14.25" customHeight="1"/>
    <row r="6246" ht="14.25" customHeight="1"/>
    <row r="6247" ht="14.25" customHeight="1"/>
    <row r="6248" ht="14.25" customHeight="1"/>
    <row r="6249" ht="14.25" customHeight="1"/>
    <row r="6250" ht="14.25" customHeight="1"/>
    <row r="6251" ht="14.25" customHeight="1"/>
    <row r="6252" ht="14.25" customHeight="1"/>
    <row r="6253" ht="14.25" customHeight="1"/>
    <row r="6254" ht="14.25" customHeight="1"/>
    <row r="6255" ht="14.25" customHeight="1"/>
    <row r="6256" ht="14.25" customHeight="1"/>
    <row r="6257" ht="14.25" customHeight="1"/>
    <row r="6258" ht="14.25" customHeight="1"/>
    <row r="6259" ht="14.25" customHeight="1"/>
    <row r="6260" ht="14.25" customHeight="1"/>
    <row r="6261" ht="14.25" customHeight="1"/>
    <row r="6262" ht="14.25" customHeight="1"/>
    <row r="6263" ht="14.25" customHeight="1"/>
    <row r="6264" ht="14.25" customHeight="1"/>
    <row r="6265" ht="14.25" customHeight="1"/>
    <row r="6266" ht="14.25" customHeight="1"/>
    <row r="6267" ht="14.25" customHeight="1"/>
    <row r="6268" ht="14.25" customHeight="1"/>
    <row r="6269" ht="14.25" customHeight="1"/>
    <row r="6270" ht="14.25" customHeight="1"/>
    <row r="6271" ht="14.25" customHeight="1"/>
    <row r="6272" ht="14.25" customHeight="1"/>
    <row r="6273" ht="14.25" customHeight="1"/>
    <row r="6274" ht="14.25" customHeight="1"/>
    <row r="6275" ht="14.25" customHeight="1"/>
    <row r="6276" ht="14.25" customHeight="1"/>
    <row r="6277" ht="14.25" customHeight="1"/>
    <row r="6278" ht="14.25" customHeight="1"/>
    <row r="6279" ht="14.25" customHeight="1"/>
    <row r="6280" ht="14.25" customHeight="1"/>
    <row r="6281" ht="14.25" customHeight="1"/>
    <row r="6282" ht="14.25" customHeight="1"/>
    <row r="6283" ht="14.25" customHeight="1"/>
    <row r="6284" ht="14.25" customHeight="1"/>
    <row r="6285" ht="14.25" customHeight="1"/>
    <row r="6286" ht="14.25" customHeight="1"/>
    <row r="6287" ht="14.25" customHeight="1"/>
    <row r="6288" ht="14.25" customHeight="1"/>
    <row r="6289" ht="14.25" customHeight="1"/>
    <row r="6290" ht="14.25" customHeight="1"/>
    <row r="6291" ht="14.25" customHeight="1"/>
    <row r="6292" ht="14.25" customHeight="1"/>
    <row r="6293" ht="14.25" customHeight="1"/>
    <row r="6294" ht="14.25" customHeight="1"/>
    <row r="6295" ht="14.25" customHeight="1"/>
    <row r="6296" ht="14.25" customHeight="1"/>
    <row r="6297" ht="14.25" customHeight="1"/>
    <row r="6298" ht="14.25" customHeight="1"/>
    <row r="6299" ht="14.25" customHeight="1"/>
    <row r="6300" ht="14.25" customHeight="1"/>
    <row r="6301" ht="14.25" customHeight="1"/>
    <row r="6302" ht="14.25" customHeight="1"/>
    <row r="6303" ht="14.25" customHeight="1"/>
    <row r="6304" ht="14.25" customHeight="1"/>
    <row r="6305" ht="14.25" customHeight="1"/>
    <row r="6306" ht="14.25" customHeight="1"/>
    <row r="6307" ht="14.25" customHeight="1"/>
    <row r="6308" ht="14.25" customHeight="1"/>
    <row r="6309" ht="14.25" customHeight="1"/>
    <row r="6310" ht="14.25" customHeight="1"/>
    <row r="6311" ht="14.25" customHeight="1"/>
    <row r="6312" ht="14.25" customHeight="1"/>
    <row r="6313" ht="14.25" customHeight="1"/>
    <row r="6314" ht="14.25" customHeight="1"/>
    <row r="6315" ht="14.25" customHeight="1"/>
    <row r="6316" ht="14.25" customHeight="1"/>
    <row r="6317" ht="14.25" customHeight="1"/>
    <row r="6318" ht="14.25" customHeight="1"/>
    <row r="6319" ht="14.25" customHeight="1"/>
    <row r="6320" ht="14.25" customHeight="1"/>
    <row r="6321" ht="14.25" customHeight="1"/>
    <row r="6322" ht="14.25" customHeight="1"/>
    <row r="6323" ht="14.25" customHeight="1"/>
    <row r="6324" ht="14.25" customHeight="1"/>
    <row r="6325" ht="14.25" customHeight="1"/>
    <row r="6326" ht="14.25" customHeight="1"/>
    <row r="6327" ht="14.25" customHeight="1"/>
    <row r="6328" ht="14.25" customHeight="1"/>
    <row r="6329" ht="14.25" customHeight="1"/>
    <row r="6330" ht="14.25" customHeight="1"/>
    <row r="6331" ht="14.25" customHeight="1"/>
    <row r="6332" ht="14.25" customHeight="1"/>
    <row r="6333" ht="14.25" customHeight="1"/>
    <row r="6334" ht="14.25" customHeight="1"/>
    <row r="6335" ht="14.25" customHeight="1"/>
    <row r="6336" ht="14.25" customHeight="1"/>
    <row r="6337" ht="14.25" customHeight="1"/>
    <row r="6338" ht="14.25" customHeight="1"/>
    <row r="6339" ht="14.25" customHeight="1"/>
    <row r="6340" ht="14.25" customHeight="1"/>
    <row r="6341" ht="14.25" customHeight="1"/>
    <row r="6342" ht="14.25" customHeight="1"/>
    <row r="6343" ht="14.25" customHeight="1"/>
    <row r="6344" ht="14.25" customHeight="1"/>
    <row r="6345" ht="14.25" customHeight="1"/>
    <row r="6346" ht="14.25" customHeight="1"/>
    <row r="6347" ht="14.25" customHeight="1"/>
    <row r="6348" ht="14.25" customHeight="1"/>
    <row r="6349" ht="14.25" customHeight="1"/>
    <row r="6350" ht="14.25" customHeight="1"/>
    <row r="6351" ht="14.25" customHeight="1"/>
    <row r="6352" ht="14.25" customHeight="1"/>
    <row r="6353" ht="14.25" customHeight="1"/>
    <row r="6354" ht="14.25" customHeight="1"/>
    <row r="6355" ht="14.25" customHeight="1"/>
    <row r="6356" ht="14.25" customHeight="1"/>
    <row r="6357" ht="14.25" customHeight="1"/>
    <row r="6358" ht="14.25" customHeight="1"/>
    <row r="6359" ht="14.25" customHeight="1"/>
    <row r="6360" ht="14.25" customHeight="1"/>
    <row r="6361" ht="14.25" customHeight="1"/>
    <row r="6362" ht="14.25" customHeight="1"/>
    <row r="6363" ht="14.25" customHeight="1"/>
    <row r="6364" ht="14.25" customHeight="1"/>
    <row r="6365" ht="14.25" customHeight="1"/>
    <row r="6366" ht="14.25" customHeight="1"/>
    <row r="6367" ht="14.25" customHeight="1"/>
    <row r="6368" ht="14.25" customHeight="1"/>
    <row r="6369" ht="14.25" customHeight="1"/>
    <row r="6370" ht="14.25" customHeight="1"/>
    <row r="6371" ht="14.25" customHeight="1"/>
    <row r="6372" ht="14.25" customHeight="1"/>
    <row r="6373" ht="14.25" customHeight="1"/>
    <row r="6374" ht="14.25" customHeight="1"/>
    <row r="6375" ht="14.25" customHeight="1"/>
    <row r="6376" ht="14.25" customHeight="1"/>
    <row r="6377" ht="14.25" customHeight="1"/>
    <row r="6378" ht="14.25" customHeight="1"/>
    <row r="6379" ht="14.25" customHeight="1"/>
    <row r="6380" ht="14.25" customHeight="1"/>
    <row r="6381" ht="14.25" customHeight="1"/>
    <row r="6382" ht="14.25" customHeight="1"/>
    <row r="6383" ht="14.25" customHeight="1"/>
    <row r="6384" ht="14.25" customHeight="1"/>
    <row r="6385" ht="14.25" customHeight="1"/>
    <row r="6386" ht="14.25" customHeight="1"/>
    <row r="6387" ht="14.25" customHeight="1"/>
    <row r="6388" ht="14.25" customHeight="1"/>
    <row r="6389" ht="14.25" customHeight="1"/>
    <row r="6390" ht="14.25" customHeight="1"/>
    <row r="6391" ht="14.25" customHeight="1"/>
    <row r="6392" ht="14.25" customHeight="1"/>
    <row r="6393" ht="14.25" customHeight="1"/>
    <row r="6394" ht="14.25" customHeight="1"/>
    <row r="6395" ht="14.25" customHeight="1"/>
    <row r="6396" ht="14.25" customHeight="1"/>
    <row r="6397" ht="14.25" customHeight="1"/>
    <row r="6398" ht="14.25" customHeight="1"/>
    <row r="6399" ht="14.25" customHeight="1"/>
    <row r="6400" ht="14.25" customHeight="1"/>
    <row r="6401" ht="14.25" customHeight="1"/>
    <row r="6402" ht="14.25" customHeight="1"/>
    <row r="6403" ht="14.25" customHeight="1"/>
    <row r="6404" ht="14.25" customHeight="1"/>
    <row r="6405" ht="14.25" customHeight="1"/>
    <row r="6406" ht="14.25" customHeight="1"/>
    <row r="6407" ht="14.25" customHeight="1"/>
    <row r="6408" ht="14.25" customHeight="1"/>
    <row r="6409" ht="14.25" customHeight="1"/>
    <row r="6410" ht="14.25" customHeight="1"/>
    <row r="6411" ht="14.25" customHeight="1"/>
    <row r="6412" ht="14.25" customHeight="1"/>
    <row r="6413" ht="14.25" customHeight="1"/>
    <row r="6414" ht="14.25" customHeight="1"/>
    <row r="6415" ht="14.25" customHeight="1"/>
    <row r="6416" ht="14.25" customHeight="1"/>
    <row r="6417" ht="14.25" customHeight="1"/>
    <row r="6418" ht="14.25" customHeight="1"/>
    <row r="6419" ht="14.25" customHeight="1"/>
    <row r="6420" ht="14.25" customHeight="1"/>
    <row r="6421" ht="14.25" customHeight="1"/>
    <row r="6422" ht="14.25" customHeight="1"/>
    <row r="6423" ht="14.25" customHeight="1"/>
    <row r="6424" ht="14.25" customHeight="1"/>
    <row r="6425" ht="14.25" customHeight="1"/>
    <row r="6426" ht="14.25" customHeight="1"/>
    <row r="6427" ht="14.25" customHeight="1"/>
    <row r="6428" ht="14.25" customHeight="1"/>
    <row r="6429" ht="14.25" customHeight="1"/>
    <row r="6430" ht="14.25" customHeight="1"/>
    <row r="6431" ht="14.25" customHeight="1"/>
    <row r="6432" ht="14.25" customHeight="1"/>
    <row r="6433" ht="14.25" customHeight="1"/>
    <row r="6434" ht="14.25" customHeight="1"/>
    <row r="6435" ht="14.25" customHeight="1"/>
    <row r="6436" ht="14.25" customHeight="1"/>
    <row r="6437" ht="14.25" customHeight="1"/>
    <row r="6438" ht="14.25" customHeight="1"/>
    <row r="6439" ht="14.25" customHeight="1"/>
    <row r="6440" ht="14.25" customHeight="1"/>
    <row r="6441" ht="14.25" customHeight="1"/>
    <row r="6442" ht="14.25" customHeight="1"/>
    <row r="6443" ht="14.25" customHeight="1"/>
    <row r="6444" ht="14.25" customHeight="1"/>
    <row r="6445" ht="14.25" customHeight="1"/>
    <row r="6446" ht="14.25" customHeight="1"/>
    <row r="6447" ht="14.25" customHeight="1"/>
    <row r="6448" ht="14.25" customHeight="1"/>
    <row r="6449" ht="14.25" customHeight="1"/>
    <row r="6450" ht="14.25" customHeight="1"/>
    <row r="6451" ht="14.25" customHeight="1"/>
    <row r="6452" ht="14.25" customHeight="1"/>
    <row r="6453" ht="14.25" customHeight="1"/>
    <row r="6454" ht="14.25" customHeight="1"/>
    <row r="6455" ht="14.25" customHeight="1"/>
    <row r="6456" ht="14.25" customHeight="1"/>
    <row r="6457" ht="14.25" customHeight="1"/>
    <row r="6458" ht="14.25" customHeight="1"/>
    <row r="6459" ht="14.25" customHeight="1"/>
    <row r="6460" ht="14.25" customHeight="1"/>
    <row r="6461" ht="14.25" customHeight="1"/>
    <row r="6462" ht="14.25" customHeight="1"/>
    <row r="6463" ht="14.25" customHeight="1"/>
    <row r="6464" ht="14.25" customHeight="1"/>
    <row r="6465" ht="14.25" customHeight="1"/>
    <row r="6466" ht="14.25" customHeight="1"/>
    <row r="6467" ht="14.25" customHeight="1"/>
    <row r="6468" ht="14.25" customHeight="1"/>
    <row r="6469" ht="14.25" customHeight="1"/>
    <row r="6470" ht="14.25" customHeight="1"/>
    <row r="6471" ht="14.25" customHeight="1"/>
    <row r="6472" ht="14.25" customHeight="1"/>
    <row r="6473" ht="14.25" customHeight="1"/>
    <row r="6474" ht="14.25" customHeight="1"/>
    <row r="6475" ht="14.25" customHeight="1"/>
    <row r="6476" ht="14.25" customHeight="1"/>
    <row r="6477" ht="14.25" customHeight="1"/>
    <row r="6478" ht="14.25" customHeight="1"/>
    <row r="6479" ht="14.25" customHeight="1"/>
    <row r="6480" ht="14.25" customHeight="1"/>
    <row r="6481" ht="14.25" customHeight="1"/>
    <row r="6482" ht="14.25" customHeight="1"/>
    <row r="6483" ht="14.25" customHeight="1"/>
    <row r="6484" ht="14.25" customHeight="1"/>
    <row r="6485" ht="14.25" customHeight="1"/>
    <row r="6486" ht="14.25" customHeight="1"/>
    <row r="6487" ht="14.25" customHeight="1"/>
    <row r="6488" ht="14.25" customHeight="1"/>
    <row r="6489" ht="14.25" customHeight="1"/>
    <row r="6490" ht="14.25" customHeight="1"/>
    <row r="6491" ht="14.25" customHeight="1"/>
    <row r="6492" ht="14.25" customHeight="1"/>
    <row r="6493" ht="14.25" customHeight="1"/>
    <row r="6494" ht="14.25" customHeight="1"/>
    <row r="6495" ht="14.25" customHeight="1"/>
    <row r="6496" ht="14.25" customHeight="1"/>
    <row r="6497" ht="14.25" customHeight="1"/>
    <row r="6498" ht="14.25" customHeight="1"/>
    <row r="6499" ht="14.25" customHeight="1"/>
    <row r="6500" ht="14.25" customHeight="1"/>
    <row r="6501" ht="14.25" customHeight="1"/>
    <row r="6502" ht="14.25" customHeight="1"/>
    <row r="6503" ht="14.25" customHeight="1"/>
    <row r="6504" ht="14.25" customHeight="1"/>
    <row r="6505" ht="14.25" customHeight="1"/>
    <row r="6506" ht="14.25" customHeight="1"/>
    <row r="6507" ht="14.25" customHeight="1"/>
    <row r="6508" ht="14.25" customHeight="1"/>
    <row r="6509" ht="14.25" customHeight="1"/>
    <row r="6510" ht="14.25" customHeight="1"/>
    <row r="6511" ht="14.25" customHeight="1"/>
    <row r="6512" ht="14.25" customHeight="1"/>
    <row r="6513" ht="14.25" customHeight="1"/>
    <row r="6514" ht="14.25" customHeight="1"/>
    <row r="6515" ht="14.25" customHeight="1"/>
    <row r="6516" ht="14.25" customHeight="1"/>
    <row r="6517" ht="14.25" customHeight="1"/>
    <row r="6518" ht="14.25" customHeight="1"/>
    <row r="6519" ht="14.25" customHeight="1"/>
    <row r="6520" ht="14.25" customHeight="1"/>
    <row r="6521" ht="14.25" customHeight="1"/>
    <row r="6522" ht="14.25" customHeight="1"/>
    <row r="6523" ht="14.25" customHeight="1"/>
    <row r="6524" ht="14.25" customHeight="1"/>
    <row r="6525" ht="14.25" customHeight="1"/>
    <row r="6526" ht="14.25" customHeight="1"/>
    <row r="6527" ht="14.25" customHeight="1"/>
    <row r="6528" ht="14.25" customHeight="1"/>
    <row r="6529" ht="14.25" customHeight="1"/>
    <row r="6530" ht="14.25" customHeight="1"/>
    <row r="6531" ht="14.25" customHeight="1"/>
    <row r="6532" ht="14.25" customHeight="1"/>
    <row r="6533" ht="14.25" customHeight="1"/>
    <row r="6534" ht="14.25" customHeight="1"/>
    <row r="6535" ht="14.25" customHeight="1"/>
    <row r="6536" ht="14.25" customHeight="1"/>
    <row r="6537" ht="14.25" customHeight="1"/>
    <row r="6538" ht="14.25" customHeight="1"/>
    <row r="6539" ht="14.25" customHeight="1"/>
    <row r="6540" ht="14.25" customHeight="1"/>
    <row r="6541" ht="14.25" customHeight="1"/>
    <row r="6542" ht="14.25" customHeight="1"/>
    <row r="6543" ht="14.25" customHeight="1"/>
    <row r="6544" ht="14.25" customHeight="1"/>
    <row r="6545" ht="14.25" customHeight="1"/>
    <row r="6546" ht="14.25" customHeight="1"/>
    <row r="6547" ht="14.25" customHeight="1"/>
    <row r="6548" ht="14.25" customHeight="1"/>
    <row r="6549" ht="14.25" customHeight="1"/>
    <row r="6550" ht="14.25" customHeight="1"/>
    <row r="6551" ht="14.25" customHeight="1"/>
    <row r="6552" ht="14.25" customHeight="1"/>
    <row r="6553" ht="14.25" customHeight="1"/>
    <row r="6554" ht="14.25" customHeight="1"/>
    <row r="6555" ht="14.25" customHeight="1"/>
    <row r="6556" ht="14.25" customHeight="1"/>
    <row r="6557" ht="14.25" customHeight="1"/>
    <row r="6558" ht="14.25" customHeight="1"/>
    <row r="6559" ht="14.25" customHeight="1"/>
    <row r="6560" ht="14.25" customHeight="1"/>
    <row r="6561" ht="14.25" customHeight="1"/>
    <row r="6562" ht="14.25" customHeight="1"/>
    <row r="6563" ht="14.25" customHeight="1"/>
    <row r="6564" ht="14.25" customHeight="1"/>
    <row r="6565" ht="14.25" customHeight="1"/>
    <row r="6566" ht="14.25" customHeight="1"/>
    <row r="6567" ht="14.25" customHeight="1"/>
    <row r="6568" ht="14.25" customHeight="1"/>
    <row r="6569" ht="14.25" customHeight="1"/>
    <row r="6570" ht="14.25" customHeight="1"/>
    <row r="6571" ht="14.25" customHeight="1"/>
    <row r="6572" ht="14.25" customHeight="1"/>
    <row r="6573" ht="14.25" customHeight="1"/>
    <row r="6574" ht="14.25" customHeight="1"/>
    <row r="6575" ht="14.25" customHeight="1"/>
    <row r="6576" ht="14.25" customHeight="1"/>
    <row r="6577" ht="14.25" customHeight="1"/>
    <row r="6578" ht="14.25" customHeight="1"/>
    <row r="6579" ht="14.25" customHeight="1"/>
    <row r="6580" ht="14.25" customHeight="1"/>
    <row r="6581" ht="14.25" customHeight="1"/>
    <row r="6582" ht="14.25" customHeight="1"/>
    <row r="6583" ht="14.25" customHeight="1"/>
    <row r="6584" ht="14.25" customHeight="1"/>
    <row r="6585" ht="14.25" customHeight="1"/>
    <row r="6586" ht="14.25" customHeight="1"/>
    <row r="6587" ht="14.25" customHeight="1"/>
    <row r="6588" ht="14.25" customHeight="1"/>
    <row r="6589" ht="14.25" customHeight="1"/>
    <row r="6590" ht="14.25" customHeight="1"/>
    <row r="6591" ht="14.25" customHeight="1"/>
    <row r="6592" ht="14.25" customHeight="1"/>
    <row r="6593" ht="14.25" customHeight="1"/>
    <row r="6594" ht="14.25" customHeight="1"/>
    <row r="6595" ht="14.25" customHeight="1"/>
    <row r="6596" ht="14.25" customHeight="1"/>
    <row r="6597" ht="14.25" customHeight="1"/>
    <row r="6598" ht="14.25" customHeight="1"/>
    <row r="6599" ht="14.25" customHeight="1"/>
    <row r="6600" ht="14.25" customHeight="1"/>
    <row r="6601" ht="14.25" customHeight="1"/>
    <row r="6602" ht="14.25" customHeight="1"/>
    <row r="6603" ht="14.25" customHeight="1"/>
    <row r="6604" ht="14.25" customHeight="1"/>
    <row r="6605" ht="14.25" customHeight="1"/>
    <row r="6606" ht="14.25" customHeight="1"/>
    <row r="6607" ht="14.25" customHeight="1"/>
    <row r="6608" ht="14.25" customHeight="1"/>
    <row r="6609" ht="14.25" customHeight="1"/>
    <row r="6610" ht="14.25" customHeight="1"/>
    <row r="6611" ht="14.25" customHeight="1"/>
    <row r="6612" ht="14.25" customHeight="1"/>
    <row r="6613" ht="14.25" customHeight="1"/>
    <row r="6614" ht="14.25" customHeight="1"/>
    <row r="6615" ht="14.25" customHeight="1"/>
    <row r="6616" ht="14.25" customHeight="1"/>
    <row r="6617" ht="14.25" customHeight="1"/>
    <row r="6618" ht="14.25" customHeight="1"/>
    <row r="6619" ht="14.25" customHeight="1"/>
    <row r="6620" ht="14.25" customHeight="1"/>
    <row r="6621" ht="14.25" customHeight="1"/>
    <row r="6622" ht="14.25" customHeight="1"/>
    <row r="6623" ht="14.25" customHeight="1"/>
    <row r="6624" ht="14.25" customHeight="1"/>
    <row r="6625" ht="14.25" customHeight="1"/>
    <row r="6626" ht="14.25" customHeight="1"/>
    <row r="6627" ht="14.25" customHeight="1"/>
    <row r="6628" ht="14.25" customHeight="1"/>
    <row r="6629" ht="14.25" customHeight="1"/>
    <row r="6630" ht="14.25" customHeight="1"/>
    <row r="6631" ht="14.25" customHeight="1"/>
    <row r="6632" ht="14.25" customHeight="1"/>
    <row r="6633" ht="14.25" customHeight="1"/>
    <row r="6634" ht="14.25" customHeight="1"/>
    <row r="6635" ht="14.25" customHeight="1"/>
    <row r="6636" ht="14.25" customHeight="1"/>
    <row r="6637" ht="14.25" customHeight="1"/>
    <row r="6638" ht="14.25" customHeight="1"/>
    <row r="6639" ht="14.25" customHeight="1"/>
    <row r="6640" ht="14.25" customHeight="1"/>
    <row r="6641" ht="14.25" customHeight="1"/>
    <row r="6642" ht="14.25" customHeight="1"/>
    <row r="6643" ht="14.25" customHeight="1"/>
    <row r="6644" ht="14.25" customHeight="1"/>
    <row r="6645" ht="14.25" customHeight="1"/>
    <row r="6646" ht="14.25" customHeight="1"/>
    <row r="6647" ht="14.25" customHeight="1"/>
    <row r="6648" ht="14.25" customHeight="1"/>
    <row r="6649" ht="14.25" customHeight="1"/>
    <row r="6650" ht="14.25" customHeight="1"/>
    <row r="6651" ht="14.25" customHeight="1"/>
    <row r="6652" ht="14.25" customHeight="1"/>
    <row r="6653" ht="14.25" customHeight="1"/>
    <row r="6654" ht="14.25" customHeight="1"/>
    <row r="6655" ht="14.25" customHeight="1"/>
    <row r="6656" ht="14.25" customHeight="1"/>
    <row r="6657" ht="14.25" customHeight="1"/>
    <row r="6658" ht="14.25" customHeight="1"/>
    <row r="6659" ht="14.25" customHeight="1"/>
    <row r="6660" ht="14.25" customHeight="1"/>
    <row r="6661" ht="14.25" customHeight="1"/>
    <row r="6662" ht="14.25" customHeight="1"/>
    <row r="6663" ht="14.25" customHeight="1"/>
    <row r="6664" ht="14.25" customHeight="1"/>
    <row r="6665" ht="14.25" customHeight="1"/>
    <row r="6666" ht="14.25" customHeight="1"/>
    <row r="6667" ht="14.25" customHeight="1"/>
    <row r="6668" ht="14.25" customHeight="1"/>
    <row r="6669" ht="14.25" customHeight="1"/>
    <row r="6670" ht="14.25" customHeight="1"/>
    <row r="6671" ht="14.25" customHeight="1"/>
    <row r="6672" ht="14.25" customHeight="1"/>
    <row r="6673" ht="14.25" customHeight="1"/>
    <row r="6674" ht="14.25" customHeight="1"/>
    <row r="6675" ht="14.25" customHeight="1"/>
    <row r="6676" ht="14.25" customHeight="1"/>
    <row r="6677" ht="14.25" customHeight="1"/>
    <row r="6678" ht="14.25" customHeight="1"/>
    <row r="6679" ht="14.25" customHeight="1"/>
    <row r="6680" ht="14.25" customHeight="1"/>
    <row r="6681" ht="14.25" customHeight="1"/>
    <row r="6682" ht="14.25" customHeight="1"/>
    <row r="6683" ht="14.25" customHeight="1"/>
    <row r="6684" ht="14.25" customHeight="1"/>
    <row r="6685" ht="14.25" customHeight="1"/>
    <row r="6686" ht="14.25" customHeight="1"/>
    <row r="6687" ht="14.25" customHeight="1"/>
    <row r="6688" ht="14.25" customHeight="1"/>
    <row r="6689" ht="14.25" customHeight="1"/>
    <row r="6690" ht="14.25" customHeight="1"/>
    <row r="6691" ht="14.25" customHeight="1"/>
    <row r="6692" ht="14.25" customHeight="1"/>
    <row r="6693" ht="14.25" customHeight="1"/>
    <row r="6694" ht="14.25" customHeight="1"/>
    <row r="6695" ht="14.25" customHeight="1"/>
    <row r="6696" ht="14.25" customHeight="1"/>
    <row r="6697" ht="14.25" customHeight="1"/>
    <row r="6698" ht="14.25" customHeight="1"/>
    <row r="6699" ht="14.25" customHeight="1"/>
    <row r="6700" ht="14.25" customHeight="1"/>
    <row r="6701" ht="14.25" customHeight="1"/>
    <row r="6702" ht="14.25" customHeight="1"/>
    <row r="6703" ht="14.25" customHeight="1"/>
    <row r="6704" ht="14.25" customHeight="1"/>
    <row r="6705" ht="14.25" customHeight="1"/>
    <row r="6706" ht="14.25" customHeight="1"/>
    <row r="6707" ht="14.25" customHeight="1"/>
    <row r="6708" ht="14.25" customHeight="1"/>
    <row r="6709" ht="14.25" customHeight="1"/>
    <row r="6710" ht="14.25" customHeight="1"/>
    <row r="6711" ht="14.25" customHeight="1"/>
    <row r="6712" ht="14.25" customHeight="1"/>
    <row r="6713" ht="14.25" customHeight="1"/>
    <row r="6714" ht="14.25" customHeight="1"/>
    <row r="6715" ht="14.25" customHeight="1"/>
    <row r="6716" ht="14.25" customHeight="1"/>
    <row r="6717" ht="14.25" customHeight="1"/>
    <row r="6718" ht="14.25" customHeight="1"/>
    <row r="6719" ht="14.25" customHeight="1"/>
    <row r="6720" ht="14.25" customHeight="1"/>
    <row r="6721" ht="14.25" customHeight="1"/>
    <row r="6722" ht="14.25" customHeight="1"/>
    <row r="6723" ht="14.25" customHeight="1"/>
    <row r="6724" ht="14.25" customHeight="1"/>
    <row r="6725" ht="14.25" customHeight="1"/>
    <row r="6726" ht="14.25" customHeight="1"/>
    <row r="6727" ht="14.25" customHeight="1"/>
    <row r="6728" ht="14.25" customHeight="1"/>
    <row r="6729" ht="14.25" customHeight="1"/>
    <row r="6730" ht="14.25" customHeight="1"/>
    <row r="6731" ht="14.25" customHeight="1"/>
    <row r="6732" ht="14.25" customHeight="1"/>
    <row r="6733" ht="14.25" customHeight="1"/>
    <row r="6734" ht="14.25" customHeight="1"/>
    <row r="6735" ht="14.25" customHeight="1"/>
    <row r="6736" ht="14.25" customHeight="1"/>
    <row r="6737" ht="14.25" customHeight="1"/>
    <row r="6738" ht="14.25" customHeight="1"/>
    <row r="6739" ht="14.25" customHeight="1"/>
    <row r="6740" ht="14.25" customHeight="1"/>
    <row r="6741" ht="14.25" customHeight="1"/>
    <row r="6742" ht="14.25" customHeight="1"/>
    <row r="6743" ht="14.25" customHeight="1"/>
    <row r="6744" ht="14.25" customHeight="1"/>
    <row r="6745" ht="14.25" customHeight="1"/>
    <row r="6746" ht="14.25" customHeight="1"/>
    <row r="6747" ht="14.25" customHeight="1"/>
    <row r="6748" ht="14.25" customHeight="1"/>
    <row r="6749" ht="14.25" customHeight="1"/>
    <row r="6750" ht="14.25" customHeight="1"/>
    <row r="6751" ht="14.25" customHeight="1"/>
    <row r="6752" ht="14.25" customHeight="1"/>
    <row r="6753" ht="14.25" customHeight="1"/>
    <row r="6754" ht="14.25" customHeight="1"/>
    <row r="6755" ht="14.25" customHeight="1"/>
    <row r="6756" ht="14.25" customHeight="1"/>
    <row r="6757" ht="14.25" customHeight="1"/>
    <row r="6758" ht="14.25" customHeight="1"/>
    <row r="6759" ht="14.25" customHeight="1"/>
    <row r="6760" ht="14.25" customHeight="1"/>
    <row r="6761" ht="14.25" customHeight="1"/>
    <row r="6762" ht="14.25" customHeight="1"/>
    <row r="6763" ht="14.25" customHeight="1"/>
    <row r="6764" ht="14.25" customHeight="1"/>
    <row r="6765" ht="14.25" customHeight="1"/>
    <row r="6766" ht="14.25" customHeight="1"/>
    <row r="6767" ht="14.25" customHeight="1"/>
    <row r="6768" ht="14.25" customHeight="1"/>
    <row r="6769" ht="14.25" customHeight="1"/>
    <row r="6770" ht="14.25" customHeight="1"/>
    <row r="6771" ht="14.25" customHeight="1"/>
    <row r="6772" ht="14.25" customHeight="1"/>
    <row r="6773" ht="14.25" customHeight="1"/>
    <row r="6774" ht="14.25" customHeight="1"/>
    <row r="6775" ht="14.25" customHeight="1"/>
    <row r="6776" ht="14.25" customHeight="1"/>
    <row r="6777" ht="14.25" customHeight="1"/>
    <row r="6778" ht="14.25" customHeight="1"/>
    <row r="6779" ht="14.25" customHeight="1"/>
    <row r="6780" ht="14.25" customHeight="1"/>
    <row r="6781" ht="14.25" customHeight="1"/>
    <row r="6782" ht="14.25" customHeight="1"/>
    <row r="6783" ht="14.25" customHeight="1"/>
    <row r="6784" ht="14.25" customHeight="1"/>
    <row r="6785" ht="14.25" customHeight="1"/>
    <row r="6786" ht="14.25" customHeight="1"/>
    <row r="6787" ht="14.25" customHeight="1"/>
    <row r="6788" ht="14.25" customHeight="1"/>
    <row r="6789" ht="14.25" customHeight="1"/>
    <row r="6790" ht="14.25" customHeight="1"/>
    <row r="6791" ht="14.25" customHeight="1"/>
    <row r="6792" ht="14.25" customHeight="1"/>
    <row r="6793" ht="14.25" customHeight="1"/>
    <row r="6794" ht="14.25" customHeight="1"/>
    <row r="6795" ht="14.25" customHeight="1"/>
    <row r="6796" ht="14.25" customHeight="1"/>
    <row r="6797" ht="14.25" customHeight="1"/>
    <row r="6798" ht="14.25" customHeight="1"/>
    <row r="6799" ht="14.25" customHeight="1"/>
    <row r="6800" ht="14.25" customHeight="1"/>
    <row r="6801" ht="14.25" customHeight="1"/>
    <row r="6802" ht="14.25" customHeight="1"/>
    <row r="6803" ht="14.25" customHeight="1"/>
    <row r="6804" ht="14.25" customHeight="1"/>
    <row r="6805" ht="14.25" customHeight="1"/>
    <row r="6806" ht="14.25" customHeight="1"/>
    <row r="6807" ht="14.25" customHeight="1"/>
    <row r="6808" ht="14.25" customHeight="1"/>
    <row r="6809" ht="14.25" customHeight="1"/>
    <row r="6810" ht="14.25" customHeight="1"/>
    <row r="6811" ht="14.25" customHeight="1"/>
    <row r="6812" ht="14.25" customHeight="1"/>
    <row r="6813" ht="14.25" customHeight="1"/>
    <row r="6814" ht="14.25" customHeight="1"/>
    <row r="6815" ht="14.25" customHeight="1"/>
    <row r="6816" ht="14.25" customHeight="1"/>
    <row r="6817" ht="14.25" customHeight="1"/>
    <row r="6818" ht="14.25" customHeight="1"/>
    <row r="6819" ht="14.25" customHeight="1"/>
    <row r="6820" ht="14.25" customHeight="1"/>
    <row r="6821" ht="14.25" customHeight="1"/>
    <row r="6822" ht="14.25" customHeight="1"/>
    <row r="6823" ht="14.25" customHeight="1"/>
    <row r="6824" ht="14.25" customHeight="1"/>
    <row r="6825" ht="14.25" customHeight="1"/>
    <row r="6826" ht="14.25" customHeight="1"/>
    <row r="6827" ht="14.25" customHeight="1"/>
    <row r="6828" ht="14.25" customHeight="1"/>
    <row r="6829" ht="14.25" customHeight="1"/>
    <row r="6830" ht="14.25" customHeight="1"/>
    <row r="6831" ht="14.25" customHeight="1"/>
    <row r="6832" ht="14.25" customHeight="1"/>
    <row r="6833" ht="14.25" customHeight="1"/>
    <row r="6834" ht="14.25" customHeight="1"/>
    <row r="6835" ht="14.25" customHeight="1"/>
    <row r="6836" ht="14.25" customHeight="1"/>
    <row r="6837" ht="14.25" customHeight="1"/>
    <row r="6838" ht="14.25" customHeight="1"/>
    <row r="6839" ht="14.25" customHeight="1"/>
    <row r="6840" ht="14.25" customHeight="1"/>
    <row r="6841" ht="14.25" customHeight="1"/>
    <row r="6842" ht="14.25" customHeight="1"/>
    <row r="6843" ht="14.25" customHeight="1"/>
    <row r="6844" ht="14.25" customHeight="1"/>
    <row r="6845" ht="14.25" customHeight="1"/>
    <row r="6846" ht="14.25" customHeight="1"/>
    <row r="6847" ht="14.25" customHeight="1"/>
    <row r="6848" ht="14.25" customHeight="1"/>
    <row r="6849" ht="14.25" customHeight="1"/>
    <row r="6850" ht="14.25" customHeight="1"/>
    <row r="6851" ht="14.25" customHeight="1"/>
    <row r="6852" ht="14.25" customHeight="1"/>
    <row r="6853" ht="14.25" customHeight="1"/>
    <row r="6854" ht="14.25" customHeight="1"/>
    <row r="6855" ht="14.25" customHeight="1"/>
    <row r="6856" ht="14.25" customHeight="1"/>
    <row r="6857" ht="14.25" customHeight="1"/>
    <row r="6858" ht="14.25" customHeight="1"/>
    <row r="6859" ht="14.25" customHeight="1"/>
    <row r="6860" ht="14.25" customHeight="1"/>
    <row r="6861" ht="14.25" customHeight="1"/>
    <row r="6862" ht="14.25" customHeight="1"/>
    <row r="6863" ht="14.25" customHeight="1"/>
    <row r="6864" ht="14.25" customHeight="1"/>
    <row r="6865" ht="14.25" customHeight="1"/>
    <row r="6866" ht="14.25" customHeight="1"/>
    <row r="6867" ht="14.25" customHeight="1"/>
    <row r="6868" ht="14.25" customHeight="1"/>
    <row r="6869" ht="14.25" customHeight="1"/>
    <row r="6870" ht="14.25" customHeight="1"/>
    <row r="6871" ht="14.25" customHeight="1"/>
    <row r="6872" ht="14.25" customHeight="1"/>
    <row r="6873" ht="14.25" customHeight="1"/>
    <row r="6874" ht="14.25" customHeight="1"/>
    <row r="6875" ht="14.25" customHeight="1"/>
    <row r="6876" ht="14.25" customHeight="1"/>
    <row r="6877" ht="14.25" customHeight="1"/>
    <row r="6878" ht="14.25" customHeight="1"/>
    <row r="6879" ht="14.25" customHeight="1"/>
    <row r="6880" ht="14.25" customHeight="1"/>
    <row r="6881" ht="14.25" customHeight="1"/>
    <row r="6882" ht="14.25" customHeight="1"/>
    <row r="6883" ht="14.25" customHeight="1"/>
    <row r="6884" ht="14.25" customHeight="1"/>
    <row r="6885" ht="14.25" customHeight="1"/>
    <row r="6886" ht="14.25" customHeight="1"/>
    <row r="6887" ht="14.25" customHeight="1"/>
    <row r="6888" ht="14.25" customHeight="1"/>
    <row r="6889" ht="14.25" customHeight="1"/>
    <row r="6890" ht="14.25" customHeight="1"/>
    <row r="6891" ht="14.25" customHeight="1"/>
    <row r="6892" ht="14.25" customHeight="1"/>
    <row r="6893" ht="14.25" customHeight="1"/>
    <row r="6894" ht="14.25" customHeight="1"/>
    <row r="6895" ht="14.25" customHeight="1"/>
    <row r="6896" ht="14.25" customHeight="1"/>
    <row r="6897" ht="14.25" customHeight="1"/>
    <row r="6898" ht="14.25" customHeight="1"/>
    <row r="6899" ht="14.25" customHeight="1"/>
    <row r="6900" ht="14.25" customHeight="1"/>
    <row r="6901" ht="14.25" customHeight="1"/>
    <row r="6902" ht="14.25" customHeight="1"/>
    <row r="6903" ht="14.25" customHeight="1"/>
    <row r="6904" ht="14.25" customHeight="1"/>
    <row r="6905" ht="14.25" customHeight="1"/>
    <row r="6906" ht="14.25" customHeight="1"/>
    <row r="6907" ht="14.25" customHeight="1"/>
    <row r="6908" ht="14.25" customHeight="1"/>
    <row r="6909" ht="14.25" customHeight="1"/>
    <row r="6910" ht="14.25" customHeight="1"/>
    <row r="6911" ht="14.25" customHeight="1"/>
    <row r="6912" ht="14.25" customHeight="1"/>
    <row r="6913" ht="14.25" customHeight="1"/>
    <row r="6914" ht="14.25" customHeight="1"/>
    <row r="6915" ht="14.25" customHeight="1"/>
    <row r="6916" ht="14.25" customHeight="1"/>
    <row r="6917" ht="14.25" customHeight="1"/>
    <row r="6918" ht="14.25" customHeight="1"/>
    <row r="6919" ht="14.25" customHeight="1"/>
    <row r="6920" ht="14.25" customHeight="1"/>
    <row r="6921" ht="14.25" customHeight="1"/>
    <row r="6922" ht="14.25" customHeight="1"/>
    <row r="6923" ht="14.25" customHeight="1"/>
    <row r="6924" ht="14.25" customHeight="1"/>
    <row r="6925" ht="14.25" customHeight="1"/>
    <row r="6926" ht="14.25" customHeight="1"/>
    <row r="6927" ht="14.25" customHeight="1"/>
    <row r="6928" ht="14.25" customHeight="1"/>
    <row r="6929" ht="14.25" customHeight="1"/>
    <row r="6930" ht="14.25" customHeight="1"/>
    <row r="6931" ht="14.25" customHeight="1"/>
    <row r="6932" ht="14.25" customHeight="1"/>
    <row r="6933" ht="14.25" customHeight="1"/>
    <row r="6934" ht="14.25" customHeight="1"/>
    <row r="6935" ht="14.25" customHeight="1"/>
    <row r="6936" ht="14.25" customHeight="1"/>
    <row r="6937" ht="14.25" customHeight="1"/>
    <row r="6938" ht="14.25" customHeight="1"/>
    <row r="6939" ht="14.25" customHeight="1"/>
    <row r="6940" ht="14.25" customHeight="1"/>
    <row r="6941" ht="14.25" customHeight="1"/>
    <row r="6942" ht="14.25" customHeight="1"/>
    <row r="6943" ht="14.25" customHeight="1"/>
    <row r="6944" ht="14.25" customHeight="1"/>
    <row r="6945" ht="14.25" customHeight="1"/>
    <row r="6946" ht="14.25" customHeight="1"/>
    <row r="6947" ht="14.25" customHeight="1"/>
    <row r="6948" ht="14.25" customHeight="1"/>
    <row r="6949" ht="14.25" customHeight="1"/>
    <row r="6950" ht="14.25" customHeight="1"/>
    <row r="6951" ht="14.25" customHeight="1"/>
    <row r="6952" ht="14.25" customHeight="1"/>
    <row r="6953" ht="14.25" customHeight="1"/>
    <row r="6954" ht="14.25" customHeight="1"/>
    <row r="6955" ht="14.25" customHeight="1"/>
    <row r="6956" ht="14.25" customHeight="1"/>
    <row r="6957" ht="14.25" customHeight="1"/>
    <row r="6958" ht="14.25" customHeight="1"/>
    <row r="6959" ht="14.25" customHeight="1"/>
    <row r="6960" ht="14.25" customHeight="1"/>
    <row r="6961" ht="14.25" customHeight="1"/>
    <row r="6962" ht="14.25" customHeight="1"/>
    <row r="6963" ht="14.25" customHeight="1"/>
    <row r="6964" ht="14.25" customHeight="1"/>
    <row r="6965" ht="14.25" customHeight="1"/>
    <row r="6966" ht="14.25" customHeight="1"/>
    <row r="6967" ht="14.25" customHeight="1"/>
    <row r="6968" ht="14.25" customHeight="1"/>
    <row r="6969" ht="14.25" customHeight="1"/>
    <row r="6970" ht="14.25" customHeight="1"/>
    <row r="6971" ht="14.25" customHeight="1"/>
    <row r="6972" ht="14.25" customHeight="1"/>
    <row r="6973" ht="14.25" customHeight="1"/>
    <row r="6974" ht="14.25" customHeight="1"/>
    <row r="6975" ht="14.25" customHeight="1"/>
    <row r="6976" ht="14.25" customHeight="1"/>
    <row r="6977" ht="14.25" customHeight="1"/>
    <row r="6978" ht="14.25" customHeight="1"/>
    <row r="6979" ht="14.25" customHeight="1"/>
    <row r="6980" ht="14.25" customHeight="1"/>
    <row r="6981" ht="14.25" customHeight="1"/>
    <row r="6982" ht="14.25" customHeight="1"/>
    <row r="6983" ht="14.25" customHeight="1"/>
    <row r="6984" ht="14.25" customHeight="1"/>
    <row r="6985" ht="14.25" customHeight="1"/>
    <row r="6986" ht="14.25" customHeight="1"/>
    <row r="6987" ht="14.25" customHeight="1"/>
    <row r="6988" ht="14.25" customHeight="1"/>
    <row r="6989" ht="14.25" customHeight="1"/>
    <row r="6990" ht="14.25" customHeight="1"/>
    <row r="6991" ht="14.25" customHeight="1"/>
    <row r="6992" ht="14.25" customHeight="1"/>
    <row r="6993" ht="14.25" customHeight="1"/>
    <row r="6994" ht="14.25" customHeight="1"/>
    <row r="6995" ht="14.25" customHeight="1"/>
    <row r="6996" ht="14.25" customHeight="1"/>
    <row r="6997" ht="14.25" customHeight="1"/>
    <row r="6998" ht="14.25" customHeight="1"/>
    <row r="6999" ht="14.25" customHeight="1"/>
    <row r="7000" ht="14.25" customHeight="1"/>
    <row r="7001" ht="14.25" customHeight="1"/>
    <row r="7002" ht="14.25" customHeight="1"/>
    <row r="7003" ht="14.25" customHeight="1"/>
    <row r="7004" ht="14.25" customHeight="1"/>
    <row r="7005" ht="14.25" customHeight="1"/>
    <row r="7006" ht="14.25" customHeight="1"/>
    <row r="7007" ht="14.25" customHeight="1"/>
    <row r="7008" ht="14.25" customHeight="1"/>
    <row r="7009" ht="14.25" customHeight="1"/>
    <row r="7010" ht="14.25" customHeight="1"/>
    <row r="7011" ht="14.25" customHeight="1"/>
    <row r="7012" ht="14.25" customHeight="1"/>
    <row r="7013" ht="14.25" customHeight="1"/>
    <row r="7014" ht="14.25" customHeight="1"/>
    <row r="7015" ht="14.25" customHeight="1"/>
    <row r="7016" ht="14.25" customHeight="1"/>
    <row r="7017" ht="14.25" customHeight="1"/>
    <row r="7018" ht="14.25" customHeight="1"/>
    <row r="7019" ht="14.25" customHeight="1"/>
    <row r="7020" ht="14.25" customHeight="1"/>
    <row r="7021" ht="14.25" customHeight="1"/>
    <row r="7022" ht="14.25" customHeight="1"/>
    <row r="7023" ht="14.25" customHeight="1"/>
    <row r="7024" ht="14.25" customHeight="1"/>
    <row r="7025" ht="14.25" customHeight="1"/>
    <row r="7026" ht="14.25" customHeight="1"/>
    <row r="7027" ht="14.25" customHeight="1"/>
    <row r="7028" ht="14.25" customHeight="1"/>
    <row r="7029" ht="14.25" customHeight="1"/>
    <row r="7030" ht="14.25" customHeight="1"/>
    <row r="7031" ht="14.25" customHeight="1"/>
    <row r="7032" ht="14.25" customHeight="1"/>
    <row r="7033" ht="14.25" customHeight="1"/>
    <row r="7034" ht="14.25" customHeight="1"/>
    <row r="7035" ht="14.25" customHeight="1"/>
    <row r="7036" ht="14.25" customHeight="1"/>
    <row r="7037" ht="14.25" customHeight="1"/>
    <row r="7038" ht="14.25" customHeight="1"/>
    <row r="7039" ht="14.25" customHeight="1"/>
    <row r="7040" ht="14.25" customHeight="1"/>
    <row r="7041" ht="14.25" customHeight="1"/>
    <row r="7042" ht="14.25" customHeight="1"/>
    <row r="7043" ht="14.25" customHeight="1"/>
    <row r="7044" ht="14.25" customHeight="1"/>
    <row r="7045" ht="14.25" customHeight="1"/>
    <row r="7046" ht="14.25" customHeight="1"/>
    <row r="7047" ht="14.25" customHeight="1"/>
    <row r="7048" ht="14.25" customHeight="1"/>
    <row r="7049" ht="14.25" customHeight="1"/>
    <row r="7050" ht="14.25" customHeight="1"/>
    <row r="7051" ht="14.25" customHeight="1"/>
    <row r="7052" ht="14.25" customHeight="1"/>
    <row r="7053" ht="14.25" customHeight="1"/>
    <row r="7054" ht="14.25" customHeight="1"/>
    <row r="7055" ht="14.25" customHeight="1"/>
    <row r="7056" ht="14.25" customHeight="1"/>
    <row r="7057" ht="14.25" customHeight="1"/>
    <row r="7058" ht="14.25" customHeight="1"/>
    <row r="7059" ht="14.25" customHeight="1"/>
    <row r="7060" ht="14.25" customHeight="1"/>
    <row r="7061" ht="14.25" customHeight="1"/>
    <row r="7062" ht="14.25" customHeight="1"/>
    <row r="7063" ht="14.25" customHeight="1"/>
    <row r="7064" ht="14.25" customHeight="1"/>
    <row r="7065" ht="14.25" customHeight="1"/>
    <row r="7066" ht="14.25" customHeight="1"/>
    <row r="7067" ht="14.25" customHeight="1"/>
    <row r="7068" ht="14.25" customHeight="1"/>
    <row r="7069" ht="14.25" customHeight="1"/>
    <row r="7070" ht="14.25" customHeight="1"/>
    <row r="7071" ht="14.25" customHeight="1"/>
    <row r="7072" ht="14.25" customHeight="1"/>
    <row r="7073" ht="14.25" customHeight="1"/>
    <row r="7074" ht="14.25" customHeight="1"/>
    <row r="7075" ht="14.25" customHeight="1"/>
    <row r="7076" ht="14.25" customHeight="1"/>
    <row r="7077" ht="14.25" customHeight="1"/>
    <row r="7078" ht="14.25" customHeight="1"/>
    <row r="7079" ht="14.25" customHeight="1"/>
    <row r="7080" ht="14.25" customHeight="1"/>
    <row r="7081" ht="14.25" customHeight="1"/>
    <row r="7082" ht="14.25" customHeight="1"/>
    <row r="7083" ht="14.25" customHeight="1"/>
    <row r="7084" ht="14.25" customHeight="1"/>
    <row r="7085" ht="14.25" customHeight="1"/>
    <row r="7086" ht="14.25" customHeight="1"/>
    <row r="7087" ht="14.25" customHeight="1"/>
    <row r="7088" ht="14.25" customHeight="1"/>
    <row r="7089" ht="14.25" customHeight="1"/>
    <row r="7090" ht="14.25" customHeight="1"/>
    <row r="7091" ht="14.25" customHeight="1"/>
    <row r="7092" ht="14.25" customHeight="1"/>
    <row r="7093" ht="14.25" customHeight="1"/>
    <row r="7094" ht="14.25" customHeight="1"/>
    <row r="7095" ht="14.25" customHeight="1"/>
    <row r="7096" ht="14.25" customHeight="1"/>
    <row r="7097" ht="14.25" customHeight="1"/>
    <row r="7098" ht="14.25" customHeight="1"/>
    <row r="7099" ht="14.25" customHeight="1"/>
    <row r="7100" ht="14.25" customHeight="1"/>
    <row r="7101" ht="14.25" customHeight="1"/>
    <row r="7102" ht="14.25" customHeight="1"/>
    <row r="7103" ht="14.25" customHeight="1"/>
    <row r="7104" ht="14.25" customHeight="1"/>
    <row r="7105" ht="14.25" customHeight="1"/>
    <row r="7106" ht="14.25" customHeight="1"/>
    <row r="7107" ht="14.25" customHeight="1"/>
    <row r="7108" ht="14.25" customHeight="1"/>
    <row r="7109" ht="14.25" customHeight="1"/>
    <row r="7110" ht="14.25" customHeight="1"/>
    <row r="7111" ht="14.25" customHeight="1"/>
    <row r="7112" ht="14.25" customHeight="1"/>
    <row r="7113" ht="14.25" customHeight="1"/>
    <row r="7114" ht="14.25" customHeight="1"/>
    <row r="7115" ht="14.25" customHeight="1"/>
    <row r="7116" ht="14.25" customHeight="1"/>
    <row r="7117" ht="14.25" customHeight="1"/>
    <row r="7118" ht="14.25" customHeight="1"/>
    <row r="7119" ht="14.25" customHeight="1"/>
    <row r="7120" ht="14.25" customHeight="1"/>
    <row r="7121" ht="14.25" customHeight="1"/>
    <row r="7122" ht="14.25" customHeight="1"/>
    <row r="7123" ht="14.25" customHeight="1"/>
    <row r="7124" ht="14.25" customHeight="1"/>
    <row r="7125" ht="14.25" customHeight="1"/>
    <row r="7126" ht="14.25" customHeight="1"/>
    <row r="7127" ht="14.25" customHeight="1"/>
    <row r="7128" ht="14.25" customHeight="1"/>
    <row r="7129" ht="14.25" customHeight="1"/>
    <row r="7130" ht="14.25" customHeight="1"/>
    <row r="7131" ht="14.25" customHeight="1"/>
    <row r="7132" ht="14.25" customHeight="1"/>
    <row r="7133" ht="14.25" customHeight="1"/>
    <row r="7134" ht="14.25" customHeight="1"/>
    <row r="7135" ht="14.25" customHeight="1"/>
    <row r="7136" ht="14.25" customHeight="1"/>
    <row r="7137" ht="14.25" customHeight="1"/>
    <row r="7138" ht="14.25" customHeight="1"/>
    <row r="7139" ht="14.25" customHeight="1"/>
    <row r="7140" ht="14.25" customHeight="1"/>
    <row r="7141" ht="14.25" customHeight="1"/>
    <row r="7142" ht="14.25" customHeight="1"/>
    <row r="7143" ht="14.25" customHeight="1"/>
    <row r="7144" ht="14.25" customHeight="1"/>
    <row r="7145" ht="14.25" customHeight="1"/>
    <row r="7146" ht="14.25" customHeight="1"/>
    <row r="7147" ht="14.25" customHeight="1"/>
    <row r="7148" ht="14.25" customHeight="1"/>
    <row r="7149" ht="14.25" customHeight="1"/>
    <row r="7150" ht="14.25" customHeight="1"/>
    <row r="7151" ht="14.25" customHeight="1"/>
    <row r="7152" ht="14.25" customHeight="1"/>
    <row r="7153" ht="14.25" customHeight="1"/>
    <row r="7154" ht="14.25" customHeight="1"/>
    <row r="7155" ht="14.25" customHeight="1"/>
    <row r="7156" ht="14.25" customHeight="1"/>
    <row r="7157" ht="14.25" customHeight="1"/>
    <row r="7158" ht="14.25" customHeight="1"/>
    <row r="7159" ht="14.25" customHeight="1"/>
    <row r="7160" ht="14.25" customHeight="1"/>
    <row r="7161" ht="14.25" customHeight="1"/>
    <row r="7162" ht="14.25" customHeight="1"/>
    <row r="7163" ht="14.25" customHeight="1"/>
    <row r="7164" ht="14.25" customHeight="1"/>
    <row r="7165" ht="14.25" customHeight="1"/>
    <row r="7166" ht="14.25" customHeight="1"/>
    <row r="7167" ht="14.25" customHeight="1"/>
    <row r="7168" ht="14.25" customHeight="1"/>
    <row r="7169" ht="14.25" customHeight="1"/>
    <row r="7170" ht="14.25" customHeight="1"/>
    <row r="7171" ht="14.25" customHeight="1"/>
    <row r="7172" ht="14.25" customHeight="1"/>
    <row r="7173" ht="14.25" customHeight="1"/>
    <row r="7174" ht="14.25" customHeight="1"/>
    <row r="7175" ht="14.25" customHeight="1"/>
    <row r="7176" ht="14.25" customHeight="1"/>
    <row r="7177" ht="14.25" customHeight="1"/>
    <row r="7178" ht="14.25" customHeight="1"/>
    <row r="7179" ht="14.25" customHeight="1"/>
    <row r="7180" ht="14.25" customHeight="1"/>
    <row r="7181" ht="14.25" customHeight="1"/>
    <row r="7182" ht="14.25" customHeight="1"/>
    <row r="7183" ht="14.25" customHeight="1"/>
    <row r="7184" ht="14.25" customHeight="1"/>
    <row r="7185" ht="14.25" customHeight="1"/>
    <row r="7186" ht="14.25" customHeight="1"/>
    <row r="7187" ht="14.25" customHeight="1"/>
    <row r="7188" ht="14.25" customHeight="1"/>
    <row r="7189" ht="14.25" customHeight="1"/>
    <row r="7190" ht="14.25" customHeight="1"/>
    <row r="7191" ht="14.25" customHeight="1"/>
    <row r="7192" ht="14.25" customHeight="1"/>
    <row r="7193" ht="14.25" customHeight="1"/>
    <row r="7194" ht="14.25" customHeight="1"/>
    <row r="7195" ht="14.25" customHeight="1"/>
    <row r="7196" ht="14.25" customHeight="1"/>
    <row r="7197" ht="14.25" customHeight="1"/>
    <row r="7198" ht="14.25" customHeight="1"/>
    <row r="7199" ht="14.25" customHeight="1"/>
    <row r="7200" ht="14.25" customHeight="1"/>
    <row r="7201" ht="14.25" customHeight="1"/>
    <row r="7202" ht="14.25" customHeight="1"/>
    <row r="7203" ht="14.25" customHeight="1"/>
    <row r="7204" ht="14.25" customHeight="1"/>
    <row r="7205" ht="14.25" customHeight="1"/>
    <row r="7206" ht="14.25" customHeight="1"/>
    <row r="7207" ht="14.25" customHeight="1"/>
    <row r="7208" ht="14.25" customHeight="1"/>
    <row r="7209" ht="14.25" customHeight="1"/>
    <row r="7210" ht="14.25" customHeight="1"/>
    <row r="7211" ht="14.25" customHeight="1"/>
    <row r="7212" ht="14.25" customHeight="1"/>
    <row r="7213" ht="14.25" customHeight="1"/>
    <row r="7214" ht="14.25" customHeight="1"/>
    <row r="7215" ht="14.25" customHeight="1"/>
    <row r="7216" ht="14.25" customHeight="1"/>
    <row r="7217" ht="14.25" customHeight="1"/>
    <row r="7218" ht="14.25" customHeight="1"/>
    <row r="7219" ht="14.25" customHeight="1"/>
    <row r="7220" ht="14.25" customHeight="1"/>
    <row r="7221" ht="14.25" customHeight="1"/>
    <row r="7222" ht="14.25" customHeight="1"/>
    <row r="7223" ht="14.25" customHeight="1"/>
    <row r="7224" ht="14.25" customHeight="1"/>
    <row r="7225" ht="14.25" customHeight="1"/>
    <row r="7226" ht="14.25" customHeight="1"/>
    <row r="7227" ht="14.25" customHeight="1"/>
    <row r="7228" ht="14.25" customHeight="1"/>
    <row r="7229" ht="14.25" customHeight="1"/>
    <row r="7230" ht="14.25" customHeight="1"/>
    <row r="7231" ht="14.25" customHeight="1"/>
    <row r="7232" ht="14.25" customHeight="1"/>
    <row r="7233" ht="14.25" customHeight="1"/>
    <row r="7234" ht="14.25" customHeight="1"/>
    <row r="7235" ht="14.25" customHeight="1"/>
    <row r="7236" ht="14.25" customHeight="1"/>
    <row r="7237" ht="14.25" customHeight="1"/>
    <row r="7238" ht="14.25" customHeight="1"/>
    <row r="7239" ht="14.25" customHeight="1"/>
    <row r="7240" ht="14.25" customHeight="1"/>
    <row r="7241" ht="14.25" customHeight="1"/>
    <row r="7242" ht="14.25" customHeight="1"/>
    <row r="7243" ht="14.25" customHeight="1"/>
    <row r="7244" ht="14.25" customHeight="1"/>
    <row r="7245" ht="14.25" customHeight="1"/>
    <row r="7246" ht="14.25" customHeight="1"/>
    <row r="7247" ht="14.25" customHeight="1"/>
    <row r="7248" ht="14.25" customHeight="1"/>
    <row r="7249" ht="14.25" customHeight="1"/>
    <row r="7250" ht="14.25" customHeight="1"/>
    <row r="7251" ht="14.25" customHeight="1"/>
    <row r="7252" ht="14.25" customHeight="1"/>
    <row r="7253" ht="14.25" customHeight="1"/>
    <row r="7254" ht="14.25" customHeight="1"/>
    <row r="7255" ht="14.25" customHeight="1"/>
    <row r="7256" ht="14.25" customHeight="1"/>
    <row r="7257" ht="14.25" customHeight="1"/>
    <row r="7258" ht="14.25" customHeight="1"/>
    <row r="7259" ht="14.25" customHeight="1"/>
    <row r="7260" ht="14.25" customHeight="1"/>
    <row r="7261" ht="14.25" customHeight="1"/>
    <row r="7262" ht="14.25" customHeight="1"/>
    <row r="7263" ht="14.25" customHeight="1"/>
    <row r="7264" ht="14.25" customHeight="1"/>
    <row r="7265" ht="14.25" customHeight="1"/>
    <row r="7266" ht="14.25" customHeight="1"/>
    <row r="7267" ht="14.25" customHeight="1"/>
    <row r="7268" ht="14.25" customHeight="1"/>
    <row r="7269" ht="14.25" customHeight="1"/>
    <row r="7270" ht="14.25" customHeight="1"/>
    <row r="7271" ht="14.25" customHeight="1"/>
    <row r="7272" ht="14.25" customHeight="1"/>
    <row r="7273" ht="14.25" customHeight="1"/>
    <row r="7274" ht="14.25" customHeight="1"/>
    <row r="7275" ht="14.25" customHeight="1"/>
    <row r="7276" ht="14.25" customHeight="1"/>
    <row r="7277" ht="14.25" customHeight="1"/>
    <row r="7278" ht="14.25" customHeight="1"/>
    <row r="7279" ht="14.25" customHeight="1"/>
    <row r="7280" ht="14.25" customHeight="1"/>
    <row r="7281" ht="14.25" customHeight="1"/>
    <row r="7282" ht="14.25" customHeight="1"/>
    <row r="7283" ht="14.25" customHeight="1"/>
    <row r="7284" ht="14.25" customHeight="1"/>
    <row r="7285" ht="14.25" customHeight="1"/>
    <row r="7286" ht="14.25" customHeight="1"/>
    <row r="7287" ht="14.25" customHeight="1"/>
    <row r="7288" ht="14.25" customHeight="1"/>
    <row r="7289" ht="14.25" customHeight="1"/>
    <row r="7290" ht="14.25" customHeight="1"/>
    <row r="7291" ht="14.25" customHeight="1"/>
    <row r="7292" ht="14.25" customHeight="1"/>
    <row r="7293" ht="14.25" customHeight="1"/>
    <row r="7294" ht="14.25" customHeight="1"/>
    <row r="7295" ht="14.25" customHeight="1"/>
    <row r="7296" ht="14.25" customHeight="1"/>
    <row r="7297" ht="14.25" customHeight="1"/>
    <row r="7298" ht="14.25" customHeight="1"/>
    <row r="7299" ht="14.25" customHeight="1"/>
    <row r="7300" ht="14.25" customHeight="1"/>
    <row r="7301" ht="14.25" customHeight="1"/>
    <row r="7302" ht="14.25" customHeight="1"/>
    <row r="7303" ht="14.25" customHeight="1"/>
    <row r="7304" ht="14.25" customHeight="1"/>
    <row r="7305" ht="14.25" customHeight="1"/>
    <row r="7306" ht="14.25" customHeight="1"/>
    <row r="7307" ht="14.25" customHeight="1"/>
    <row r="7308" ht="14.25" customHeight="1"/>
    <row r="7309" ht="14.25" customHeight="1"/>
    <row r="7310" ht="14.25" customHeight="1"/>
    <row r="7311" ht="14.25" customHeight="1"/>
    <row r="7312" ht="14.25" customHeight="1"/>
    <row r="7313" ht="14.25" customHeight="1"/>
    <row r="7314" ht="14.25" customHeight="1"/>
    <row r="7315" ht="14.25" customHeight="1"/>
    <row r="7316" ht="14.25" customHeight="1"/>
    <row r="7317" ht="14.25" customHeight="1"/>
    <row r="7318" ht="14.25" customHeight="1"/>
    <row r="7319" ht="14.25" customHeight="1"/>
    <row r="7320" ht="14.25" customHeight="1"/>
    <row r="7321" ht="14.25" customHeight="1"/>
    <row r="7322" ht="14.25" customHeight="1"/>
    <row r="7323" ht="14.25" customHeight="1"/>
    <row r="7324" ht="14.25" customHeight="1"/>
    <row r="7325" ht="14.25" customHeight="1"/>
    <row r="7326" ht="14.25" customHeight="1"/>
    <row r="7327" ht="14.25" customHeight="1"/>
    <row r="7328" ht="14.25" customHeight="1"/>
    <row r="7329" ht="14.25" customHeight="1"/>
    <row r="7330" ht="14.25" customHeight="1"/>
    <row r="7331" ht="14.25" customHeight="1"/>
    <row r="7332" ht="14.25" customHeight="1"/>
    <row r="7333" ht="14.25" customHeight="1"/>
    <row r="7334" ht="14.25" customHeight="1"/>
    <row r="7335" ht="14.25" customHeight="1"/>
    <row r="7336" ht="14.25" customHeight="1"/>
    <row r="7337" ht="14.25" customHeight="1"/>
    <row r="7338" ht="14.25" customHeight="1"/>
    <row r="7339" ht="14.25" customHeight="1"/>
    <row r="7340" ht="14.25" customHeight="1"/>
    <row r="7341" ht="14.25" customHeight="1"/>
    <row r="7342" ht="14.25" customHeight="1"/>
    <row r="7343" ht="14.25" customHeight="1"/>
    <row r="7344" ht="14.25" customHeight="1"/>
    <row r="7345" ht="14.25" customHeight="1"/>
    <row r="7346" ht="14.25" customHeight="1"/>
    <row r="7347" ht="14.25" customHeight="1"/>
    <row r="7348" ht="14.25" customHeight="1"/>
    <row r="7349" ht="14.25" customHeight="1"/>
    <row r="7350" ht="14.25" customHeight="1"/>
    <row r="7351" ht="14.25" customHeight="1"/>
    <row r="7352" ht="14.25" customHeight="1"/>
    <row r="7353" ht="14.25" customHeight="1"/>
    <row r="7354" ht="14.25" customHeight="1"/>
    <row r="7355" ht="14.25" customHeight="1"/>
    <row r="7356" ht="14.25" customHeight="1"/>
    <row r="7357" ht="14.25" customHeight="1"/>
    <row r="7358" ht="14.25" customHeight="1"/>
    <row r="7359" ht="14.25" customHeight="1"/>
    <row r="7360" ht="14.25" customHeight="1"/>
    <row r="7361" ht="14.25" customHeight="1"/>
    <row r="7362" ht="14.25" customHeight="1"/>
    <row r="7363" ht="14.25" customHeight="1"/>
    <row r="7364" ht="14.25" customHeight="1"/>
    <row r="7365" ht="14.25" customHeight="1"/>
    <row r="7366" ht="14.25" customHeight="1"/>
    <row r="7367" ht="14.25" customHeight="1"/>
    <row r="7368" ht="14.25" customHeight="1"/>
    <row r="7369" ht="14.25" customHeight="1"/>
    <row r="7370" ht="14.25" customHeight="1"/>
    <row r="7371" ht="14.25" customHeight="1"/>
    <row r="7372" ht="14.25" customHeight="1"/>
    <row r="7373" ht="14.25" customHeight="1"/>
    <row r="7374" ht="14.25" customHeight="1"/>
    <row r="7375" ht="14.25" customHeight="1"/>
    <row r="7376" ht="14.25" customHeight="1"/>
    <row r="7377" ht="14.25" customHeight="1"/>
    <row r="7378" ht="14.25" customHeight="1"/>
    <row r="7379" ht="14.25" customHeight="1"/>
    <row r="7380" ht="14.25" customHeight="1"/>
    <row r="7381" ht="14.25" customHeight="1"/>
    <row r="7382" ht="14.25" customHeight="1"/>
    <row r="7383" ht="14.25" customHeight="1"/>
    <row r="7384" ht="14.25" customHeight="1"/>
    <row r="7385" ht="14.25" customHeight="1"/>
    <row r="7386" ht="14.25" customHeight="1"/>
    <row r="7387" ht="14.25" customHeight="1"/>
    <row r="7388" ht="14.25" customHeight="1"/>
    <row r="7389" ht="14.25" customHeight="1"/>
    <row r="7390" ht="14.25" customHeight="1"/>
    <row r="7391" ht="14.25" customHeight="1"/>
    <row r="7392" ht="14.25" customHeight="1"/>
    <row r="7393" ht="14.25" customHeight="1"/>
    <row r="7394" ht="14.25" customHeight="1"/>
    <row r="7395" ht="14.25" customHeight="1"/>
    <row r="7396" ht="14.25" customHeight="1"/>
    <row r="7397" ht="14.25" customHeight="1"/>
    <row r="7398" ht="14.25" customHeight="1"/>
    <row r="7399" ht="14.25" customHeight="1"/>
    <row r="7400" ht="14.25" customHeight="1"/>
    <row r="7401" ht="14.25" customHeight="1"/>
    <row r="7402" ht="14.25" customHeight="1"/>
    <row r="7403" ht="14.25" customHeight="1"/>
    <row r="7404" ht="14.25" customHeight="1"/>
    <row r="7405" ht="14.25" customHeight="1"/>
    <row r="7406" ht="14.25" customHeight="1"/>
    <row r="7407" ht="14.25" customHeight="1"/>
    <row r="7408" ht="14.25" customHeight="1"/>
    <row r="7409" ht="14.25" customHeight="1"/>
    <row r="7410" ht="14.25" customHeight="1"/>
    <row r="7411" ht="14.25" customHeight="1"/>
    <row r="7412" ht="14.25" customHeight="1"/>
    <row r="7413" ht="14.25" customHeight="1"/>
    <row r="7414" ht="14.25" customHeight="1"/>
    <row r="7415" ht="14.25" customHeight="1"/>
    <row r="7416" ht="14.25" customHeight="1"/>
    <row r="7417" ht="14.25" customHeight="1"/>
    <row r="7418" ht="14.25" customHeight="1"/>
    <row r="7419" ht="14.25" customHeight="1"/>
    <row r="7420" ht="14.25" customHeight="1"/>
    <row r="7421" ht="14.25" customHeight="1"/>
    <row r="7422" ht="14.25" customHeight="1"/>
    <row r="7423" ht="14.25" customHeight="1"/>
    <row r="7424" ht="14.25" customHeight="1"/>
    <row r="7425" ht="14.25" customHeight="1"/>
    <row r="7426" ht="14.25" customHeight="1"/>
    <row r="7427" ht="14.25" customHeight="1"/>
    <row r="7428" ht="14.25" customHeight="1"/>
    <row r="7429" ht="14.25" customHeight="1"/>
    <row r="7430" ht="14.25" customHeight="1"/>
    <row r="7431" ht="14.25" customHeight="1"/>
    <row r="7432" ht="14.25" customHeight="1"/>
    <row r="7433" ht="14.25" customHeight="1"/>
    <row r="7434" ht="14.25" customHeight="1"/>
    <row r="7435" ht="14.25" customHeight="1"/>
    <row r="7436" ht="14.25" customHeight="1"/>
    <row r="7437" ht="14.25" customHeight="1"/>
    <row r="7438" ht="14.25" customHeight="1"/>
    <row r="7439" ht="14.25" customHeight="1"/>
    <row r="7440" ht="14.25" customHeight="1"/>
    <row r="7441" ht="14.25" customHeight="1"/>
    <row r="7442" ht="14.25" customHeight="1"/>
    <row r="7443" ht="14.25" customHeight="1"/>
    <row r="7444" ht="14.25" customHeight="1"/>
    <row r="7445" ht="14.25" customHeight="1"/>
    <row r="7446" ht="14.25" customHeight="1"/>
    <row r="7447" ht="14.25" customHeight="1"/>
    <row r="7448" ht="14.25" customHeight="1"/>
    <row r="7449" ht="14.25" customHeight="1"/>
    <row r="7450" ht="14.25" customHeight="1"/>
    <row r="7451" ht="14.25" customHeight="1"/>
    <row r="7452" ht="14.25" customHeight="1"/>
    <row r="7453" ht="14.25" customHeight="1"/>
    <row r="7454" ht="14.25" customHeight="1"/>
    <row r="7455" ht="14.25" customHeight="1"/>
    <row r="7456" ht="14.25" customHeight="1"/>
    <row r="7457" ht="14.25" customHeight="1"/>
    <row r="7458" ht="14.25" customHeight="1"/>
    <row r="7459" ht="14.25" customHeight="1"/>
    <row r="7460" ht="14.25" customHeight="1"/>
    <row r="7461" ht="14.25" customHeight="1"/>
    <row r="7462" ht="14.25" customHeight="1"/>
    <row r="7463" ht="14.25" customHeight="1"/>
    <row r="7464" ht="14.25" customHeight="1"/>
    <row r="7465" ht="14.25" customHeight="1"/>
    <row r="7466" ht="14.25" customHeight="1"/>
    <row r="7467" ht="14.25" customHeight="1"/>
    <row r="7468" ht="14.25" customHeight="1"/>
    <row r="7469" ht="14.25" customHeight="1"/>
    <row r="7470" ht="14.25" customHeight="1"/>
    <row r="7471" ht="14.25" customHeight="1"/>
    <row r="7472" ht="14.25" customHeight="1"/>
    <row r="7473" ht="14.25" customHeight="1"/>
    <row r="7474" ht="14.25" customHeight="1"/>
    <row r="7475" ht="14.25" customHeight="1"/>
    <row r="7476" ht="14.25" customHeight="1"/>
    <row r="7477" ht="14.25" customHeight="1"/>
    <row r="7478" ht="14.25" customHeight="1"/>
    <row r="7479" ht="14.25" customHeight="1"/>
    <row r="7480" ht="14.25" customHeight="1"/>
    <row r="7481" ht="14.25" customHeight="1"/>
    <row r="7482" ht="14.25" customHeight="1"/>
    <row r="7483" ht="14.25" customHeight="1"/>
    <row r="7484" ht="14.25" customHeight="1"/>
    <row r="7485" ht="14.25" customHeight="1"/>
    <row r="7486" ht="14.25" customHeight="1"/>
    <row r="7487" ht="14.25" customHeight="1"/>
    <row r="7488" ht="14.25" customHeight="1"/>
    <row r="7489" ht="14.25" customHeight="1"/>
    <row r="7490" ht="14.25" customHeight="1"/>
    <row r="7491" ht="14.25" customHeight="1"/>
    <row r="7492" ht="14.25" customHeight="1"/>
    <row r="7493" ht="14.25" customHeight="1"/>
    <row r="7494" ht="14.25" customHeight="1"/>
    <row r="7495" ht="14.25" customHeight="1"/>
    <row r="7496" ht="14.25" customHeight="1"/>
    <row r="7497" ht="14.25" customHeight="1"/>
    <row r="7498" ht="14.25" customHeight="1"/>
    <row r="7499" ht="14.25" customHeight="1"/>
    <row r="7500" ht="14.25" customHeight="1"/>
    <row r="7501" ht="14.25" customHeight="1"/>
    <row r="7502" ht="14.25" customHeight="1"/>
    <row r="7503" ht="14.25" customHeight="1"/>
    <row r="7504" ht="14.25" customHeight="1"/>
    <row r="7505" ht="14.25" customHeight="1"/>
    <row r="7506" ht="14.25" customHeight="1"/>
    <row r="7507" ht="14.25" customHeight="1"/>
    <row r="7508" ht="14.25" customHeight="1"/>
    <row r="7509" ht="14.25" customHeight="1"/>
    <row r="7510" ht="14.25" customHeight="1"/>
    <row r="7511" ht="14.25" customHeight="1"/>
    <row r="7512" ht="14.25" customHeight="1"/>
    <row r="7513" ht="14.25" customHeight="1"/>
    <row r="7514" ht="14.25" customHeight="1"/>
    <row r="7515" ht="14.25" customHeight="1"/>
    <row r="7516" ht="14.25" customHeight="1"/>
    <row r="7517" ht="14.25" customHeight="1"/>
    <row r="7518" ht="14.25" customHeight="1"/>
    <row r="7519" ht="14.25" customHeight="1"/>
    <row r="7520" ht="14.25" customHeight="1"/>
    <row r="7521" ht="14.25" customHeight="1"/>
    <row r="7522" ht="14.25" customHeight="1"/>
    <row r="7523" ht="14.25" customHeight="1"/>
    <row r="7524" ht="14.25" customHeight="1"/>
    <row r="7525" ht="14.25" customHeight="1"/>
    <row r="7526" ht="14.25" customHeight="1"/>
    <row r="7527" ht="14.25" customHeight="1"/>
    <row r="7528" ht="14.25" customHeight="1"/>
    <row r="7529" ht="14.25" customHeight="1"/>
    <row r="7530" ht="14.25" customHeight="1"/>
    <row r="7531" ht="14.25" customHeight="1"/>
    <row r="7532" ht="14.25" customHeight="1"/>
    <row r="7533" ht="14.25" customHeight="1"/>
    <row r="7534" ht="14.25" customHeight="1"/>
    <row r="7535" ht="14.25" customHeight="1"/>
    <row r="7536" ht="14.25" customHeight="1"/>
    <row r="7537" ht="14.25" customHeight="1"/>
    <row r="7538" ht="14.25" customHeight="1"/>
    <row r="7539" ht="14.25" customHeight="1"/>
    <row r="7540" ht="14.25" customHeight="1"/>
    <row r="7541" ht="14.25" customHeight="1"/>
    <row r="7542" ht="14.25" customHeight="1"/>
    <row r="7543" ht="14.25" customHeight="1"/>
    <row r="7544" ht="14.25" customHeight="1"/>
    <row r="7545" ht="14.25" customHeight="1"/>
    <row r="7546" ht="14.25" customHeight="1"/>
    <row r="7547" ht="14.25" customHeight="1"/>
    <row r="7548" ht="14.25" customHeight="1"/>
    <row r="7549" ht="14.25" customHeight="1"/>
    <row r="7550" ht="14.25" customHeight="1"/>
    <row r="7551" ht="14.25" customHeight="1"/>
    <row r="7552" ht="14.25" customHeight="1"/>
    <row r="7553" ht="14.25" customHeight="1"/>
    <row r="7554" ht="14.25" customHeight="1"/>
    <row r="7555" ht="14.25" customHeight="1"/>
    <row r="7556" ht="14.25" customHeight="1"/>
    <row r="7557" ht="14.25" customHeight="1"/>
    <row r="7558" ht="14.25" customHeight="1"/>
    <row r="7559" ht="14.25" customHeight="1"/>
    <row r="7560" ht="14.25" customHeight="1"/>
    <row r="7561" ht="14.25" customHeight="1"/>
    <row r="7562" ht="14.25" customHeight="1"/>
    <row r="7563" ht="14.25" customHeight="1"/>
    <row r="7564" ht="14.25" customHeight="1"/>
    <row r="7565" ht="14.25" customHeight="1"/>
    <row r="7566" ht="14.25" customHeight="1"/>
    <row r="7567" ht="14.25" customHeight="1"/>
    <row r="7568" ht="14.25" customHeight="1"/>
    <row r="7569" ht="14.25" customHeight="1"/>
    <row r="7570" ht="14.25" customHeight="1"/>
    <row r="7571" ht="14.25" customHeight="1"/>
    <row r="7572" ht="14.25" customHeight="1"/>
    <row r="7573" ht="14.25" customHeight="1"/>
    <row r="7574" ht="14.25" customHeight="1"/>
    <row r="7575" ht="14.25" customHeight="1"/>
    <row r="7576" ht="14.25" customHeight="1"/>
    <row r="7577" ht="14.25" customHeight="1"/>
    <row r="7578" ht="14.25" customHeight="1"/>
    <row r="7579" ht="14.25" customHeight="1"/>
    <row r="7580" ht="14.25" customHeight="1"/>
    <row r="7581" ht="14.25" customHeight="1"/>
    <row r="7582" ht="14.25" customHeight="1"/>
    <row r="7583" ht="14.25" customHeight="1"/>
    <row r="7584" ht="14.25" customHeight="1"/>
    <row r="7585" ht="14.25" customHeight="1"/>
    <row r="7586" ht="14.25" customHeight="1"/>
    <row r="7587" ht="14.25" customHeight="1"/>
    <row r="7588" ht="14.25" customHeight="1"/>
    <row r="7589" ht="14.25" customHeight="1"/>
    <row r="7590" ht="14.25" customHeight="1"/>
    <row r="7591" ht="14.25" customHeight="1"/>
    <row r="7592" ht="14.25" customHeight="1"/>
    <row r="7593" ht="14.25" customHeight="1"/>
    <row r="7594" ht="14.25" customHeight="1"/>
    <row r="7595" ht="14.25" customHeight="1"/>
    <row r="7596" ht="14.25" customHeight="1"/>
    <row r="7597" ht="14.25" customHeight="1"/>
    <row r="7598" ht="14.25" customHeight="1"/>
    <row r="7599" ht="14.25" customHeight="1"/>
    <row r="7600" ht="14.25" customHeight="1"/>
    <row r="7601" ht="14.25" customHeight="1"/>
    <row r="7602" ht="14.25" customHeight="1"/>
    <row r="7603" ht="14.25" customHeight="1"/>
    <row r="7604" ht="14.25" customHeight="1"/>
    <row r="7605" ht="14.25" customHeight="1"/>
    <row r="7606" ht="14.25" customHeight="1"/>
    <row r="7607" ht="14.25" customHeight="1"/>
    <row r="7608" ht="14.25" customHeight="1"/>
    <row r="7609" ht="14.25" customHeight="1"/>
    <row r="7610" ht="14.25" customHeight="1"/>
    <row r="7611" ht="14.25" customHeight="1"/>
    <row r="7612" ht="14.25" customHeight="1"/>
    <row r="7613" ht="14.25" customHeight="1"/>
    <row r="7614" ht="14.25" customHeight="1"/>
    <row r="7615" ht="14.25" customHeight="1"/>
    <row r="7616" ht="14.25" customHeight="1"/>
    <row r="7617" ht="14.25" customHeight="1"/>
    <row r="7618" ht="14.25" customHeight="1"/>
    <row r="7619" ht="14.25" customHeight="1"/>
    <row r="7620" ht="14.25" customHeight="1"/>
    <row r="7621" ht="14.25" customHeight="1"/>
    <row r="7622" ht="14.25" customHeight="1"/>
    <row r="7623" ht="14.25" customHeight="1"/>
    <row r="7624" ht="14.25" customHeight="1"/>
    <row r="7625" ht="14.25" customHeight="1"/>
    <row r="7626" ht="14.25" customHeight="1"/>
    <row r="7627" ht="14.25" customHeight="1"/>
    <row r="7628" ht="14.25" customHeight="1"/>
    <row r="7629" ht="14.25" customHeight="1"/>
    <row r="7630" ht="14.25" customHeight="1"/>
    <row r="7631" ht="14.25" customHeight="1"/>
    <row r="7632" ht="14.25" customHeight="1"/>
    <row r="7633" ht="14.25" customHeight="1"/>
    <row r="7634" ht="14.25" customHeight="1"/>
    <row r="7635" ht="14.25" customHeight="1"/>
    <row r="7636" ht="14.25" customHeight="1"/>
    <row r="7637" ht="14.25" customHeight="1"/>
    <row r="7638" ht="14.25" customHeight="1"/>
    <row r="7639" ht="14.25" customHeight="1"/>
    <row r="7640" ht="14.25" customHeight="1"/>
    <row r="7641" ht="14.25" customHeight="1"/>
    <row r="7642" ht="14.25" customHeight="1"/>
    <row r="7643" ht="14.25" customHeight="1"/>
    <row r="7644" ht="14.25" customHeight="1"/>
    <row r="7645" ht="14.25" customHeight="1"/>
    <row r="7646" ht="14.25" customHeight="1"/>
    <row r="7647" ht="14.25" customHeight="1"/>
    <row r="7648" ht="14.25" customHeight="1"/>
    <row r="7649" ht="14.25" customHeight="1"/>
    <row r="7650" ht="14.25" customHeight="1"/>
    <row r="7651" ht="14.25" customHeight="1"/>
    <row r="7652" ht="14.25" customHeight="1"/>
    <row r="7653" ht="14.25" customHeight="1"/>
    <row r="7654" ht="14.25" customHeight="1"/>
    <row r="7655" ht="14.25" customHeight="1"/>
    <row r="7656" ht="14.25" customHeight="1"/>
    <row r="7657" ht="14.25" customHeight="1"/>
    <row r="7658" ht="14.25" customHeight="1"/>
    <row r="7659" ht="14.25" customHeight="1"/>
    <row r="7660" ht="14.25" customHeight="1"/>
    <row r="7661" ht="14.25" customHeight="1"/>
    <row r="7662" ht="14.25" customHeight="1"/>
    <row r="7663" ht="14.25" customHeight="1"/>
    <row r="7664" ht="14.25" customHeight="1"/>
    <row r="7665" ht="14.25" customHeight="1"/>
    <row r="7666" ht="14.25" customHeight="1"/>
    <row r="7667" ht="14.25" customHeight="1"/>
    <row r="7668" ht="14.25" customHeight="1"/>
    <row r="7669" ht="14.25" customHeight="1"/>
    <row r="7670" ht="14.25" customHeight="1"/>
    <row r="7671" ht="14.25" customHeight="1"/>
    <row r="7672" ht="14.25" customHeight="1"/>
    <row r="7673" ht="14.25" customHeight="1"/>
    <row r="7674" ht="14.25" customHeight="1"/>
    <row r="7675" ht="14.25" customHeight="1"/>
    <row r="7676" ht="14.25" customHeight="1"/>
    <row r="7677" ht="14.25" customHeight="1"/>
    <row r="7678" ht="14.25" customHeight="1"/>
    <row r="7679" ht="14.25" customHeight="1"/>
    <row r="7680" ht="14.25" customHeight="1"/>
    <row r="7681" ht="14.25" customHeight="1"/>
    <row r="7682" ht="14.25" customHeight="1"/>
    <row r="7683" ht="14.25" customHeight="1"/>
    <row r="7684" ht="14.25" customHeight="1"/>
    <row r="7685" ht="14.25" customHeight="1"/>
    <row r="7686" ht="14.25" customHeight="1"/>
    <row r="7687" ht="14.25" customHeight="1"/>
    <row r="7688" ht="14.25" customHeight="1"/>
    <row r="7689" ht="14.25" customHeight="1"/>
    <row r="7690" ht="14.25" customHeight="1"/>
    <row r="7691" ht="14.25" customHeight="1"/>
    <row r="7692" ht="14.25" customHeight="1"/>
    <row r="7693" ht="14.25" customHeight="1"/>
    <row r="7694" ht="14.25" customHeight="1"/>
    <row r="7695" ht="14.25" customHeight="1"/>
    <row r="7696" ht="14.25" customHeight="1"/>
    <row r="7697" ht="14.25" customHeight="1"/>
    <row r="7698" ht="14.25" customHeight="1"/>
    <row r="7699" ht="14.25" customHeight="1"/>
    <row r="7700" ht="14.25" customHeight="1"/>
    <row r="7701" ht="14.25" customHeight="1"/>
    <row r="7702" ht="14.25" customHeight="1"/>
    <row r="7703" ht="14.25" customHeight="1"/>
    <row r="7704" ht="14.25" customHeight="1"/>
    <row r="7705" ht="14.25" customHeight="1"/>
    <row r="7706" ht="14.25" customHeight="1"/>
    <row r="7707" ht="14.25" customHeight="1"/>
    <row r="7708" ht="14.25" customHeight="1"/>
    <row r="7709" ht="14.25" customHeight="1"/>
    <row r="7710" ht="14.25" customHeight="1"/>
    <row r="7711" ht="14.25" customHeight="1"/>
    <row r="7712" ht="14.25" customHeight="1"/>
    <row r="7713" ht="14.25" customHeight="1"/>
    <row r="7714" ht="14.25" customHeight="1"/>
    <row r="7715" ht="14.25" customHeight="1"/>
    <row r="7716" ht="14.25" customHeight="1"/>
    <row r="7717" ht="14.25" customHeight="1"/>
    <row r="7718" ht="14.25" customHeight="1"/>
    <row r="7719" ht="14.25" customHeight="1"/>
    <row r="7720" ht="14.25" customHeight="1"/>
    <row r="7721" ht="14.25" customHeight="1"/>
    <row r="7722" ht="14.25" customHeight="1"/>
    <row r="7723" ht="14.25" customHeight="1"/>
    <row r="7724" ht="14.25" customHeight="1"/>
    <row r="7725" ht="14.25" customHeight="1"/>
    <row r="7726" ht="14.25" customHeight="1"/>
    <row r="7727" ht="14.25" customHeight="1"/>
    <row r="7728" ht="14.25" customHeight="1"/>
    <row r="7729" ht="14.25" customHeight="1"/>
    <row r="7730" ht="14.25" customHeight="1"/>
    <row r="7731" ht="14.25" customHeight="1"/>
    <row r="7732" ht="14.25" customHeight="1"/>
    <row r="7733" ht="14.25" customHeight="1"/>
    <row r="7734" ht="14.25" customHeight="1"/>
    <row r="7735" ht="14.25" customHeight="1"/>
    <row r="7736" ht="14.25" customHeight="1"/>
    <row r="7737" ht="14.25" customHeight="1"/>
    <row r="7738" ht="14.25" customHeight="1"/>
    <row r="7739" ht="14.25" customHeight="1"/>
    <row r="7740" ht="14.25" customHeight="1"/>
    <row r="7741" ht="14.25" customHeight="1"/>
    <row r="7742" ht="14.25" customHeight="1"/>
    <row r="7743" ht="14.25" customHeight="1"/>
    <row r="7744" ht="14.25" customHeight="1"/>
    <row r="7745" ht="14.25" customHeight="1"/>
    <row r="7746" ht="14.25" customHeight="1"/>
    <row r="7747" ht="14.25" customHeight="1"/>
    <row r="7748" ht="14.25" customHeight="1"/>
    <row r="7749" ht="14.25" customHeight="1"/>
    <row r="7750" ht="14.25" customHeight="1"/>
    <row r="7751" ht="14.25" customHeight="1"/>
    <row r="7752" ht="14.25" customHeight="1"/>
    <row r="7753" ht="14.25" customHeight="1"/>
    <row r="7754" ht="14.25" customHeight="1"/>
    <row r="7755" ht="14.25" customHeight="1"/>
    <row r="7756" ht="14.25" customHeight="1"/>
    <row r="7757" ht="14.25" customHeight="1"/>
    <row r="7758" ht="14.25" customHeight="1"/>
    <row r="7759" ht="14.25" customHeight="1"/>
    <row r="7760" ht="14.25" customHeight="1"/>
    <row r="7761" ht="14.25" customHeight="1"/>
    <row r="7762" ht="14.25" customHeight="1"/>
    <row r="7763" ht="14.25" customHeight="1"/>
    <row r="7764" ht="14.25" customHeight="1"/>
    <row r="7765" ht="14.25" customHeight="1"/>
    <row r="7766" ht="14.25" customHeight="1"/>
    <row r="7767" ht="14.25" customHeight="1"/>
    <row r="7768" ht="14.25" customHeight="1"/>
    <row r="7769" ht="14.25" customHeight="1"/>
    <row r="7770" ht="14.25" customHeight="1"/>
    <row r="7771" ht="14.25" customHeight="1"/>
    <row r="7772" ht="14.25" customHeight="1"/>
    <row r="7773" ht="14.25" customHeight="1"/>
    <row r="7774" ht="14.25" customHeight="1"/>
    <row r="7775" ht="14.25" customHeight="1"/>
    <row r="7776" ht="14.25" customHeight="1"/>
    <row r="7777" ht="14.25" customHeight="1"/>
    <row r="7778" ht="14.25" customHeight="1"/>
    <row r="7779" ht="14.25" customHeight="1"/>
    <row r="7780" ht="14.25" customHeight="1"/>
    <row r="7781" ht="14.25" customHeight="1"/>
    <row r="7782" ht="14.25" customHeight="1"/>
    <row r="7783" ht="14.25" customHeight="1"/>
    <row r="7784" ht="14.25" customHeight="1"/>
    <row r="7785" ht="14.25" customHeight="1"/>
    <row r="7786" ht="14.25" customHeight="1"/>
    <row r="7787" ht="14.25" customHeight="1"/>
    <row r="7788" ht="14.25" customHeight="1"/>
    <row r="7789" ht="14.25" customHeight="1"/>
    <row r="7790" ht="14.25" customHeight="1"/>
    <row r="7791" ht="14.25" customHeight="1"/>
    <row r="7792" ht="14.25" customHeight="1"/>
    <row r="7793" ht="14.25" customHeight="1"/>
    <row r="7794" ht="14.25" customHeight="1"/>
    <row r="7795" ht="14.25" customHeight="1"/>
    <row r="7796" ht="14.25" customHeight="1"/>
    <row r="7797" ht="14.25" customHeight="1"/>
    <row r="7798" ht="14.25" customHeight="1"/>
    <row r="7799" ht="14.25" customHeight="1"/>
    <row r="7800" ht="14.25" customHeight="1"/>
    <row r="7801" ht="14.25" customHeight="1"/>
    <row r="7802" ht="14.25" customHeight="1"/>
    <row r="7803" ht="14.25" customHeight="1"/>
    <row r="7804" ht="14.25" customHeight="1"/>
    <row r="7805" ht="14.25" customHeight="1"/>
    <row r="7806" ht="14.25" customHeight="1"/>
    <row r="7807" ht="14.25" customHeight="1"/>
    <row r="7808" ht="14.25" customHeight="1"/>
    <row r="7809" ht="14.25" customHeight="1"/>
    <row r="7810" ht="14.25" customHeight="1"/>
    <row r="7811" ht="14.25" customHeight="1"/>
    <row r="7812" ht="14.25" customHeight="1"/>
    <row r="7813" ht="14.25" customHeight="1"/>
    <row r="7814" ht="14.25" customHeight="1"/>
    <row r="7815" ht="14.25" customHeight="1"/>
    <row r="7816" ht="14.25" customHeight="1"/>
    <row r="7817" ht="14.25" customHeight="1"/>
    <row r="7818" ht="14.25" customHeight="1"/>
    <row r="7819" ht="14.25" customHeight="1"/>
    <row r="7820" ht="14.25" customHeight="1"/>
    <row r="7821" ht="14.25" customHeight="1"/>
    <row r="7822" ht="14.25" customHeight="1"/>
    <row r="7823" ht="14.25" customHeight="1"/>
    <row r="7824" ht="14.25" customHeight="1"/>
    <row r="7825" ht="14.25" customHeight="1"/>
    <row r="7826" ht="14.25" customHeight="1"/>
    <row r="7827" ht="14.25" customHeight="1"/>
    <row r="7828" ht="14.25" customHeight="1"/>
    <row r="7829" ht="14.25" customHeight="1"/>
    <row r="7830" ht="14.25" customHeight="1"/>
    <row r="7831" ht="14.25" customHeight="1"/>
    <row r="7832" ht="14.25" customHeight="1"/>
    <row r="7833" ht="14.25" customHeight="1"/>
    <row r="7834" ht="14.25" customHeight="1"/>
    <row r="7835" ht="14.25" customHeight="1"/>
    <row r="7836" ht="14.25" customHeight="1"/>
    <row r="7837" ht="14.25" customHeight="1"/>
    <row r="7838" ht="14.25" customHeight="1"/>
    <row r="7839" ht="14.25" customHeight="1"/>
    <row r="7840" ht="14.25" customHeight="1"/>
    <row r="7841" ht="14.25" customHeight="1"/>
    <row r="7842" ht="14.25" customHeight="1"/>
    <row r="7843" ht="14.25" customHeight="1"/>
    <row r="7844" ht="14.25" customHeight="1"/>
    <row r="7845" ht="14.25" customHeight="1"/>
    <row r="7846" ht="14.25" customHeight="1"/>
    <row r="7847" ht="14.25" customHeight="1"/>
    <row r="7848" ht="14.25" customHeight="1"/>
    <row r="7849" ht="14.25" customHeight="1"/>
    <row r="7850" ht="14.25" customHeight="1"/>
    <row r="7851" ht="14.25" customHeight="1"/>
    <row r="7852" ht="14.25" customHeight="1"/>
    <row r="7853" ht="14.25" customHeight="1"/>
    <row r="7854" ht="14.25" customHeight="1"/>
    <row r="7855" ht="14.25" customHeight="1"/>
    <row r="7856" ht="14.25" customHeight="1"/>
    <row r="7857" ht="14.25" customHeight="1"/>
    <row r="7858" ht="14.25" customHeight="1"/>
    <row r="7859" ht="14.25" customHeight="1"/>
    <row r="7860" ht="14.25" customHeight="1"/>
    <row r="7861" ht="14.25" customHeight="1"/>
    <row r="7862" ht="14.25" customHeight="1"/>
    <row r="7863" ht="14.25" customHeight="1"/>
    <row r="7864" ht="14.25" customHeight="1"/>
    <row r="7865" ht="14.25" customHeight="1"/>
    <row r="7866" ht="14.25" customHeight="1"/>
    <row r="7867" ht="14.25" customHeight="1"/>
    <row r="7868" ht="14.25" customHeight="1"/>
    <row r="7869" ht="14.25" customHeight="1"/>
    <row r="7870" ht="14.25" customHeight="1"/>
    <row r="7871" ht="14.25" customHeight="1"/>
    <row r="7872" ht="14.25" customHeight="1"/>
    <row r="7873" ht="14.25" customHeight="1"/>
    <row r="7874" ht="14.25" customHeight="1"/>
    <row r="7875" ht="14.25" customHeight="1"/>
    <row r="7876" ht="14.25" customHeight="1"/>
    <row r="7877" ht="14.25" customHeight="1"/>
    <row r="7878" ht="14.25" customHeight="1"/>
    <row r="7879" ht="14.25" customHeight="1"/>
    <row r="7880" ht="14.25" customHeight="1"/>
    <row r="7881" ht="14.25" customHeight="1"/>
    <row r="7882" ht="14.25" customHeight="1"/>
    <row r="7883" ht="14.25" customHeight="1"/>
    <row r="7884" ht="14.25" customHeight="1"/>
    <row r="7885" ht="14.25" customHeight="1"/>
    <row r="7886" ht="14.25" customHeight="1"/>
    <row r="7887" ht="14.25" customHeight="1"/>
    <row r="7888" ht="14.25" customHeight="1"/>
    <row r="7889" ht="14.25" customHeight="1"/>
    <row r="7890" ht="14.25" customHeight="1"/>
    <row r="7891" ht="14.25" customHeight="1"/>
    <row r="7892" ht="14.25" customHeight="1"/>
    <row r="7893" ht="14.25" customHeight="1"/>
    <row r="7894" ht="14.25" customHeight="1"/>
    <row r="7895" ht="14.25" customHeight="1"/>
    <row r="7896" ht="14.25" customHeight="1"/>
    <row r="7897" ht="14.25" customHeight="1"/>
    <row r="7898" ht="14.25" customHeight="1"/>
    <row r="7899" ht="14.25" customHeight="1"/>
    <row r="7900" ht="14.25" customHeight="1"/>
    <row r="7901" ht="14.25" customHeight="1"/>
    <row r="7902" ht="14.25" customHeight="1"/>
    <row r="7903" ht="14.25" customHeight="1"/>
    <row r="7904" ht="14.25" customHeight="1"/>
    <row r="7905" ht="14.25" customHeight="1"/>
    <row r="7906" ht="14.25" customHeight="1"/>
    <row r="7907" ht="14.25" customHeight="1"/>
    <row r="7908" ht="14.25" customHeight="1"/>
    <row r="7909" ht="14.25" customHeight="1"/>
    <row r="7910" ht="14.25" customHeight="1"/>
    <row r="7911" ht="14.25" customHeight="1"/>
    <row r="7912" ht="14.25" customHeight="1"/>
    <row r="7913" ht="14.25" customHeight="1"/>
    <row r="7914" ht="14.25" customHeight="1"/>
    <row r="7915" ht="14.25" customHeight="1"/>
    <row r="7916" ht="14.25" customHeight="1"/>
    <row r="7917" ht="14.25" customHeight="1"/>
    <row r="7918" ht="14.25" customHeight="1"/>
    <row r="7919" ht="14.25" customHeight="1"/>
    <row r="7920" ht="14.25" customHeight="1"/>
    <row r="7921" ht="14.25" customHeight="1"/>
    <row r="7922" ht="14.25" customHeight="1"/>
    <row r="7923" ht="14.25" customHeight="1"/>
    <row r="7924" ht="14.25" customHeight="1"/>
    <row r="7925" ht="14.25" customHeight="1"/>
    <row r="7926" ht="14.25" customHeight="1"/>
    <row r="7927" ht="14.25" customHeight="1"/>
    <row r="7928" ht="14.25" customHeight="1"/>
    <row r="7929" ht="14.25" customHeight="1"/>
    <row r="7930" ht="14.25" customHeight="1"/>
    <row r="7931" ht="14.25" customHeight="1"/>
    <row r="7932" ht="14.25" customHeight="1"/>
    <row r="7933" ht="14.25" customHeight="1"/>
    <row r="7934" ht="14.25" customHeight="1"/>
    <row r="7935" ht="14.25" customHeight="1"/>
    <row r="7936" ht="14.25" customHeight="1"/>
    <row r="7937" ht="14.25" customHeight="1"/>
    <row r="7938" ht="14.25" customHeight="1"/>
    <row r="7939" ht="14.25" customHeight="1"/>
    <row r="7940" ht="14.25" customHeight="1"/>
    <row r="7941" ht="14.25" customHeight="1"/>
    <row r="7942" ht="14.25" customHeight="1"/>
    <row r="7943" ht="14.25" customHeight="1"/>
    <row r="7944" ht="14.25" customHeight="1"/>
    <row r="7945" ht="14.25" customHeight="1"/>
    <row r="7946" ht="14.25" customHeight="1"/>
    <row r="7947" ht="14.25" customHeight="1"/>
    <row r="7948" ht="14.25" customHeight="1"/>
    <row r="7949" ht="14.25" customHeight="1"/>
    <row r="7950" ht="14.25" customHeight="1"/>
    <row r="7951" ht="14.25" customHeight="1"/>
    <row r="7952" ht="14.25" customHeight="1"/>
    <row r="7953" ht="14.25" customHeight="1"/>
    <row r="7954" ht="14.25" customHeight="1"/>
    <row r="7955" ht="14.25" customHeight="1"/>
    <row r="7956" ht="14.25" customHeight="1"/>
    <row r="7957" ht="14.25" customHeight="1"/>
    <row r="7958" ht="14.25" customHeight="1"/>
    <row r="7959" ht="14.25" customHeight="1"/>
    <row r="7960" ht="14.25" customHeight="1"/>
    <row r="7961" ht="14.25" customHeight="1"/>
    <row r="7962" ht="14.25" customHeight="1"/>
    <row r="7963" ht="14.25" customHeight="1"/>
    <row r="7964" ht="14.25" customHeight="1"/>
    <row r="7965" ht="14.25" customHeight="1"/>
    <row r="7966" ht="14.25" customHeight="1"/>
    <row r="7967" ht="14.25" customHeight="1"/>
    <row r="7968" ht="14.25" customHeight="1"/>
    <row r="7969" ht="14.25" customHeight="1"/>
    <row r="7970" ht="14.25" customHeight="1"/>
    <row r="7971" ht="14.25" customHeight="1"/>
    <row r="7972" ht="14.25" customHeight="1"/>
    <row r="7973" ht="14.25" customHeight="1"/>
    <row r="7974" ht="14.25" customHeight="1"/>
    <row r="7975" ht="14.25" customHeight="1"/>
    <row r="7976" ht="14.25" customHeight="1"/>
    <row r="7977" ht="14.25" customHeight="1"/>
    <row r="7978" ht="14.25" customHeight="1"/>
    <row r="7979" ht="14.25" customHeight="1"/>
    <row r="7980" ht="14.25" customHeight="1"/>
    <row r="7981" ht="14.25" customHeight="1"/>
    <row r="7982" ht="14.25" customHeight="1"/>
    <row r="7983" ht="14.25" customHeight="1"/>
    <row r="7984" ht="14.25" customHeight="1"/>
    <row r="7985" ht="14.25" customHeight="1"/>
    <row r="7986" ht="14.25" customHeight="1"/>
    <row r="7987" ht="14.25" customHeight="1"/>
    <row r="7988" ht="14.25" customHeight="1"/>
    <row r="7989" ht="14.25" customHeight="1"/>
    <row r="7990" ht="14.25" customHeight="1"/>
    <row r="7991" ht="14.25" customHeight="1"/>
    <row r="7992" ht="14.25" customHeight="1"/>
    <row r="7993" ht="14.25" customHeight="1"/>
    <row r="7994" ht="14.25" customHeight="1"/>
    <row r="7995" ht="14.25" customHeight="1"/>
    <row r="7996" ht="14.25" customHeight="1"/>
    <row r="7997" ht="14.25" customHeight="1"/>
    <row r="7998" ht="14.25" customHeight="1"/>
    <row r="7999" ht="14.25" customHeight="1"/>
    <row r="8000" ht="14.25" customHeight="1"/>
    <row r="8001" ht="14.25" customHeight="1"/>
    <row r="8002" ht="14.25" customHeight="1"/>
    <row r="8003" ht="14.25" customHeight="1"/>
    <row r="8004" ht="14.25" customHeight="1"/>
    <row r="8005" ht="14.25" customHeight="1"/>
    <row r="8006" ht="14.25" customHeight="1"/>
    <row r="8007" ht="14.25" customHeight="1"/>
    <row r="8008" ht="14.25" customHeight="1"/>
    <row r="8009" ht="14.25" customHeight="1"/>
    <row r="8010" ht="14.25" customHeight="1"/>
    <row r="8011" ht="14.25" customHeight="1"/>
    <row r="8012" ht="14.25" customHeight="1"/>
    <row r="8013" ht="14.25" customHeight="1"/>
    <row r="8014" ht="14.25" customHeight="1"/>
    <row r="8015" ht="14.25" customHeight="1"/>
    <row r="8016" ht="14.25" customHeight="1"/>
    <row r="8017" ht="14.25" customHeight="1"/>
    <row r="8018" ht="14.25" customHeight="1"/>
    <row r="8019" ht="14.25" customHeight="1"/>
    <row r="8020" ht="14.25" customHeight="1"/>
    <row r="8021" ht="14.25" customHeight="1"/>
    <row r="8022" ht="14.25" customHeight="1"/>
    <row r="8023" ht="14.25" customHeight="1"/>
    <row r="8024" ht="14.25" customHeight="1"/>
    <row r="8025" ht="14.25" customHeight="1"/>
    <row r="8026" ht="14.25" customHeight="1"/>
    <row r="8027" ht="14.25" customHeight="1"/>
    <row r="8028" ht="14.25" customHeight="1"/>
    <row r="8029" ht="14.25" customHeight="1"/>
    <row r="8030" ht="14.25" customHeight="1"/>
    <row r="8031" ht="14.25" customHeight="1"/>
    <row r="8032" ht="14.25" customHeight="1"/>
    <row r="8033" ht="14.25" customHeight="1"/>
    <row r="8034" ht="14.25" customHeight="1"/>
    <row r="8035" ht="14.25" customHeight="1"/>
    <row r="8036" ht="14.25" customHeight="1"/>
    <row r="8037" ht="14.25" customHeight="1"/>
    <row r="8038" ht="14.25" customHeight="1"/>
    <row r="8039" ht="14.25" customHeight="1"/>
    <row r="8040" ht="14.25" customHeight="1"/>
    <row r="8041" ht="14.25" customHeight="1"/>
    <row r="8042" ht="14.25" customHeight="1"/>
    <row r="8043" ht="14.25" customHeight="1"/>
    <row r="8044" ht="14.25" customHeight="1"/>
    <row r="8045" ht="14.25" customHeight="1"/>
    <row r="8046" ht="14.25" customHeight="1"/>
    <row r="8047" ht="14.25" customHeight="1"/>
    <row r="8048" ht="14.25" customHeight="1"/>
    <row r="8049" ht="14.25" customHeight="1"/>
    <row r="8050" ht="14.25" customHeight="1"/>
    <row r="8051" ht="14.25" customHeight="1"/>
    <row r="8052" ht="14.25" customHeight="1"/>
    <row r="8053" ht="14.25" customHeight="1"/>
    <row r="8054" ht="14.25" customHeight="1"/>
    <row r="8055" ht="14.25" customHeight="1"/>
    <row r="8056" ht="14.25" customHeight="1"/>
    <row r="8057" ht="14.25" customHeight="1"/>
    <row r="8058" ht="14.25" customHeight="1"/>
    <row r="8059" ht="14.25" customHeight="1"/>
    <row r="8060" ht="14.25" customHeight="1"/>
    <row r="8061" ht="14.25" customHeight="1"/>
    <row r="8062" ht="14.25" customHeight="1"/>
    <row r="8063" ht="14.25" customHeight="1"/>
    <row r="8064" ht="14.25" customHeight="1"/>
    <row r="8065" ht="14.25" customHeight="1"/>
    <row r="8066" ht="14.25" customHeight="1"/>
    <row r="8067" ht="14.25" customHeight="1"/>
    <row r="8068" ht="14.25" customHeight="1"/>
    <row r="8069" ht="14.25" customHeight="1"/>
    <row r="8070" ht="14.25" customHeight="1"/>
    <row r="8071" ht="14.25" customHeight="1"/>
    <row r="8072" ht="14.25" customHeight="1"/>
    <row r="8073" ht="14.25" customHeight="1"/>
    <row r="8074" ht="14.25" customHeight="1"/>
    <row r="8075" ht="14.25" customHeight="1"/>
    <row r="8076" ht="14.25" customHeight="1"/>
    <row r="8077" ht="14.25" customHeight="1"/>
    <row r="8078" ht="14.25" customHeight="1"/>
    <row r="8079" ht="14.25" customHeight="1"/>
    <row r="8080" ht="14.25" customHeight="1"/>
    <row r="8081" ht="14.25" customHeight="1"/>
    <row r="8082" ht="14.25" customHeight="1"/>
    <row r="8083" ht="14.25" customHeight="1"/>
    <row r="8084" ht="14.25" customHeight="1"/>
    <row r="8085" ht="14.25" customHeight="1"/>
    <row r="8086" ht="14.25" customHeight="1"/>
    <row r="8087" ht="14.25" customHeight="1"/>
    <row r="8088" ht="14.25" customHeight="1"/>
    <row r="8089" ht="14.25" customHeight="1"/>
    <row r="8090" ht="14.25" customHeight="1"/>
    <row r="8091" ht="14.25" customHeight="1"/>
    <row r="8092" ht="14.25" customHeight="1"/>
    <row r="8093" ht="14.25" customHeight="1"/>
    <row r="8094" ht="14.25" customHeight="1"/>
    <row r="8095" ht="14.25" customHeight="1"/>
    <row r="8096" ht="14.25" customHeight="1"/>
    <row r="8097" ht="14.25" customHeight="1"/>
    <row r="8098" ht="14.25" customHeight="1"/>
    <row r="8099" ht="14.25" customHeight="1"/>
    <row r="8100" ht="14.25" customHeight="1"/>
    <row r="8101" ht="14.25" customHeight="1"/>
    <row r="8102" ht="14.25" customHeight="1"/>
    <row r="8103" ht="14.25" customHeight="1"/>
    <row r="8104" ht="14.25" customHeight="1"/>
    <row r="8105" ht="14.25" customHeight="1"/>
    <row r="8106" ht="14.25" customHeight="1"/>
    <row r="8107" ht="14.25" customHeight="1"/>
    <row r="8108" ht="14.25" customHeight="1"/>
    <row r="8109" ht="14.25" customHeight="1"/>
    <row r="8110" ht="14.25" customHeight="1"/>
    <row r="8111" ht="14.25" customHeight="1"/>
    <row r="8112" ht="14.25" customHeight="1"/>
    <row r="8113" ht="14.25" customHeight="1"/>
    <row r="8114" ht="14.25" customHeight="1"/>
    <row r="8115" ht="14.25" customHeight="1"/>
    <row r="8116" ht="14.25" customHeight="1"/>
    <row r="8117" ht="14.25" customHeight="1"/>
    <row r="8118" ht="14.25" customHeight="1"/>
    <row r="8119" ht="14.25" customHeight="1"/>
    <row r="8120" ht="14.25" customHeight="1"/>
    <row r="8121" ht="14.25" customHeight="1"/>
    <row r="8122" ht="14.25" customHeight="1"/>
    <row r="8123" ht="14.25" customHeight="1"/>
    <row r="8124" ht="14.25" customHeight="1"/>
    <row r="8125" ht="14.25" customHeight="1"/>
    <row r="8126" ht="14.25" customHeight="1"/>
    <row r="8127" ht="14.25" customHeight="1"/>
    <row r="8128" ht="14.25" customHeight="1"/>
    <row r="8129" ht="14.25" customHeight="1"/>
    <row r="8130" ht="14.25" customHeight="1"/>
    <row r="8131" ht="14.25" customHeight="1"/>
    <row r="8132" ht="14.25" customHeight="1"/>
    <row r="8133" ht="14.25" customHeight="1"/>
    <row r="8134" ht="14.25" customHeight="1"/>
    <row r="8135" ht="14.25" customHeight="1"/>
    <row r="8136" ht="14.25" customHeight="1"/>
    <row r="8137" ht="14.25" customHeight="1"/>
    <row r="8138" ht="14.25" customHeight="1"/>
    <row r="8139" ht="14.25" customHeight="1"/>
    <row r="8140" ht="14.25" customHeight="1"/>
    <row r="8141" ht="14.25" customHeight="1"/>
    <row r="8142" ht="14.25" customHeight="1"/>
    <row r="8143" ht="14.25" customHeight="1"/>
    <row r="8144" ht="14.25" customHeight="1"/>
    <row r="8145" ht="14.25" customHeight="1"/>
    <row r="8146" ht="14.25" customHeight="1"/>
    <row r="8147" ht="14.25" customHeight="1"/>
    <row r="8148" ht="14.25" customHeight="1"/>
    <row r="8149" ht="14.25" customHeight="1"/>
    <row r="8150" ht="14.25" customHeight="1"/>
    <row r="8151" ht="14.25" customHeight="1"/>
    <row r="8152" ht="14.25" customHeight="1"/>
    <row r="8153" ht="14.25" customHeight="1"/>
    <row r="8154" ht="14.25" customHeight="1"/>
    <row r="8155" ht="14.25" customHeight="1"/>
    <row r="8156" ht="14.25" customHeight="1"/>
    <row r="8157" ht="14.25" customHeight="1"/>
    <row r="8158" ht="14.25" customHeight="1"/>
    <row r="8159" ht="14.25" customHeight="1"/>
    <row r="8160" ht="14.25" customHeight="1"/>
    <row r="8161" ht="14.25" customHeight="1"/>
    <row r="8162" ht="14.25" customHeight="1"/>
    <row r="8163" ht="14.25" customHeight="1"/>
    <row r="8164" ht="14.25" customHeight="1"/>
    <row r="8165" ht="14.25" customHeight="1"/>
    <row r="8166" ht="14.25" customHeight="1"/>
    <row r="8167" ht="14.25" customHeight="1"/>
    <row r="8168" ht="14.25" customHeight="1"/>
    <row r="8169" ht="14.25" customHeight="1"/>
    <row r="8170" ht="14.25" customHeight="1"/>
    <row r="8171" ht="14.25" customHeight="1"/>
    <row r="8172" ht="14.25" customHeight="1"/>
    <row r="8173" ht="14.25" customHeight="1"/>
    <row r="8174" ht="14.25" customHeight="1"/>
    <row r="8175" ht="14.25" customHeight="1"/>
    <row r="8176" ht="14.25" customHeight="1"/>
    <row r="8177" ht="14.25" customHeight="1"/>
    <row r="8178" ht="14.25" customHeight="1"/>
    <row r="8179" ht="14.25" customHeight="1"/>
    <row r="8180" ht="14.25" customHeight="1"/>
    <row r="8181" ht="14.25" customHeight="1"/>
    <row r="8182" ht="14.25" customHeight="1"/>
    <row r="8183" ht="14.25" customHeight="1"/>
    <row r="8184" ht="14.25" customHeight="1"/>
    <row r="8185" ht="14.25" customHeight="1"/>
    <row r="8186" ht="14.25" customHeight="1"/>
    <row r="8187" ht="14.25" customHeight="1"/>
    <row r="8188" ht="14.25" customHeight="1"/>
    <row r="8189" ht="14.25" customHeight="1"/>
    <row r="8190" ht="14.25" customHeight="1"/>
    <row r="8191" ht="14.25" customHeight="1"/>
    <row r="8192" ht="14.25" customHeight="1"/>
    <row r="8193" ht="14.25" customHeight="1"/>
    <row r="8194" ht="14.25" customHeight="1"/>
    <row r="8195" ht="14.25" customHeight="1"/>
    <row r="8196" ht="14.25" customHeight="1"/>
    <row r="8197" ht="14.25" customHeight="1"/>
    <row r="8198" ht="14.25" customHeight="1"/>
    <row r="8199" ht="14.25" customHeight="1"/>
    <row r="8200" ht="14.25" customHeight="1"/>
    <row r="8201" ht="14.25" customHeight="1"/>
    <row r="8202" ht="14.25" customHeight="1"/>
    <row r="8203" ht="14.25" customHeight="1"/>
    <row r="8204" ht="14.25" customHeight="1"/>
    <row r="8205" ht="14.25" customHeight="1"/>
    <row r="8206" ht="14.25" customHeight="1"/>
    <row r="8207" ht="14.25" customHeight="1"/>
    <row r="8208" ht="14.25" customHeight="1"/>
    <row r="8209" ht="14.25" customHeight="1"/>
    <row r="8210" ht="14.25" customHeight="1"/>
    <row r="8211" ht="14.25" customHeight="1"/>
    <row r="8212" ht="14.25" customHeight="1"/>
    <row r="8213" ht="14.25" customHeight="1"/>
    <row r="8214" ht="14.25" customHeight="1"/>
    <row r="8215" ht="14.25" customHeight="1"/>
    <row r="8216" ht="14.25" customHeight="1"/>
    <row r="8217" ht="14.25" customHeight="1"/>
    <row r="8218" ht="14.25" customHeight="1"/>
    <row r="8219" ht="14.25" customHeight="1"/>
    <row r="8220" ht="14.25" customHeight="1"/>
    <row r="8221" ht="14.25" customHeight="1"/>
    <row r="8222" ht="14.25" customHeight="1"/>
    <row r="8223" ht="14.25" customHeight="1"/>
    <row r="8224" ht="14.25" customHeight="1"/>
    <row r="8225" ht="14.25" customHeight="1"/>
    <row r="8226" ht="14.25" customHeight="1"/>
    <row r="8227" ht="14.25" customHeight="1"/>
    <row r="8228" ht="14.25" customHeight="1"/>
    <row r="8229" ht="14.25" customHeight="1"/>
    <row r="8230" ht="14.25" customHeight="1"/>
    <row r="8231" ht="14.25" customHeight="1"/>
    <row r="8232" ht="14.25" customHeight="1"/>
    <row r="8233" ht="14.25" customHeight="1"/>
    <row r="8234" ht="14.25" customHeight="1"/>
    <row r="8235" ht="14.25" customHeight="1"/>
    <row r="8236" ht="14.25" customHeight="1"/>
    <row r="8237" ht="14.25" customHeight="1"/>
    <row r="8238" ht="14.25" customHeight="1"/>
    <row r="8239" ht="14.25" customHeight="1"/>
    <row r="8240" ht="14.25" customHeight="1"/>
    <row r="8241" ht="14.25" customHeight="1"/>
    <row r="8242" ht="14.25" customHeight="1"/>
    <row r="8243" ht="14.25" customHeight="1"/>
    <row r="8244" ht="14.25" customHeight="1"/>
    <row r="8245" ht="14.25" customHeight="1"/>
    <row r="8246" ht="14.25" customHeight="1"/>
    <row r="8247" ht="14.25" customHeight="1"/>
    <row r="8248" ht="14.25" customHeight="1"/>
    <row r="8249" ht="14.25" customHeight="1"/>
    <row r="8250" ht="14.25" customHeight="1"/>
    <row r="8251" ht="14.25" customHeight="1"/>
    <row r="8252" ht="14.25" customHeight="1"/>
    <row r="8253" ht="14.25" customHeight="1"/>
    <row r="8254" ht="14.25" customHeight="1"/>
    <row r="8255" ht="14.25" customHeight="1"/>
    <row r="8256" ht="14.25" customHeight="1"/>
    <row r="8257" ht="14.25" customHeight="1"/>
    <row r="8258" ht="14.25" customHeight="1"/>
    <row r="8259" ht="14.25" customHeight="1"/>
    <row r="8260" ht="14.25" customHeight="1"/>
    <row r="8261" ht="14.25" customHeight="1"/>
    <row r="8262" ht="14.25" customHeight="1"/>
    <row r="8263" ht="14.25" customHeight="1"/>
    <row r="8264" ht="14.25" customHeight="1"/>
    <row r="8265" ht="14.25" customHeight="1"/>
    <row r="8266" ht="14.25" customHeight="1"/>
    <row r="8267" ht="14.25" customHeight="1"/>
    <row r="8268" ht="14.25" customHeight="1"/>
    <row r="8269" ht="14.25" customHeight="1"/>
    <row r="8270" ht="14.25" customHeight="1"/>
    <row r="8271" ht="14.25" customHeight="1"/>
    <row r="8272" ht="14.25" customHeight="1"/>
    <row r="8273" ht="14.25" customHeight="1"/>
    <row r="8274" ht="14.25" customHeight="1"/>
    <row r="8275" ht="14.25" customHeight="1"/>
    <row r="8276" ht="14.25" customHeight="1"/>
    <row r="8277" ht="14.25" customHeight="1"/>
    <row r="8278" ht="14.25" customHeight="1"/>
    <row r="8279" ht="14.25" customHeight="1"/>
    <row r="8280" ht="14.25" customHeight="1"/>
    <row r="8281" ht="14.25" customHeight="1"/>
    <row r="8282" ht="14.25" customHeight="1"/>
    <row r="8283" ht="14.25" customHeight="1"/>
    <row r="8284" ht="14.25" customHeight="1"/>
    <row r="8285" ht="14.25" customHeight="1"/>
    <row r="8286" ht="14.25" customHeight="1"/>
    <row r="8287" ht="14.25" customHeight="1"/>
    <row r="8288" ht="14.25" customHeight="1"/>
    <row r="8289" ht="14.25" customHeight="1"/>
    <row r="8290" ht="14.25" customHeight="1"/>
    <row r="8291" ht="14.25" customHeight="1"/>
    <row r="8292" ht="14.25" customHeight="1"/>
    <row r="8293" ht="14.25" customHeight="1"/>
    <row r="8294" ht="14.25" customHeight="1"/>
    <row r="8295" ht="14.25" customHeight="1"/>
    <row r="8296" ht="14.25" customHeight="1"/>
    <row r="8297" ht="14.25" customHeight="1"/>
    <row r="8298" ht="14.25" customHeight="1"/>
    <row r="8299" ht="14.25" customHeight="1"/>
    <row r="8300" ht="14.25" customHeight="1"/>
    <row r="8301" ht="14.25" customHeight="1"/>
    <row r="8302" ht="14.25" customHeight="1"/>
    <row r="8303" ht="14.25" customHeight="1"/>
    <row r="8304" ht="14.25" customHeight="1"/>
    <row r="8305" ht="14.25" customHeight="1"/>
    <row r="8306" ht="14.25" customHeight="1"/>
    <row r="8307" ht="14.25" customHeight="1"/>
    <row r="8308" ht="14.25" customHeight="1"/>
    <row r="8309" ht="14.25" customHeight="1"/>
    <row r="8310" ht="14.25" customHeight="1"/>
    <row r="8311" ht="14.25" customHeight="1"/>
    <row r="8312" ht="14.25" customHeight="1"/>
    <row r="8313" ht="14.25" customHeight="1"/>
    <row r="8314" ht="14.25" customHeight="1"/>
    <row r="8315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abSelected="1" workbookViewId="0">
      <selection activeCell="G28" sqref="G28"/>
    </sheetView>
  </sheetViews>
  <sheetFormatPr defaultRowHeight="14.25"/>
  <cols>
    <col min="1" max="1" width="12.375" bestFit="1" customWidth="1"/>
    <col min="3" max="3" width="16.375" customWidth="1"/>
    <col min="4" max="4" width="12.375" customWidth="1"/>
    <col min="6" max="6" width="13.125" bestFit="1" customWidth="1"/>
    <col min="7" max="7" width="12.375" bestFit="1" customWidth="1"/>
    <col min="9" max="9" width="13.5" bestFit="1" customWidth="1"/>
    <col min="10" max="10" width="11.125" bestFit="1" customWidth="1"/>
    <col min="12" max="12" width="13.125" customWidth="1"/>
    <col min="13" max="13" width="23.5" bestFit="1" customWidth="1"/>
    <col min="15" max="15" width="14" bestFit="1" customWidth="1"/>
    <col min="16" max="16" width="12.375" bestFit="1" customWidth="1"/>
    <col min="19" max="19" width="11.125" bestFit="1" customWidth="1"/>
    <col min="21" max="21" width="16.875" customWidth="1"/>
    <col min="22" max="22" width="12.375" bestFit="1" customWidth="1"/>
    <col min="24" max="24" width="13.125" customWidth="1"/>
    <col min="25" max="25" width="12.375" bestFit="1" customWidth="1"/>
  </cols>
  <sheetData>
    <row r="2" spans="1:25">
      <c r="U2" s="12" t="s">
        <v>1521</v>
      </c>
    </row>
    <row r="3" spans="1:25">
      <c r="A3" t="s">
        <v>1497</v>
      </c>
      <c r="C3" s="7" t="s">
        <v>1499</v>
      </c>
      <c r="D3" t="s">
        <v>1498</v>
      </c>
      <c r="F3" s="7" t="s">
        <v>1499</v>
      </c>
      <c r="G3" t="s">
        <v>1497</v>
      </c>
      <c r="I3" s="11" t="s">
        <v>1517</v>
      </c>
      <c r="L3" s="7" t="s">
        <v>1499</v>
      </c>
      <c r="M3" t="s">
        <v>1518</v>
      </c>
      <c r="O3" s="7" t="s">
        <v>1499</v>
      </c>
      <c r="P3" s="13" t="s">
        <v>1497</v>
      </c>
      <c r="R3" s="11" t="s">
        <v>1519</v>
      </c>
      <c r="S3" s="14" t="s">
        <v>1520</v>
      </c>
      <c r="U3" s="7" t="s">
        <v>1499</v>
      </c>
      <c r="V3" t="s">
        <v>1498</v>
      </c>
      <c r="X3" s="7" t="s">
        <v>1499</v>
      </c>
      <c r="Y3" t="s">
        <v>1497</v>
      </c>
    </row>
    <row r="4" spans="1:25">
      <c r="A4" s="13">
        <v>171517.85000000015</v>
      </c>
      <c r="C4" s="9" t="s">
        <v>34</v>
      </c>
      <c r="D4" s="13">
        <v>3072.3700000000008</v>
      </c>
      <c r="F4" s="9" t="s">
        <v>39</v>
      </c>
      <c r="G4" s="13">
        <v>29736.36</v>
      </c>
      <c r="I4" t="str">
        <f>F4</f>
        <v>Phones</v>
      </c>
      <c r="J4" s="15">
        <f>GETPIVOTDATA("Sales",$F$3,"Sub-Category",F4)</f>
        <v>29736.36</v>
      </c>
      <c r="L4" s="9" t="s">
        <v>1501</v>
      </c>
      <c r="M4" s="6">
        <v>595</v>
      </c>
      <c r="O4" s="9" t="s">
        <v>370</v>
      </c>
      <c r="P4" s="13">
        <v>1823.8200000000002</v>
      </c>
      <c r="R4" t="str">
        <f>O4</f>
        <v>Alabama</v>
      </c>
      <c r="S4" s="15">
        <f>GETPIVOTDATA("Sales",$O$3,"State",R4)</f>
        <v>1823.8200000000002</v>
      </c>
      <c r="U4" s="9" t="s">
        <v>1366</v>
      </c>
      <c r="V4" s="13">
        <v>1416.8</v>
      </c>
      <c r="X4" s="8" t="s">
        <v>1502</v>
      </c>
      <c r="Y4" s="13">
        <v>10417.099999999999</v>
      </c>
    </row>
    <row r="5" spans="1:25">
      <c r="C5" s="10" t="s">
        <v>1501</v>
      </c>
      <c r="D5" s="13">
        <v>2063.9200000000005</v>
      </c>
      <c r="F5" s="9" t="s">
        <v>35</v>
      </c>
      <c r="G5" s="13">
        <v>27847.909999999982</v>
      </c>
      <c r="I5" t="str">
        <f>F5</f>
        <v>Chairs</v>
      </c>
      <c r="J5" s="15">
        <f t="shared" ref="J5:J20" si="0">GETPIVOTDATA("Sales",$F$3,"Sub-Category",F5)</f>
        <v>27847.909999999982</v>
      </c>
      <c r="L5" s="9" t="s">
        <v>1514</v>
      </c>
      <c r="M5" s="6">
        <v>136</v>
      </c>
      <c r="O5" s="9" t="s">
        <v>84</v>
      </c>
      <c r="P5" s="13">
        <v>2101.6099999999997</v>
      </c>
      <c r="R5" t="str">
        <f t="shared" ref="R5:R46" si="1">O5</f>
        <v>Arizona</v>
      </c>
      <c r="S5" s="15">
        <f t="shared" ref="S5:S46" si="2">GETPIVOTDATA("Sales",$O$3,"State",R5)</f>
        <v>2101.6099999999997</v>
      </c>
      <c r="U5" s="9" t="s">
        <v>523</v>
      </c>
      <c r="V5" s="13">
        <v>1276.49</v>
      </c>
      <c r="X5" s="8" t="s">
        <v>1503</v>
      </c>
      <c r="Y5" s="13">
        <v>2812.7000000000003</v>
      </c>
    </row>
    <row r="6" spans="1:25">
      <c r="A6" t="s">
        <v>1498</v>
      </c>
      <c r="C6" s="10" t="s">
        <v>1514</v>
      </c>
      <c r="D6" s="13">
        <v>308.72000000000025</v>
      </c>
      <c r="F6" s="9" t="s">
        <v>119</v>
      </c>
      <c r="G6" s="13">
        <v>19182.310000000001</v>
      </c>
      <c r="I6" t="str">
        <f t="shared" ref="I6:I20" si="3">F6</f>
        <v>Tables</v>
      </c>
      <c r="J6" s="15">
        <f t="shared" si="0"/>
        <v>19182.310000000001</v>
      </c>
      <c r="L6" s="9" t="s">
        <v>1515</v>
      </c>
      <c r="M6" s="6">
        <v>51</v>
      </c>
      <c r="O6" s="9" t="s">
        <v>88</v>
      </c>
      <c r="P6" s="13">
        <v>2190.4100000000003</v>
      </c>
      <c r="R6" t="str">
        <f t="shared" si="1"/>
        <v>Arkansas</v>
      </c>
      <c r="S6" s="15">
        <f t="shared" si="2"/>
        <v>2190.4100000000003</v>
      </c>
      <c r="U6" s="9" t="s">
        <v>1123</v>
      </c>
      <c r="V6" s="13">
        <v>1228.18</v>
      </c>
      <c r="X6" s="8" t="s">
        <v>1504</v>
      </c>
      <c r="Y6" s="13">
        <v>21987.66</v>
      </c>
    </row>
    <row r="7" spans="1:25">
      <c r="A7" s="13">
        <v>17990.219999999976</v>
      </c>
      <c r="C7" s="10" t="s">
        <v>1515</v>
      </c>
      <c r="D7" s="13">
        <v>570.0100000000001</v>
      </c>
      <c r="F7" s="9" t="s">
        <v>18</v>
      </c>
      <c r="G7" s="13">
        <v>18614.729999999992</v>
      </c>
      <c r="I7" t="str">
        <f t="shared" si="3"/>
        <v>Storage</v>
      </c>
      <c r="J7" s="15">
        <f t="shared" si="0"/>
        <v>18614.729999999992</v>
      </c>
      <c r="L7" s="9" t="s">
        <v>1516</v>
      </c>
      <c r="M7" s="6">
        <v>7</v>
      </c>
      <c r="O7" s="9" t="s">
        <v>27</v>
      </c>
      <c r="P7" s="13">
        <v>24406.419999999984</v>
      </c>
      <c r="R7" t="str">
        <f t="shared" si="1"/>
        <v>California</v>
      </c>
      <c r="S7" s="15">
        <f t="shared" si="2"/>
        <v>24406.419999999984</v>
      </c>
      <c r="U7" s="9" t="s">
        <v>1461</v>
      </c>
      <c r="V7" s="13">
        <v>1120</v>
      </c>
      <c r="X7" s="8" t="s">
        <v>1505</v>
      </c>
      <c r="Y7" s="13">
        <v>13293.049999999994</v>
      </c>
    </row>
    <row r="8" spans="1:25">
      <c r="C8" s="10" t="s">
        <v>1516</v>
      </c>
      <c r="D8" s="13">
        <v>129.72</v>
      </c>
      <c r="F8" s="9" t="s">
        <v>20</v>
      </c>
      <c r="G8" s="13">
        <v>15240.789999999995</v>
      </c>
      <c r="I8" t="str">
        <f t="shared" si="3"/>
        <v>Binders</v>
      </c>
      <c r="J8" s="15">
        <f t="shared" si="0"/>
        <v>15240.789999999995</v>
      </c>
      <c r="L8" s="9" t="s">
        <v>1500</v>
      </c>
      <c r="M8" s="6">
        <v>789</v>
      </c>
      <c r="O8" s="9" t="s">
        <v>221</v>
      </c>
      <c r="P8" s="13">
        <v>2524.98</v>
      </c>
      <c r="R8" t="str">
        <f t="shared" si="1"/>
        <v>Colorado</v>
      </c>
      <c r="S8" s="15">
        <f t="shared" si="2"/>
        <v>2524.98</v>
      </c>
      <c r="U8" s="9" t="s">
        <v>268</v>
      </c>
      <c r="V8" s="13">
        <v>909.98</v>
      </c>
      <c r="X8" s="8" t="s">
        <v>1506</v>
      </c>
      <c r="Y8" s="13">
        <v>27440.149999999991</v>
      </c>
    </row>
    <row r="9" spans="1:25">
      <c r="C9" s="9" t="s">
        <v>11</v>
      </c>
      <c r="D9" s="13">
        <v>4277.12</v>
      </c>
      <c r="F9" s="9" t="s">
        <v>457</v>
      </c>
      <c r="G9" s="13">
        <v>11669.89</v>
      </c>
      <c r="I9" t="str">
        <f t="shared" si="3"/>
        <v>Copiers</v>
      </c>
      <c r="J9" s="15">
        <f t="shared" si="0"/>
        <v>11669.89</v>
      </c>
      <c r="O9" s="9" t="s">
        <v>466</v>
      </c>
      <c r="P9" s="13">
        <v>1395.24</v>
      </c>
      <c r="R9" t="str">
        <f t="shared" si="1"/>
        <v>Connecticut</v>
      </c>
      <c r="S9" s="15">
        <f t="shared" si="2"/>
        <v>1395.24</v>
      </c>
      <c r="U9" s="9" t="s">
        <v>1500</v>
      </c>
      <c r="V9" s="6">
        <v>5951.4500000000007</v>
      </c>
      <c r="X9" s="8" t="s">
        <v>1507</v>
      </c>
      <c r="Y9" s="13">
        <v>13611.67</v>
      </c>
    </row>
    <row r="10" spans="1:25">
      <c r="A10" s="15">
        <f>GETPIVOTDATA("Sales",$A$3)</f>
        <v>171517.85000000015</v>
      </c>
      <c r="C10" s="10" t="s">
        <v>1501</v>
      </c>
      <c r="D10" s="13">
        <v>2002.0499999999995</v>
      </c>
      <c r="F10" s="9" t="s">
        <v>48</v>
      </c>
      <c r="G10" s="13">
        <v>9040.489999999998</v>
      </c>
      <c r="I10" t="str">
        <f t="shared" si="3"/>
        <v>Accessories</v>
      </c>
      <c r="J10" s="15">
        <f t="shared" si="0"/>
        <v>9040.489999999998</v>
      </c>
      <c r="O10" s="9" t="s">
        <v>53</v>
      </c>
      <c r="P10" s="13">
        <v>3683.18</v>
      </c>
      <c r="R10" t="str">
        <f t="shared" si="1"/>
        <v>Delaware</v>
      </c>
      <c r="S10" s="15">
        <f t="shared" si="2"/>
        <v>3683.18</v>
      </c>
      <c r="X10" s="8" t="s">
        <v>1508</v>
      </c>
      <c r="Y10" s="13">
        <v>10790.039999999999</v>
      </c>
    </row>
    <row r="11" spans="1:25">
      <c r="A11" s="15">
        <f>GETPIVOTDATA("Profit",$A$6)</f>
        <v>17990.219999999976</v>
      </c>
      <c r="C11" s="10" t="s">
        <v>1514</v>
      </c>
      <c r="D11" s="13">
        <v>1809.3800000000008</v>
      </c>
      <c r="F11" s="9" t="s">
        <v>65</v>
      </c>
      <c r="G11" s="13">
        <v>7622.69</v>
      </c>
      <c r="I11" t="str">
        <f t="shared" si="3"/>
        <v>Bookcases</v>
      </c>
      <c r="J11" s="15">
        <f t="shared" si="0"/>
        <v>7622.69</v>
      </c>
      <c r="O11" s="9" t="s">
        <v>102</v>
      </c>
      <c r="P11" s="13">
        <v>6673.1899999999978</v>
      </c>
      <c r="R11" t="str">
        <f t="shared" si="1"/>
        <v>Florida</v>
      </c>
      <c r="S11" s="15">
        <f t="shared" si="2"/>
        <v>6673.1899999999978</v>
      </c>
      <c r="X11" s="8" t="s">
        <v>1509</v>
      </c>
      <c r="Y11" s="13">
        <v>17538.730000000003</v>
      </c>
    </row>
    <row r="12" spans="1:25">
      <c r="C12" s="10" t="s">
        <v>1515</v>
      </c>
      <c r="D12" s="13">
        <v>303.65999999999997</v>
      </c>
      <c r="F12" s="9" t="s">
        <v>236</v>
      </c>
      <c r="G12" s="13">
        <v>7200.97</v>
      </c>
      <c r="I12" t="str">
        <f t="shared" si="3"/>
        <v>Machines</v>
      </c>
      <c r="J12" s="15">
        <f t="shared" si="0"/>
        <v>7200.97</v>
      </c>
      <c r="O12" s="9" t="s">
        <v>30</v>
      </c>
      <c r="P12" s="13">
        <v>1237.9300000000003</v>
      </c>
      <c r="R12" t="str">
        <f t="shared" si="1"/>
        <v>Georgia</v>
      </c>
      <c r="S12" s="15">
        <f t="shared" si="2"/>
        <v>1237.9300000000003</v>
      </c>
      <c r="X12" s="8" t="s">
        <v>1510</v>
      </c>
      <c r="Y12" s="13">
        <v>17866.349999999995</v>
      </c>
    </row>
    <row r="13" spans="1:25">
      <c r="C13" s="10" t="s">
        <v>1516</v>
      </c>
      <c r="D13" s="13">
        <v>162.03</v>
      </c>
      <c r="F13" s="9" t="s">
        <v>81</v>
      </c>
      <c r="G13" s="13">
        <v>7166.8799999999992</v>
      </c>
      <c r="I13" t="str">
        <f t="shared" si="3"/>
        <v>Appliances</v>
      </c>
      <c r="J13" s="15">
        <f t="shared" si="0"/>
        <v>7166.8799999999992</v>
      </c>
      <c r="O13" s="9" t="s">
        <v>388</v>
      </c>
      <c r="P13" s="13">
        <v>347.93</v>
      </c>
      <c r="R13" t="str">
        <f t="shared" si="1"/>
        <v>Idaho</v>
      </c>
      <c r="S13" s="15">
        <f t="shared" si="2"/>
        <v>347.93</v>
      </c>
      <c r="X13" s="8" t="s">
        <v>1511</v>
      </c>
      <c r="Y13" s="13">
        <v>6550.8499999999995</v>
      </c>
    </row>
    <row r="14" spans="1:25">
      <c r="C14" s="9" t="s">
        <v>38</v>
      </c>
      <c r="D14" s="13">
        <v>10640.73</v>
      </c>
      <c r="F14" s="9" t="s">
        <v>44</v>
      </c>
      <c r="G14" s="13">
        <v>6605.2099999999991</v>
      </c>
      <c r="I14" t="str">
        <f t="shared" si="3"/>
        <v>Furnishings</v>
      </c>
      <c r="J14" s="15">
        <f t="shared" si="0"/>
        <v>6605.2099999999991</v>
      </c>
      <c r="O14" s="9" t="s">
        <v>15</v>
      </c>
      <c r="P14" s="13">
        <v>7542.31</v>
      </c>
      <c r="R14" t="str">
        <f t="shared" si="1"/>
        <v>Illinois</v>
      </c>
      <c r="S14" s="15">
        <f t="shared" si="2"/>
        <v>7542.31</v>
      </c>
      <c r="X14" s="8" t="s">
        <v>1512</v>
      </c>
      <c r="Y14" s="13">
        <v>18537.28</v>
      </c>
    </row>
    <row r="15" spans="1:25">
      <c r="C15" s="10" t="s">
        <v>1501</v>
      </c>
      <c r="D15" s="13">
        <v>6342.670000000001</v>
      </c>
      <c r="F15" s="9" t="s">
        <v>12</v>
      </c>
      <c r="G15" s="13">
        <v>4734.2999999999993</v>
      </c>
      <c r="I15" t="str">
        <f t="shared" si="3"/>
        <v>Paper</v>
      </c>
      <c r="J15" s="15">
        <f t="shared" si="0"/>
        <v>4734.2999999999993</v>
      </c>
      <c r="O15" s="9" t="s">
        <v>108</v>
      </c>
      <c r="P15" s="13">
        <v>1202.3900000000001</v>
      </c>
      <c r="R15" t="str">
        <f t="shared" si="1"/>
        <v>Indiana</v>
      </c>
      <c r="S15" s="15">
        <f t="shared" si="2"/>
        <v>1202.3900000000001</v>
      </c>
      <c r="X15" s="8" t="s">
        <v>1513</v>
      </c>
      <c r="Y15" s="13">
        <v>10672.269999999995</v>
      </c>
    </row>
    <row r="16" spans="1:25">
      <c r="C16" s="10" t="s">
        <v>1514</v>
      </c>
      <c r="D16" s="13">
        <v>2723.27</v>
      </c>
      <c r="F16" s="9" t="s">
        <v>57</v>
      </c>
      <c r="G16" s="13">
        <v>2424.1000000000004</v>
      </c>
      <c r="I16" t="str">
        <f t="shared" si="3"/>
        <v>Envelopes</v>
      </c>
      <c r="J16" s="15">
        <f t="shared" si="0"/>
        <v>2424.1000000000004</v>
      </c>
      <c r="O16" s="9" t="s">
        <v>298</v>
      </c>
      <c r="P16" s="13">
        <v>6.12</v>
      </c>
      <c r="R16" t="str">
        <f t="shared" si="1"/>
        <v>Iowa</v>
      </c>
      <c r="S16" s="15">
        <f t="shared" si="2"/>
        <v>6.12</v>
      </c>
      <c r="X16" s="8" t="s">
        <v>1500</v>
      </c>
      <c r="Y16" s="6">
        <v>171517.84999999998</v>
      </c>
    </row>
    <row r="17" spans="3:19">
      <c r="C17" s="10" t="s">
        <v>1515</v>
      </c>
      <c r="D17" s="13">
        <v>1569.99</v>
      </c>
      <c r="F17" s="9" t="s">
        <v>24</v>
      </c>
      <c r="G17" s="13">
        <v>2372.0500000000002</v>
      </c>
      <c r="I17" t="str">
        <f t="shared" si="3"/>
        <v>Art</v>
      </c>
      <c r="J17" s="15">
        <f t="shared" si="0"/>
        <v>2372.0500000000002</v>
      </c>
      <c r="O17" s="9" t="s">
        <v>908</v>
      </c>
      <c r="P17" s="13">
        <v>889.87000000000012</v>
      </c>
      <c r="R17" t="str">
        <f t="shared" si="1"/>
        <v>Kansas</v>
      </c>
      <c r="S17" s="15">
        <f t="shared" si="2"/>
        <v>889.87000000000012</v>
      </c>
    </row>
    <row r="18" spans="3:19">
      <c r="C18" s="10" t="s">
        <v>1516</v>
      </c>
      <c r="D18" s="13">
        <v>4.8</v>
      </c>
      <c r="F18" s="9" t="s">
        <v>16</v>
      </c>
      <c r="G18" s="13">
        <v>1226.22</v>
      </c>
      <c r="I18" t="str">
        <f t="shared" si="3"/>
        <v>Labels</v>
      </c>
      <c r="J18" s="15">
        <f t="shared" si="0"/>
        <v>1226.22</v>
      </c>
      <c r="O18" s="9" t="s">
        <v>33</v>
      </c>
      <c r="P18" s="13">
        <v>7350.2199999999993</v>
      </c>
      <c r="R18" t="str">
        <f t="shared" si="1"/>
        <v>Kentucky</v>
      </c>
      <c r="S18" s="15">
        <f t="shared" si="2"/>
        <v>7350.2199999999993</v>
      </c>
    </row>
    <row r="19" spans="3:19">
      <c r="C19" s="9" t="s">
        <v>1500</v>
      </c>
      <c r="D19" s="13">
        <v>17990.22</v>
      </c>
      <c r="F19" s="9" t="s">
        <v>160</v>
      </c>
      <c r="G19" s="13">
        <v>585.91000000000008</v>
      </c>
      <c r="I19" t="str">
        <f t="shared" si="3"/>
        <v>Supplies</v>
      </c>
      <c r="J19" s="15">
        <f t="shared" si="0"/>
        <v>585.91000000000008</v>
      </c>
      <c r="O19" s="9" t="s">
        <v>56</v>
      </c>
      <c r="P19" s="13">
        <v>295.87</v>
      </c>
      <c r="R19" t="str">
        <f t="shared" si="1"/>
        <v>Louisiana</v>
      </c>
      <c r="S19" s="15">
        <f t="shared" si="2"/>
        <v>295.87</v>
      </c>
    </row>
    <row r="20" spans="3:19">
      <c r="F20" s="9" t="s">
        <v>41</v>
      </c>
      <c r="G20" s="13">
        <v>247.03999999999996</v>
      </c>
      <c r="I20" t="str">
        <f t="shared" si="3"/>
        <v>Fasteners</v>
      </c>
      <c r="J20" s="15">
        <f t="shared" si="0"/>
        <v>247.03999999999996</v>
      </c>
      <c r="O20" s="9" t="s">
        <v>403</v>
      </c>
      <c r="P20" s="13">
        <v>461.30999999999995</v>
      </c>
      <c r="R20" t="str">
        <f t="shared" si="1"/>
        <v>Maryland</v>
      </c>
      <c r="S20" s="15">
        <f t="shared" si="2"/>
        <v>461.30999999999995</v>
      </c>
    </row>
    <row r="21" spans="3:19">
      <c r="F21" s="9" t="s">
        <v>1500</v>
      </c>
      <c r="G21" s="13">
        <v>171517.84999999995</v>
      </c>
      <c r="O21" s="9" t="s">
        <v>330</v>
      </c>
      <c r="P21" s="13">
        <v>1149.44</v>
      </c>
      <c r="R21" t="str">
        <f t="shared" si="1"/>
        <v>Massachusetts</v>
      </c>
      <c r="S21" s="15">
        <f t="shared" si="2"/>
        <v>1149.44</v>
      </c>
    </row>
    <row r="22" spans="3:19">
      <c r="O22" s="9" t="s">
        <v>94</v>
      </c>
      <c r="P22" s="13">
        <v>2867.8400000000006</v>
      </c>
      <c r="R22" t="str">
        <f t="shared" si="1"/>
        <v>Michigan</v>
      </c>
      <c r="S22" s="15">
        <f t="shared" si="2"/>
        <v>2867.8400000000006</v>
      </c>
    </row>
    <row r="23" spans="3:19">
      <c r="O23" s="9" t="s">
        <v>244</v>
      </c>
      <c r="P23" s="13">
        <v>5386.3</v>
      </c>
      <c r="R23" t="str">
        <f t="shared" si="1"/>
        <v>Minnesota</v>
      </c>
      <c r="S23" s="15">
        <f t="shared" si="2"/>
        <v>5386.3</v>
      </c>
    </row>
    <row r="24" spans="3:19">
      <c r="O24" s="9" t="s">
        <v>252</v>
      </c>
      <c r="P24" s="13">
        <v>1446.14</v>
      </c>
      <c r="R24" t="str">
        <f t="shared" si="1"/>
        <v>Mississippi</v>
      </c>
      <c r="S24" s="15">
        <f t="shared" si="2"/>
        <v>1446.14</v>
      </c>
    </row>
    <row r="25" spans="3:19">
      <c r="O25" s="9" t="s">
        <v>150</v>
      </c>
      <c r="P25" s="13">
        <v>184.77</v>
      </c>
      <c r="R25" t="str">
        <f t="shared" si="1"/>
        <v>Missouri</v>
      </c>
      <c r="S25" s="15">
        <f t="shared" si="2"/>
        <v>184.77</v>
      </c>
    </row>
    <row r="26" spans="3:19">
      <c r="O26" s="9" t="s">
        <v>393</v>
      </c>
      <c r="P26" s="13">
        <v>93.179999999999993</v>
      </c>
      <c r="R26" t="str">
        <f t="shared" si="1"/>
        <v>Montana</v>
      </c>
      <c r="S26" s="15">
        <f t="shared" si="2"/>
        <v>93.179999999999993</v>
      </c>
    </row>
    <row r="27" spans="3:19">
      <c r="O27" s="9" t="s">
        <v>735</v>
      </c>
      <c r="P27" s="13">
        <v>15.36</v>
      </c>
      <c r="R27" t="str">
        <f t="shared" si="1"/>
        <v>Nebraska</v>
      </c>
      <c r="S27" s="15">
        <f t="shared" si="2"/>
        <v>15.36</v>
      </c>
    </row>
    <row r="28" spans="3:19">
      <c r="O28" s="9" t="s">
        <v>105</v>
      </c>
      <c r="P28" s="13">
        <v>2216.46</v>
      </c>
      <c r="R28" t="str">
        <f t="shared" si="1"/>
        <v>Nevada</v>
      </c>
      <c r="S28" s="15">
        <f t="shared" si="2"/>
        <v>2216.46</v>
      </c>
    </row>
    <row r="29" spans="3:19">
      <c r="O29" s="9" t="s">
        <v>519</v>
      </c>
      <c r="P29" s="13">
        <v>86.1</v>
      </c>
      <c r="R29" t="str">
        <f t="shared" si="1"/>
        <v>New Hampshire</v>
      </c>
      <c r="S29" s="15">
        <f t="shared" si="2"/>
        <v>86.1</v>
      </c>
    </row>
    <row r="30" spans="3:19">
      <c r="O30" s="9" t="s">
        <v>143</v>
      </c>
      <c r="P30" s="13">
        <v>604.04</v>
      </c>
      <c r="R30" t="str">
        <f t="shared" si="1"/>
        <v>New Jersey</v>
      </c>
      <c r="S30" s="15">
        <f t="shared" si="2"/>
        <v>604.04</v>
      </c>
    </row>
    <row r="31" spans="3:19">
      <c r="O31" s="9" t="s">
        <v>301</v>
      </c>
      <c r="P31" s="13">
        <v>663.63</v>
      </c>
      <c r="R31" t="str">
        <f t="shared" si="1"/>
        <v>New Mexico</v>
      </c>
      <c r="S31" s="15">
        <f t="shared" si="2"/>
        <v>663.63</v>
      </c>
    </row>
    <row r="32" spans="3:19">
      <c r="O32" s="9" t="s">
        <v>122</v>
      </c>
      <c r="P32" s="13">
        <v>22427.4</v>
      </c>
      <c r="R32" t="str">
        <f t="shared" si="1"/>
        <v>New York</v>
      </c>
      <c r="S32" s="15">
        <f t="shared" si="2"/>
        <v>22427.4</v>
      </c>
    </row>
    <row r="33" spans="15:19">
      <c r="O33" s="9" t="s">
        <v>196</v>
      </c>
      <c r="P33" s="13">
        <v>4098.8999999999996</v>
      </c>
      <c r="R33" t="str">
        <f t="shared" si="1"/>
        <v>North Carolina</v>
      </c>
      <c r="S33" s="15">
        <f t="shared" si="2"/>
        <v>4098.8999999999996</v>
      </c>
    </row>
    <row r="34" spans="15:19">
      <c r="O34" s="9" t="s">
        <v>68</v>
      </c>
      <c r="P34" s="13">
        <v>4278.2099999999991</v>
      </c>
      <c r="R34" t="str">
        <f t="shared" si="1"/>
        <v>Ohio</v>
      </c>
      <c r="S34" s="15">
        <f t="shared" si="2"/>
        <v>4278.2099999999991</v>
      </c>
    </row>
    <row r="35" spans="15:19">
      <c r="O35" s="9" t="s">
        <v>626</v>
      </c>
      <c r="P35" s="13">
        <v>2472.15</v>
      </c>
      <c r="R35" t="str">
        <f t="shared" si="1"/>
        <v>Oklahoma</v>
      </c>
      <c r="S35" s="15">
        <f t="shared" si="2"/>
        <v>2472.15</v>
      </c>
    </row>
    <row r="36" spans="15:19">
      <c r="O36" s="9" t="s">
        <v>80</v>
      </c>
      <c r="P36" s="13">
        <v>774.81999999999994</v>
      </c>
      <c r="R36" t="str">
        <f t="shared" si="1"/>
        <v>Oregon</v>
      </c>
      <c r="S36" s="15">
        <f t="shared" si="2"/>
        <v>774.81999999999994</v>
      </c>
    </row>
    <row r="37" spans="15:19">
      <c r="O37" s="9" t="s">
        <v>23</v>
      </c>
      <c r="P37" s="13">
        <v>12472.24</v>
      </c>
      <c r="R37" t="str">
        <f t="shared" si="1"/>
        <v>Pennsylvania</v>
      </c>
      <c r="S37" s="15">
        <f t="shared" si="2"/>
        <v>12472.24</v>
      </c>
    </row>
    <row r="38" spans="15:19">
      <c r="O38" s="9" t="s">
        <v>1046</v>
      </c>
      <c r="P38" s="13">
        <v>231.06</v>
      </c>
      <c r="R38" t="str">
        <f t="shared" si="1"/>
        <v>Rhode Island</v>
      </c>
      <c r="S38" s="15">
        <f t="shared" si="2"/>
        <v>231.06</v>
      </c>
    </row>
    <row r="39" spans="15:19">
      <c r="O39" s="9" t="s">
        <v>61</v>
      </c>
      <c r="P39" s="13">
        <v>1593.7</v>
      </c>
      <c r="R39" t="str">
        <f t="shared" si="1"/>
        <v>South Carolina</v>
      </c>
      <c r="S39" s="15">
        <f t="shared" si="2"/>
        <v>1593.7</v>
      </c>
    </row>
    <row r="40" spans="15:19">
      <c r="O40" s="9" t="s">
        <v>115</v>
      </c>
      <c r="P40" s="13">
        <v>10.68</v>
      </c>
      <c r="R40" t="str">
        <f t="shared" si="1"/>
        <v>South Dakota</v>
      </c>
      <c r="S40" s="15">
        <f t="shared" si="2"/>
        <v>10.68</v>
      </c>
    </row>
    <row r="41" spans="15:19">
      <c r="O41" s="9" t="s">
        <v>99</v>
      </c>
      <c r="P41" s="13">
        <v>1145.51</v>
      </c>
      <c r="R41" t="str">
        <f t="shared" si="1"/>
        <v>Tennessee</v>
      </c>
      <c r="S41" s="15">
        <f t="shared" si="2"/>
        <v>1145.51</v>
      </c>
    </row>
    <row r="42" spans="15:19">
      <c r="O42" s="9" t="s">
        <v>10</v>
      </c>
      <c r="P42" s="13">
        <v>15475.269999999999</v>
      </c>
      <c r="R42" t="str">
        <f t="shared" si="1"/>
        <v>Texas</v>
      </c>
      <c r="S42" s="15">
        <f t="shared" si="2"/>
        <v>15475.269999999999</v>
      </c>
    </row>
    <row r="43" spans="15:19">
      <c r="O43" s="9" t="s">
        <v>234</v>
      </c>
      <c r="P43" s="13">
        <v>1393.18</v>
      </c>
      <c r="R43" t="str">
        <f t="shared" si="1"/>
        <v>Utah</v>
      </c>
      <c r="S43" s="15">
        <f t="shared" si="2"/>
        <v>1393.18</v>
      </c>
    </row>
    <row r="44" spans="15:19">
      <c r="O44" s="9" t="s">
        <v>50</v>
      </c>
      <c r="P44" s="13">
        <v>11594.219999999998</v>
      </c>
      <c r="R44" t="str">
        <f t="shared" si="1"/>
        <v>Virginia</v>
      </c>
      <c r="S44" s="15">
        <f t="shared" si="2"/>
        <v>11594.219999999998</v>
      </c>
    </row>
    <row r="45" spans="15:19">
      <c r="O45" s="9" t="s">
        <v>135</v>
      </c>
      <c r="P45" s="13">
        <v>12114.26</v>
      </c>
      <c r="R45" t="str">
        <f t="shared" si="1"/>
        <v>Washington</v>
      </c>
      <c r="S45" s="15">
        <f t="shared" si="2"/>
        <v>12114.26</v>
      </c>
    </row>
    <row r="46" spans="15:19">
      <c r="O46" s="9" t="s">
        <v>129</v>
      </c>
      <c r="P46" s="13">
        <v>2590.19</v>
      </c>
      <c r="R46" t="str">
        <f t="shared" si="1"/>
        <v>Wisconsin</v>
      </c>
      <c r="S46" s="15">
        <f t="shared" si="2"/>
        <v>2590.19</v>
      </c>
    </row>
    <row r="47" spans="15:19">
      <c r="O47" s="9" t="s">
        <v>1500</v>
      </c>
      <c r="P47" s="13">
        <v>171517.84999999998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R11" sqref="R11:R12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Windows User</cp:lastModifiedBy>
  <dcterms:created xsi:type="dcterms:W3CDTF">2025-02-01T11:47:25Z</dcterms:created>
  <dcterms:modified xsi:type="dcterms:W3CDTF">2025-06-17T14:53:23Z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