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6455" windowHeight="7425" tabRatio="466" activeTab="1"/>
  </bookViews>
  <sheets>
    <sheet name="OPERATIONS GEREES PAR DEP" sheetId="1" r:id="rId1"/>
    <sheet name="ETAT. C. CREDITS DE PAIEMENTS" sheetId="2" r:id="rId2"/>
    <sheet name="ETAT DES I.S RECEPTIONNEES 2019" sheetId="3" r:id="rId3"/>
  </sheets>
  <definedNames>
    <definedName name="_xlnm.Print_Area" localSheetId="1">'ETAT. C. CREDITS DE PAIEMENTS'!$A$1:$H$25</definedName>
    <definedName name="_xlnm.Print_Area" localSheetId="0">'OPERATIONS GEREES PAR DEP'!$A$1:$L$33</definedName>
  </definedNames>
  <calcPr calcId="124519"/>
</workbook>
</file>

<file path=xl/calcChain.xml><?xml version="1.0" encoding="utf-8"?>
<calcChain xmlns="http://schemas.openxmlformats.org/spreadsheetml/2006/main">
  <c r="E20" i="2"/>
  <c r="F20"/>
  <c r="D20"/>
  <c r="D19"/>
  <c r="E19"/>
  <c r="F19"/>
  <c r="D16"/>
  <c r="E16"/>
  <c r="F16"/>
  <c r="D12"/>
  <c r="E12"/>
  <c r="F12"/>
  <c r="F18"/>
  <c r="F10"/>
  <c r="F11"/>
  <c r="F9"/>
  <c r="F17"/>
  <c r="F14"/>
  <c r="F15"/>
  <c r="F13"/>
</calcChain>
</file>

<file path=xl/sharedStrings.xml><?xml version="1.0" encoding="utf-8"?>
<sst xmlns="http://schemas.openxmlformats.org/spreadsheetml/2006/main" count="66" uniqueCount="55">
  <si>
    <t xml:space="preserve">REPUBLIQUE ALGERIENNE DEMOCRATIQUE ET POPULAIRE </t>
  </si>
  <si>
    <t xml:space="preserve">DIRECTION DE LA SANTE ET DE LA POPULATION </t>
  </si>
  <si>
    <t>Secteur</t>
  </si>
  <si>
    <t xml:space="preserve">N° et intitulé des Operations </t>
  </si>
  <si>
    <t xml:space="preserve">Situation Financiére </t>
  </si>
  <si>
    <t xml:space="preserve">AP actuelle </t>
  </si>
  <si>
    <t xml:space="preserve">Consommation Cumulée </t>
  </si>
  <si>
    <t xml:space="preserve">Situation Physique </t>
  </si>
  <si>
    <t xml:space="preserve">En cours </t>
  </si>
  <si>
    <t xml:space="preserve">Achevée physiquement et financierement </t>
  </si>
  <si>
    <t>Achevée physiqueme et non financiérement</t>
  </si>
  <si>
    <t>à l'arrét (motifs)</t>
  </si>
  <si>
    <t>la procédure administrative à relancer</t>
  </si>
  <si>
    <t>Obs (les lots réalisée ,non réalisés et autres )</t>
  </si>
  <si>
    <t xml:space="preserve">Programme fond special de developpement economique des hauts plateaux 2019.  Notification juin 2019
</t>
  </si>
  <si>
    <t>Realisation d’une UMC a Ain elmelh</t>
  </si>
  <si>
    <t>Réhabilitation des structures légères</t>
  </si>
  <si>
    <t>Réhabilitation du service de reanimation de l’EPH de M’sila</t>
  </si>
  <si>
    <t xml:space="preserve">Etude pour la realisation d’un hopital de 60 lits à Medjedel </t>
  </si>
  <si>
    <t>//</t>
  </si>
  <si>
    <t>Concours architecturale ouverture des plis effectuée</t>
  </si>
  <si>
    <t xml:space="preserve">Decision ministerielle n°494/MF/DGT du 07 octobre 2019
Choix de terrain en cours (04/11/2019)
</t>
  </si>
  <si>
    <t>En cours de jugement</t>
  </si>
  <si>
    <t>Programme 2020</t>
  </si>
  <si>
    <t>etude suivi et réhabilitation de l'établissement public hospitalier de M'sila</t>
  </si>
  <si>
    <t>en cours de lancement appel d'offres (choix du bureau d'etude)</t>
  </si>
  <si>
    <t>Consommation (N) 31/12/2019</t>
  </si>
  <si>
    <t xml:space="preserve">WILAYA DE M'SILA                                                                                                                                                                 </t>
  </si>
  <si>
    <t xml:space="preserve">LA SITUATION PHYSIQUE ET FINANCIERE  DU PROGRAMME EN COURS DE L'ENSEMBLE DES OPERATIONS GEREES PAR LA DIRECTION DES EQUIPEMENTS PUBLICS DE WILAYA DE MSILA  
</t>
  </si>
  <si>
    <t>SANTE</t>
  </si>
  <si>
    <t xml:space="preserve">ARRETEE AU 31/12/2019      </t>
  </si>
  <si>
    <t>Programme</t>
  </si>
  <si>
    <t xml:space="preserve">Observations </t>
  </si>
  <si>
    <t>Total</t>
  </si>
  <si>
    <t xml:space="preserve">ETAT DES CONSOMATIONS  DES CREDITS DE PAIEMENTS PAR CHAPITRE ET PAR TYPE DE PROGRAMME </t>
  </si>
  <si>
    <t>CHAPITRE</t>
  </si>
  <si>
    <t>NEANT</t>
  </si>
  <si>
    <t>ETAT DES INFRASTRUCTURES RECEPTIONNEES DURANT L'ANNEE 2019</t>
  </si>
  <si>
    <t>N°</t>
  </si>
  <si>
    <t>Projet</t>
  </si>
  <si>
    <t>N° Operation</t>
  </si>
  <si>
    <t>Date Debut Des Travaux </t>
  </si>
  <si>
    <r>
      <t>Delais De La Realisation</t>
    </r>
    <r>
      <rPr>
        <sz val="14"/>
        <color theme="1"/>
        <rFont val="Times New Roman"/>
        <family val="1"/>
      </rPr>
      <t> </t>
    </r>
  </si>
  <si>
    <t>Date De Reception</t>
  </si>
  <si>
    <t>credit</t>
  </si>
  <si>
    <r>
      <t xml:space="preserve">  Programme</t>
    </r>
    <r>
      <rPr>
        <b/>
        <sz val="10"/>
        <color rgb="FFFF0000"/>
        <rFont val="Times New Roman"/>
        <family val="1"/>
      </rPr>
      <t xml:space="preserve"> H</t>
    </r>
    <r>
      <rPr>
        <b/>
        <sz val="10"/>
        <color theme="1"/>
        <rFont val="Times New Roman"/>
        <family val="1"/>
      </rPr>
      <t xml:space="preserve">aut </t>
    </r>
    <r>
      <rPr>
        <b/>
        <sz val="10"/>
        <color rgb="FFFF0000"/>
        <rFont val="Times New Roman"/>
        <family val="1"/>
      </rPr>
      <t>P</t>
    </r>
    <r>
      <rPr>
        <b/>
        <sz val="10"/>
        <color theme="1"/>
        <rFont val="Times New Roman"/>
        <family val="1"/>
      </rPr>
      <t>lateaux</t>
    </r>
  </si>
  <si>
    <r>
      <t xml:space="preserve"> S/Total P </t>
    </r>
    <r>
      <rPr>
        <b/>
        <sz val="11"/>
        <color rgb="FFFF0000"/>
        <rFont val="Times New Roman"/>
        <family val="1"/>
      </rPr>
      <t>.HP</t>
    </r>
  </si>
  <si>
    <r>
      <t xml:space="preserve"> S/Total </t>
    </r>
    <r>
      <rPr>
        <b/>
        <sz val="11"/>
        <color rgb="FFFF0000"/>
        <rFont val="Times New Roman"/>
        <family val="1"/>
      </rPr>
      <t>P .C.C.E</t>
    </r>
  </si>
  <si>
    <r>
      <rPr>
        <b/>
        <sz val="10"/>
        <color rgb="FFFF0000"/>
        <rFont val="Times New Roman"/>
        <family val="1"/>
      </rPr>
      <t>F</t>
    </r>
    <r>
      <rPr>
        <b/>
        <sz val="10"/>
        <color theme="1"/>
        <rFont val="Times New Roman"/>
        <family val="1"/>
      </rPr>
      <t xml:space="preserve">OND </t>
    </r>
    <r>
      <rPr>
        <b/>
        <sz val="10"/>
        <color rgb="FFFF0000"/>
        <rFont val="Times New Roman"/>
        <family val="1"/>
      </rPr>
      <t>S</t>
    </r>
    <r>
      <rPr>
        <b/>
        <sz val="10"/>
        <color theme="1"/>
        <rFont val="Times New Roman"/>
        <family val="1"/>
      </rPr>
      <t xml:space="preserve">PECIAL  </t>
    </r>
    <r>
      <rPr>
        <b/>
        <sz val="10"/>
        <rFont val="Times New Roman"/>
        <family val="1"/>
      </rPr>
      <t>P</t>
    </r>
    <r>
      <rPr>
        <b/>
        <sz val="10"/>
        <color theme="1"/>
        <rFont val="Times New Roman"/>
        <family val="1"/>
      </rPr>
      <t xml:space="preserve">OUR LE </t>
    </r>
    <r>
      <rPr>
        <b/>
        <sz val="10"/>
        <color rgb="FFFF0000"/>
        <rFont val="Times New Roman"/>
        <family val="1"/>
      </rPr>
      <t>D</t>
    </r>
    <r>
      <rPr>
        <b/>
        <sz val="10"/>
        <color theme="1"/>
        <rFont val="Times New Roman"/>
        <family val="1"/>
      </rPr>
      <t xml:space="preserve">EVELOPPEMENT </t>
    </r>
    <r>
      <rPr>
        <b/>
        <sz val="10"/>
        <color rgb="FFFF0000"/>
        <rFont val="Times New Roman"/>
        <family val="1"/>
      </rPr>
      <t>E</t>
    </r>
    <r>
      <rPr>
        <b/>
        <sz val="10"/>
        <color theme="1"/>
        <rFont val="Times New Roman"/>
        <family val="1"/>
      </rPr>
      <t xml:space="preserve">CONOMIQUE DES HAUTS PLATEAUX  </t>
    </r>
  </si>
  <si>
    <r>
      <rPr>
        <b/>
        <sz val="11"/>
        <color theme="1"/>
        <rFont val="Calibri"/>
        <family val="2"/>
        <scheme val="minor"/>
      </rPr>
      <t>ARRETEE AU</t>
    </r>
    <r>
      <rPr>
        <sz val="11"/>
        <color theme="1"/>
        <rFont val="Calibri"/>
        <family val="2"/>
        <charset val="178"/>
        <scheme val="minor"/>
      </rPr>
      <t xml:space="preserve"> 31/12/2019    </t>
    </r>
  </si>
  <si>
    <t>reliquats des années antérieures</t>
  </si>
  <si>
    <t xml:space="preserve">   Programme Normale</t>
  </si>
  <si>
    <r>
      <t xml:space="preserve">  S/Total </t>
    </r>
    <r>
      <rPr>
        <b/>
        <sz val="11"/>
        <color rgb="FFFF0000"/>
        <rFont val="Times New Roman"/>
        <family val="1"/>
      </rPr>
      <t>F.S.D.E</t>
    </r>
    <r>
      <rPr>
        <b/>
        <sz val="11"/>
        <color theme="1"/>
        <rFont val="Times New Roman"/>
        <family val="1"/>
      </rPr>
      <t xml:space="preserve"> .</t>
    </r>
    <r>
      <rPr>
        <b/>
        <sz val="11"/>
        <color rgb="FFFF0000"/>
        <rFont val="Times New Roman"/>
        <family val="1"/>
      </rPr>
      <t>H.P</t>
    </r>
  </si>
  <si>
    <t xml:space="preserve">solde 31/12/2019    </t>
  </si>
  <si>
    <t>Depenses durant l'année  2019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</si>
</sst>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178"/>
      <scheme val="minor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78"/>
      <scheme val="minor"/>
    </font>
    <font>
      <b/>
      <sz val="12"/>
      <color theme="1"/>
      <name val="Times New Roman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178"/>
      <scheme val="minor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26"/>
      <color theme="1"/>
      <name val="Calibri"/>
      <family val="2"/>
      <charset val="178"/>
      <scheme val="minor"/>
    </font>
    <font>
      <sz val="14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7" xfId="0" applyBorder="1"/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3" fontId="8" fillId="0" borderId="0" xfId="0" applyNumberFormat="1" applyFont="1" applyAlignment="1">
      <alignment horizontal="right" vertical="center"/>
    </xf>
    <xf numFmtId="4" fontId="0" fillId="0" borderId="7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4" fontId="0" fillId="0" borderId="0" xfId="0" applyNumberFormat="1" applyFont="1" applyAlignment="1">
      <alignment horizontal="right" vertical="center"/>
    </xf>
    <xf numFmtId="2" fontId="0" fillId="0" borderId="17" xfId="0" applyNumberFormat="1" applyBorder="1" applyAlignment="1">
      <alignment vertical="center" wrapText="1"/>
    </xf>
    <xf numFmtId="2" fontId="0" fillId="0" borderId="18" xfId="0" applyNumberFormat="1" applyBorder="1" applyAlignment="1">
      <alignment vertical="center" wrapText="1"/>
    </xf>
    <xf numFmtId="4" fontId="0" fillId="0" borderId="0" xfId="0" applyNumberFormat="1" applyFont="1"/>
    <xf numFmtId="49" fontId="0" fillId="0" borderId="8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49" fontId="0" fillId="0" borderId="6" xfId="0" applyNumberFormat="1" applyBorder="1" applyAlignment="1">
      <alignment horizontal="left" vertical="center" wrapText="1"/>
    </xf>
    <xf numFmtId="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49" fontId="0" fillId="0" borderId="8" xfId="0" applyNumberFormat="1" applyBorder="1" applyAlignment="1">
      <alignment horizontal="left"/>
    </xf>
    <xf numFmtId="4" fontId="0" fillId="0" borderId="0" xfId="0" applyNumberFormat="1"/>
    <xf numFmtId="3" fontId="5" fillId="2" borderId="4" xfId="0" applyNumberFormat="1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" fontId="0" fillId="0" borderId="18" xfId="0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3" fontId="12" fillId="0" borderId="5" xfId="0" applyNumberFormat="1" applyFont="1" applyBorder="1" applyAlignment="1">
      <alignment horizontal="right" vertical="center"/>
    </xf>
    <xf numFmtId="4" fontId="10" fillId="3" borderId="5" xfId="0" applyNumberFormat="1" applyFont="1" applyFill="1" applyBorder="1" applyAlignment="1">
      <alignment horizontal="right" vertical="center" wrapText="1"/>
    </xf>
    <xf numFmtId="3" fontId="12" fillId="0" borderId="7" xfId="0" applyNumberFormat="1" applyFont="1" applyBorder="1" applyAlignment="1">
      <alignment horizontal="right" vertical="center"/>
    </xf>
    <xf numFmtId="4" fontId="10" fillId="3" borderId="7" xfId="0" applyNumberFormat="1" applyFont="1" applyFill="1" applyBorder="1" applyAlignment="1">
      <alignment horizontal="right" vertical="center" wrapText="1"/>
    </xf>
    <xf numFmtId="3" fontId="12" fillId="0" borderId="7" xfId="0" applyNumberFormat="1" applyFont="1" applyBorder="1" applyAlignment="1">
      <alignment vertical="center"/>
    </xf>
    <xf numFmtId="0" fontId="13" fillId="5" borderId="29" xfId="0" applyFont="1" applyFill="1" applyBorder="1" applyAlignment="1">
      <alignment horizontal="center" wrapText="1" readingOrder="1"/>
    </xf>
    <xf numFmtId="0" fontId="1" fillId="0" borderId="0" xfId="0" applyFont="1" applyAlignment="1">
      <alignment readingOrder="1"/>
    </xf>
    <xf numFmtId="0" fontId="9" fillId="0" borderId="0" xfId="0" applyFont="1" applyAlignment="1">
      <alignment readingOrder="1"/>
    </xf>
    <xf numFmtId="0" fontId="3" fillId="0" borderId="9" xfId="0" applyFont="1" applyBorder="1" applyAlignment="1">
      <alignment horizontal="center"/>
    </xf>
    <xf numFmtId="0" fontId="14" fillId="0" borderId="0" xfId="0" applyFont="1" applyAlignment="1">
      <alignment readingOrder="1"/>
    </xf>
    <xf numFmtId="0" fontId="14" fillId="5" borderId="26" xfId="0" applyFont="1" applyFill="1" applyBorder="1" applyAlignment="1">
      <alignment horizontal="center" vertical="center" wrapText="1" readingOrder="1"/>
    </xf>
    <xf numFmtId="0" fontId="14" fillId="5" borderId="16" xfId="0" applyFont="1" applyFill="1" applyBorder="1" applyAlignment="1">
      <alignment horizontal="center" vertical="center" wrapText="1" readingOrder="1"/>
    </xf>
    <xf numFmtId="4" fontId="9" fillId="0" borderId="0" xfId="0" applyNumberFormat="1" applyFont="1" applyAlignment="1">
      <alignment readingOrder="1"/>
    </xf>
    <xf numFmtId="0" fontId="18" fillId="5" borderId="29" xfId="0" applyFont="1" applyFill="1" applyBorder="1" applyAlignment="1">
      <alignment horizontal="center" wrapText="1" readingOrder="1"/>
    </xf>
    <xf numFmtId="0" fontId="6" fillId="0" borderId="0" xfId="0" applyFont="1"/>
    <xf numFmtId="4" fontId="3" fillId="5" borderId="20" xfId="0" applyNumberFormat="1" applyFont="1" applyFill="1" applyBorder="1" applyAlignment="1">
      <alignment horizontal="right" vertical="center" wrapText="1"/>
    </xf>
    <xf numFmtId="4" fontId="5" fillId="5" borderId="2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4" fontId="7" fillId="0" borderId="2" xfId="0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 wrapText="1"/>
    </xf>
    <xf numFmtId="4" fontId="7" fillId="0" borderId="5" xfId="0" applyNumberFormat="1" applyFont="1" applyBorder="1" applyAlignment="1">
      <alignment horizontal="right" vertical="center" wrapText="1"/>
    </xf>
    <xf numFmtId="0" fontId="13" fillId="0" borderId="6" xfId="0" applyFont="1" applyBorder="1" applyAlignment="1">
      <alignment horizontal="center" wrapText="1" readingOrder="1"/>
    </xf>
    <xf numFmtId="0" fontId="4" fillId="0" borderId="44" xfId="0" applyFont="1" applyBorder="1" applyAlignment="1">
      <alignment horizontal="center" wrapText="1"/>
    </xf>
    <xf numFmtId="4" fontId="7" fillId="0" borderId="7" xfId="0" applyNumberFormat="1" applyFont="1" applyBorder="1" applyAlignment="1">
      <alignment horizontal="right" vertical="center" wrapText="1"/>
    </xf>
    <xf numFmtId="0" fontId="13" fillId="0" borderId="8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4" fontId="7" fillId="3" borderId="2" xfId="0" applyNumberFormat="1" applyFont="1" applyFill="1" applyBorder="1" applyAlignment="1">
      <alignment horizontal="right" vertical="center" wrapText="1"/>
    </xf>
    <xf numFmtId="0" fontId="4" fillId="3" borderId="44" xfId="0" applyFont="1" applyFill="1" applyBorder="1" applyAlignment="1">
      <alignment horizontal="center" vertical="center" wrapText="1"/>
    </xf>
    <xf numFmtId="4" fontId="7" fillId="3" borderId="7" xfId="0" applyNumberFormat="1" applyFont="1" applyFill="1" applyBorder="1" applyAlignment="1">
      <alignment horizontal="right" vertical="center" wrapText="1"/>
    </xf>
    <xf numFmtId="4" fontId="3" fillId="5" borderId="26" xfId="0" applyNumberFormat="1" applyFont="1" applyFill="1" applyBorder="1" applyAlignment="1">
      <alignment horizontal="right" vertical="center" wrapText="1"/>
    </xf>
    <xf numFmtId="0" fontId="18" fillId="5" borderId="41" xfId="0" applyFont="1" applyFill="1" applyBorder="1" applyAlignment="1">
      <alignment horizontal="center" wrapText="1" readingOrder="1"/>
    </xf>
    <xf numFmtId="0" fontId="3" fillId="4" borderId="0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0" fillId="5" borderId="24" xfId="0" applyFill="1" applyBorder="1" applyAlignment="1">
      <alignment vertical="center" textRotation="180"/>
    </xf>
    <xf numFmtId="0" fontId="0" fillId="5" borderId="25" xfId="0" applyFill="1" applyBorder="1" applyAlignment="1">
      <alignment vertical="center" textRotation="180"/>
    </xf>
    <xf numFmtId="0" fontId="0" fillId="5" borderId="15" xfId="0" applyFill="1" applyBorder="1" applyAlignment="1">
      <alignment vertical="center" textRotation="180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readingOrder="1"/>
    </xf>
    <xf numFmtId="0" fontId="9" fillId="0" borderId="0" xfId="0" applyFont="1" applyAlignment="1">
      <alignment horizontal="left" readingOrder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9" xfId="0" applyFont="1" applyBorder="1" applyAlignment="1">
      <alignment horizontal="right"/>
    </xf>
    <xf numFmtId="0" fontId="18" fillId="5" borderId="27" xfId="0" applyFont="1" applyFill="1" applyBorder="1" applyAlignment="1">
      <alignment horizontal="left" vertical="center" wrapText="1" readingOrder="1"/>
    </xf>
    <xf numFmtId="0" fontId="18" fillId="5" borderId="29" xfId="0" applyFont="1" applyFill="1" applyBorder="1" applyAlignment="1">
      <alignment horizontal="left" vertical="center" wrapText="1" readingOrder="1"/>
    </xf>
    <xf numFmtId="0" fontId="14" fillId="0" borderId="0" xfId="0" applyFont="1" applyAlignment="1">
      <alignment horizontal="center" readingOrder="1"/>
    </xf>
    <xf numFmtId="0" fontId="21" fillId="5" borderId="27" xfId="0" applyFont="1" applyFill="1" applyBorder="1" applyAlignment="1">
      <alignment horizontal="center" vertical="center" wrapText="1" readingOrder="2"/>
    </xf>
    <xf numFmtId="0" fontId="21" fillId="5" borderId="16" xfId="0" applyFont="1" applyFill="1" applyBorder="1" applyAlignment="1">
      <alignment horizontal="center" vertical="center" wrapText="1" readingOrder="2"/>
    </xf>
    <xf numFmtId="0" fontId="13" fillId="0" borderId="19" xfId="0" applyFont="1" applyBorder="1" applyAlignment="1">
      <alignment horizontal="center" vertical="center" wrapText="1" readingOrder="2"/>
    </xf>
    <xf numFmtId="0" fontId="13" fillId="0" borderId="23" xfId="0" applyFont="1" applyBorder="1" applyAlignment="1">
      <alignment horizontal="center" vertical="center" wrapText="1" readingOrder="2"/>
    </xf>
    <xf numFmtId="0" fontId="18" fillId="5" borderId="39" xfId="0" applyFont="1" applyFill="1" applyBorder="1" applyAlignment="1">
      <alignment horizontal="left" vertical="center" wrapText="1" readingOrder="1"/>
    </xf>
    <xf numFmtId="0" fontId="18" fillId="5" borderId="38" xfId="0" applyFont="1" applyFill="1" applyBorder="1" applyAlignment="1">
      <alignment horizontal="left" vertical="center" wrapText="1" readingOrder="1"/>
    </xf>
    <xf numFmtId="0" fontId="13" fillId="0" borderId="19" xfId="0" applyFont="1" applyBorder="1" applyAlignment="1">
      <alignment horizontal="center" vertical="center" wrapText="1" readingOrder="1"/>
    </xf>
    <xf numFmtId="0" fontId="13" fillId="0" borderId="23" xfId="0" applyFont="1" applyBorder="1" applyAlignment="1">
      <alignment horizontal="center" vertical="center" wrapText="1" readingOrder="1"/>
    </xf>
    <xf numFmtId="0" fontId="13" fillId="0" borderId="28" xfId="0" applyFont="1" applyBorder="1" applyAlignment="1">
      <alignment horizontal="center" vertical="center" wrapText="1" readingOrder="1"/>
    </xf>
    <xf numFmtId="0" fontId="18" fillId="5" borderId="33" xfId="0" applyFont="1" applyFill="1" applyBorder="1" applyAlignment="1">
      <alignment horizontal="left" vertical="center" wrapText="1" readingOrder="2"/>
    </xf>
    <xf numFmtId="0" fontId="18" fillId="5" borderId="20" xfId="0" applyFont="1" applyFill="1" applyBorder="1" applyAlignment="1">
      <alignment horizontal="left" vertical="center" wrapText="1" readingOrder="2"/>
    </xf>
    <xf numFmtId="0" fontId="5" fillId="5" borderId="3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4" fontId="11" fillId="5" borderId="36" xfId="0" applyNumberFormat="1" applyFont="1" applyFill="1" applyBorder="1" applyAlignment="1">
      <alignment horizontal="center" vertical="center" wrapText="1"/>
    </xf>
    <xf numFmtId="4" fontId="11" fillId="5" borderId="21" xfId="0" applyNumberFormat="1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 readingOrder="1"/>
    </xf>
    <xf numFmtId="0" fontId="13" fillId="0" borderId="35" xfId="0" applyFont="1" applyBorder="1" applyAlignment="1">
      <alignment horizontal="center" vertical="center" wrapText="1" readingOrder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4" fontId="5" fillId="5" borderId="37" xfId="0" applyNumberFormat="1" applyFont="1" applyFill="1" applyBorder="1" applyAlignment="1">
      <alignment horizontal="center" vertical="center" wrapText="1"/>
    </xf>
    <xf numFmtId="4" fontId="5" fillId="5" borderId="25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5" fillId="0" borderId="32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Q44"/>
  <sheetViews>
    <sheetView view="pageBreakPreview" zoomScale="80" zoomScaleNormal="90" zoomScaleSheetLayoutView="80" workbookViewId="0">
      <selection activeCell="A2" sqref="A2:XFD2"/>
    </sheetView>
  </sheetViews>
  <sheetFormatPr baseColWidth="10" defaultRowHeight="15.75"/>
  <cols>
    <col min="1" max="1" width="2.140625" customWidth="1"/>
    <col min="2" max="2" width="2.7109375" customWidth="1"/>
    <col min="3" max="3" width="37.7109375" customWidth="1"/>
    <col min="4" max="4" width="12.5703125" style="4" customWidth="1"/>
    <col min="5" max="5" width="17.28515625" style="10" customWidth="1"/>
    <col min="6" max="6" width="17.28515625" style="7" customWidth="1"/>
    <col min="7" max="7" width="26.140625" customWidth="1"/>
    <col min="8" max="8" width="27" customWidth="1"/>
    <col min="9" max="9" width="14.28515625" customWidth="1"/>
    <col min="10" max="10" width="11.42578125" customWidth="1"/>
    <col min="11" max="11" width="13.85546875" customWidth="1"/>
    <col min="12" max="12" width="54.7109375" style="12" customWidth="1"/>
  </cols>
  <sheetData>
    <row r="2" spans="2:17" ht="22.5">
      <c r="B2" s="77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2:17">
      <c r="B3" s="78" t="s">
        <v>27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</row>
    <row r="4" spans="2:17">
      <c r="B4" s="78" t="s">
        <v>1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6" spans="2:17" ht="21">
      <c r="B6" s="24"/>
      <c r="C6" s="79" t="s">
        <v>28</v>
      </c>
      <c r="D6" s="80"/>
      <c r="E6" s="80"/>
      <c r="F6" s="80"/>
      <c r="G6" s="80"/>
      <c r="H6" s="80"/>
      <c r="I6" s="80"/>
      <c r="J6" s="80"/>
      <c r="K6" s="80"/>
      <c r="L6" s="80"/>
    </row>
    <row r="7" spans="2:17" ht="19.5" customHeight="1" thickBot="1">
      <c r="C7" s="81" t="s">
        <v>30</v>
      </c>
      <c r="D7" s="81"/>
      <c r="E7" s="81"/>
      <c r="F7" s="81"/>
      <c r="G7" s="81"/>
      <c r="H7" s="81"/>
      <c r="I7" s="81"/>
      <c r="J7" s="81"/>
      <c r="K7" s="81"/>
      <c r="L7" s="81"/>
    </row>
    <row r="8" spans="2:17" ht="15">
      <c r="B8" s="68" t="s">
        <v>2</v>
      </c>
      <c r="C8" s="70" t="s">
        <v>3</v>
      </c>
      <c r="D8" s="72" t="s">
        <v>4</v>
      </c>
      <c r="E8" s="73"/>
      <c r="F8" s="74"/>
      <c r="G8" s="72" t="s">
        <v>7</v>
      </c>
      <c r="H8" s="73"/>
      <c r="I8" s="73"/>
      <c r="J8" s="73"/>
      <c r="K8" s="73"/>
      <c r="L8" s="75" t="s">
        <v>13</v>
      </c>
    </row>
    <row r="9" spans="2:17" ht="66" customHeight="1">
      <c r="B9" s="69"/>
      <c r="C9" s="71"/>
      <c r="D9" s="18" t="s">
        <v>5</v>
      </c>
      <c r="E9" s="19" t="s">
        <v>26</v>
      </c>
      <c r="F9" s="20" t="s">
        <v>6</v>
      </c>
      <c r="G9" s="21" t="s">
        <v>8</v>
      </c>
      <c r="H9" s="22" t="s">
        <v>9</v>
      </c>
      <c r="I9" s="22" t="s">
        <v>10</v>
      </c>
      <c r="J9" s="22" t="s">
        <v>11</v>
      </c>
      <c r="K9" s="22" t="s">
        <v>12</v>
      </c>
      <c r="L9" s="76"/>
    </row>
    <row r="10" spans="2:17" ht="18.75">
      <c r="B10" s="64" t="s">
        <v>29</v>
      </c>
      <c r="C10" s="60" t="s">
        <v>14</v>
      </c>
      <c r="D10" s="60"/>
      <c r="E10" s="60"/>
      <c r="F10" s="60"/>
      <c r="G10" s="60"/>
      <c r="H10" s="60"/>
      <c r="I10" s="60"/>
      <c r="J10" s="60"/>
      <c r="K10" s="60"/>
      <c r="L10" s="61"/>
    </row>
    <row r="11" spans="2:17" ht="27" customHeight="1">
      <c r="B11" s="65"/>
      <c r="C11" s="8" t="s">
        <v>15</v>
      </c>
      <c r="D11" s="25">
        <v>350000</v>
      </c>
      <c r="E11" s="26">
        <v>0</v>
      </c>
      <c r="F11" s="6" t="s">
        <v>19</v>
      </c>
      <c r="G11" s="2"/>
      <c r="H11" s="2"/>
      <c r="I11" s="2"/>
      <c r="J11" s="2"/>
      <c r="K11" s="2"/>
      <c r="L11" s="13" t="s">
        <v>20</v>
      </c>
    </row>
    <row r="12" spans="2:17" ht="27" customHeight="1">
      <c r="B12" s="65"/>
      <c r="C12" s="8" t="s">
        <v>16</v>
      </c>
      <c r="D12" s="25">
        <v>150000</v>
      </c>
      <c r="E12" s="26">
        <v>0</v>
      </c>
      <c r="F12" s="6" t="s">
        <v>19</v>
      </c>
      <c r="G12" s="2"/>
      <c r="H12" s="2"/>
      <c r="I12" s="2"/>
      <c r="J12" s="2"/>
      <c r="K12" s="2"/>
      <c r="L12" s="13" t="s">
        <v>22</v>
      </c>
    </row>
    <row r="13" spans="2:17" ht="36.75" customHeight="1">
      <c r="B13" s="65"/>
      <c r="C13" s="8" t="s">
        <v>17</v>
      </c>
      <c r="D13" s="25">
        <v>50000</v>
      </c>
      <c r="E13" s="26">
        <v>0</v>
      </c>
      <c r="F13" s="6" t="s">
        <v>19</v>
      </c>
      <c r="G13" s="2"/>
      <c r="H13" s="2"/>
      <c r="I13" s="2"/>
      <c r="J13" s="2"/>
      <c r="K13" s="2"/>
      <c r="L13" s="13" t="s">
        <v>22</v>
      </c>
    </row>
    <row r="14" spans="2:17" ht="45.75" thickBot="1">
      <c r="B14" s="65"/>
      <c r="C14" s="9" t="s">
        <v>18</v>
      </c>
      <c r="D14" s="27">
        <v>75000</v>
      </c>
      <c r="E14" s="28">
        <v>0</v>
      </c>
      <c r="F14" s="5" t="s">
        <v>19</v>
      </c>
      <c r="G14" s="15" t="s">
        <v>25</v>
      </c>
      <c r="H14" s="3"/>
      <c r="I14" s="3"/>
      <c r="J14" s="3"/>
      <c r="K14" s="3"/>
      <c r="L14" s="11" t="s">
        <v>21</v>
      </c>
    </row>
    <row r="15" spans="2:17" ht="18.75">
      <c r="B15" s="65"/>
      <c r="C15" s="62" t="s">
        <v>23</v>
      </c>
      <c r="D15" s="62"/>
      <c r="E15" s="62"/>
      <c r="F15" s="62"/>
      <c r="G15" s="62"/>
      <c r="H15" s="62"/>
      <c r="I15" s="62"/>
      <c r="J15" s="62"/>
      <c r="K15" s="62"/>
      <c r="L15" s="63"/>
    </row>
    <row r="16" spans="2:17" ht="52.5" customHeight="1" thickBot="1">
      <c r="B16" s="66"/>
      <c r="C16" s="23" t="s">
        <v>24</v>
      </c>
      <c r="D16" s="29">
        <v>200000</v>
      </c>
      <c r="E16" s="28">
        <v>0</v>
      </c>
      <c r="F16" s="14" t="s">
        <v>19</v>
      </c>
      <c r="G16" s="1"/>
      <c r="H16" s="1"/>
      <c r="I16" s="1"/>
      <c r="J16" s="1"/>
      <c r="K16" s="1"/>
      <c r="L16" s="16"/>
    </row>
    <row r="22" spans="3:12" ht="15.75" customHeight="1"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44" spans="8:8">
      <c r="H44" s="17"/>
    </row>
  </sheetData>
  <mergeCells count="14">
    <mergeCell ref="B2:Q2"/>
    <mergeCell ref="B3:Q3"/>
    <mergeCell ref="B4:Q4"/>
    <mergeCell ref="C6:L6"/>
    <mergeCell ref="C7:L7"/>
    <mergeCell ref="C10:L10"/>
    <mergeCell ref="C15:L15"/>
    <mergeCell ref="B10:B16"/>
    <mergeCell ref="C22:L22"/>
    <mergeCell ref="B8:B9"/>
    <mergeCell ref="C8:C9"/>
    <mergeCell ref="D8:F8"/>
    <mergeCell ref="G8:K8"/>
    <mergeCell ref="L8:L9"/>
  </mergeCells>
  <pageMargins left="0.24" right="0.16" top="0.47244094488188981" bottom="0.55118110236220474" header="0.31496062992125984" footer="0.31496062992125984"/>
  <pageSetup paperSize="9" scale="60" orientation="landscape" verticalDpi="0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Q20"/>
  <sheetViews>
    <sheetView tabSelected="1" view="pageBreakPreview" topLeftCell="A6" zoomScaleSheetLayoutView="100" workbookViewId="0">
      <selection activeCell="F7" sqref="F7:F8"/>
    </sheetView>
  </sheetViews>
  <sheetFormatPr baseColWidth="10" defaultRowHeight="15"/>
  <cols>
    <col min="1" max="1" width="3.5703125" customWidth="1"/>
    <col min="2" max="2" width="30.42578125" customWidth="1"/>
    <col min="3" max="3" width="16.5703125" customWidth="1"/>
    <col min="4" max="5" width="23" style="17" customWidth="1"/>
    <col min="6" max="6" width="27.28515625" style="17" customWidth="1"/>
    <col min="7" max="7" width="20.85546875" customWidth="1"/>
    <col min="8" max="8" width="4" customWidth="1"/>
    <col min="9" max="9" width="11.42578125" customWidth="1"/>
  </cols>
  <sheetData>
    <row r="1" spans="2:17" ht="22.5">
      <c r="B1" s="84" t="s">
        <v>0</v>
      </c>
      <c r="C1" s="84"/>
      <c r="D1" s="84"/>
      <c r="E1" s="84"/>
      <c r="F1" s="84"/>
      <c r="G1" s="84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2:17" ht="15.75">
      <c r="B2" s="32" t="s">
        <v>27</v>
      </c>
      <c r="C2" s="32"/>
      <c r="D2" s="37"/>
      <c r="E2" s="37"/>
      <c r="F2" s="37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2:17" ht="15.75">
      <c r="B3" s="32" t="s">
        <v>1</v>
      </c>
      <c r="C3" s="32"/>
      <c r="D3" s="37"/>
      <c r="E3" s="37"/>
      <c r="F3" s="37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5" spans="2:17">
      <c r="B5" s="67" t="s">
        <v>34</v>
      </c>
      <c r="C5" s="67"/>
      <c r="D5" s="67"/>
      <c r="E5" s="67"/>
      <c r="F5" s="67"/>
      <c r="G5" s="67"/>
    </row>
    <row r="6" spans="2:17" ht="15.75" thickBot="1">
      <c r="G6" s="39" t="s">
        <v>49</v>
      </c>
    </row>
    <row r="7" spans="2:17" ht="24.75" customHeight="1">
      <c r="B7" s="98" t="s">
        <v>31</v>
      </c>
      <c r="C7" s="96" t="s">
        <v>35</v>
      </c>
      <c r="D7" s="100" t="s">
        <v>44</v>
      </c>
      <c r="E7" s="101"/>
      <c r="F7" s="106" t="s">
        <v>53</v>
      </c>
      <c r="G7" s="104" t="s">
        <v>32</v>
      </c>
    </row>
    <row r="8" spans="2:17" ht="45" customHeight="1" thickBot="1">
      <c r="B8" s="99"/>
      <c r="C8" s="97"/>
      <c r="D8" s="41" t="s">
        <v>50</v>
      </c>
      <c r="E8" s="41" t="s">
        <v>54</v>
      </c>
      <c r="F8" s="107"/>
      <c r="G8" s="105"/>
    </row>
    <row r="9" spans="2:17" ht="23.25" customHeight="1">
      <c r="B9" s="87" t="s">
        <v>45</v>
      </c>
      <c r="C9" s="42">
        <v>731</v>
      </c>
      <c r="D9" s="43">
        <v>288901039.13</v>
      </c>
      <c r="E9" s="43">
        <v>0</v>
      </c>
      <c r="F9" s="43">
        <f>D9-E9</f>
        <v>288901039.13</v>
      </c>
      <c r="G9" s="44"/>
    </row>
    <row r="10" spans="2:17" ht="23.25" customHeight="1">
      <c r="B10" s="88"/>
      <c r="C10" s="45">
        <v>732</v>
      </c>
      <c r="D10" s="46">
        <v>46159096.719999999</v>
      </c>
      <c r="E10" s="46">
        <v>0</v>
      </c>
      <c r="F10" s="46">
        <f t="shared" ref="F10:F11" si="0">D10-E10</f>
        <v>46159096.719999999</v>
      </c>
      <c r="G10" s="47"/>
    </row>
    <row r="11" spans="2:17" ht="23.25" customHeight="1" thickBot="1">
      <c r="B11" s="88"/>
      <c r="C11" s="48">
        <v>733</v>
      </c>
      <c r="D11" s="49">
        <v>38121857.68</v>
      </c>
      <c r="E11" s="49">
        <v>0</v>
      </c>
      <c r="F11" s="49">
        <f t="shared" si="0"/>
        <v>38121857.68</v>
      </c>
      <c r="G11" s="50"/>
    </row>
    <row r="12" spans="2:17" ht="24.75" customHeight="1" thickBot="1">
      <c r="B12" s="89" t="s">
        <v>46</v>
      </c>
      <c r="C12" s="90"/>
      <c r="D12" s="40">
        <f>SUM(D9:D11)</f>
        <v>373181993.53000003</v>
      </c>
      <c r="E12" s="40">
        <f>SUM(E9:E11)</f>
        <v>0</v>
      </c>
      <c r="F12" s="40">
        <f>SUM(F9:F11)</f>
        <v>373181993.53000003</v>
      </c>
      <c r="G12" s="59"/>
    </row>
    <row r="13" spans="2:17" ht="23.25" customHeight="1">
      <c r="B13" s="91" t="s">
        <v>51</v>
      </c>
      <c r="C13" s="42">
        <v>731</v>
      </c>
      <c r="D13" s="43">
        <v>966927676.67999995</v>
      </c>
      <c r="E13" s="43">
        <v>243639344.69</v>
      </c>
      <c r="F13" s="43">
        <f t="shared" ref="F13:F15" si="1">D13-E13</f>
        <v>723288331.99000001</v>
      </c>
      <c r="G13" s="51"/>
    </row>
    <row r="14" spans="2:17" ht="23.25" customHeight="1">
      <c r="B14" s="92"/>
      <c r="C14" s="45">
        <v>733</v>
      </c>
      <c r="D14" s="46">
        <v>39409235.950000003</v>
      </c>
      <c r="E14" s="46">
        <v>0</v>
      </c>
      <c r="F14" s="46">
        <f t="shared" si="1"/>
        <v>39409235.950000003</v>
      </c>
      <c r="G14" s="52"/>
    </row>
    <row r="15" spans="2:17" ht="23.25" customHeight="1" thickBot="1">
      <c r="B15" s="93"/>
      <c r="C15" s="48">
        <v>834</v>
      </c>
      <c r="D15" s="49">
        <v>15000000</v>
      </c>
      <c r="E15" s="49">
        <v>0</v>
      </c>
      <c r="F15" s="49">
        <f t="shared" si="1"/>
        <v>15000000</v>
      </c>
      <c r="G15" s="53"/>
    </row>
    <row r="16" spans="2:17" ht="23.25" customHeight="1" thickBot="1">
      <c r="B16" s="94" t="s">
        <v>47</v>
      </c>
      <c r="C16" s="95"/>
      <c r="D16" s="40">
        <f>SUM(D13:D15)</f>
        <v>1021336912.63</v>
      </c>
      <c r="E16" s="40">
        <f>SUM(E13:E15)</f>
        <v>243639344.69</v>
      </c>
      <c r="F16" s="40">
        <f>SUM(F13:F15)</f>
        <v>777697567.94000006</v>
      </c>
      <c r="G16" s="38"/>
    </row>
    <row r="17" spans="2:7" ht="27.75" customHeight="1">
      <c r="B17" s="102" t="s">
        <v>48</v>
      </c>
      <c r="C17" s="54">
        <v>731</v>
      </c>
      <c r="D17" s="55">
        <v>7327667031.96</v>
      </c>
      <c r="E17" s="55">
        <v>656337386.27999997</v>
      </c>
      <c r="F17" s="55">
        <f>D17-E17</f>
        <v>6671329645.6800003</v>
      </c>
      <c r="G17" s="51"/>
    </row>
    <row r="18" spans="2:7" ht="29.25" customHeight="1" thickBot="1">
      <c r="B18" s="103"/>
      <c r="C18" s="56">
        <v>733</v>
      </c>
      <c r="D18" s="57">
        <v>140000000</v>
      </c>
      <c r="E18" s="57">
        <v>0</v>
      </c>
      <c r="F18" s="57">
        <f>D18-E18</f>
        <v>140000000</v>
      </c>
      <c r="G18" s="53"/>
    </row>
    <row r="19" spans="2:7" ht="24" customHeight="1" thickBot="1">
      <c r="B19" s="82" t="s">
        <v>52</v>
      </c>
      <c r="C19" s="83"/>
      <c r="D19" s="58">
        <f>SUM(D17:D18)</f>
        <v>7467667031.96</v>
      </c>
      <c r="E19" s="58">
        <f>SUM(E17:E18)</f>
        <v>656337386.27999997</v>
      </c>
      <c r="F19" s="58">
        <f>SUM(F17:F18)</f>
        <v>6811329645.6800003</v>
      </c>
      <c r="G19" s="38"/>
    </row>
    <row r="20" spans="2:7" ht="27" customHeight="1" thickBot="1">
      <c r="B20" s="85" t="s">
        <v>33</v>
      </c>
      <c r="C20" s="86"/>
      <c r="D20" s="58">
        <f>D19+D16+D12</f>
        <v>8862185938.1200008</v>
      </c>
      <c r="E20" s="58">
        <f t="shared" ref="E20:F20" si="2">E19+E16+E12</f>
        <v>899976730.97000003</v>
      </c>
      <c r="F20" s="58">
        <f t="shared" si="2"/>
        <v>7962209207.1500006</v>
      </c>
      <c r="G20" s="30"/>
    </row>
  </sheetData>
  <mergeCells count="14">
    <mergeCell ref="B19:C19"/>
    <mergeCell ref="B1:G1"/>
    <mergeCell ref="B5:G5"/>
    <mergeCell ref="B20:C20"/>
    <mergeCell ref="B9:B11"/>
    <mergeCell ref="B12:C12"/>
    <mergeCell ref="B13:B15"/>
    <mergeCell ref="B16:C16"/>
    <mergeCell ref="C7:C8"/>
    <mergeCell ref="B7:B8"/>
    <mergeCell ref="D7:E7"/>
    <mergeCell ref="B17:B18"/>
    <mergeCell ref="G7:G8"/>
    <mergeCell ref="F7:F8"/>
  </mergeCells>
  <pageMargins left="0.70866141732283472" right="0.70866141732283472" top="0.74803149606299213" bottom="0.74803149606299213" header="0.31496062992125984" footer="0.31496062992125984"/>
  <pageSetup paperSize="9" scale="73" orientation="landscape" verticalDpi="0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2:K16"/>
  <sheetViews>
    <sheetView workbookViewId="0">
      <selection activeCell="F22" sqref="F22"/>
    </sheetView>
  </sheetViews>
  <sheetFormatPr baseColWidth="10" defaultRowHeight="15"/>
  <cols>
    <col min="1" max="1" width="3.28515625" customWidth="1"/>
    <col min="2" max="2" width="8.28515625" customWidth="1"/>
    <col min="3" max="3" width="22.7109375" customWidth="1"/>
    <col min="4" max="4" width="27.28515625" customWidth="1"/>
    <col min="5" max="5" width="22.85546875" customWidth="1"/>
    <col min="6" max="6" width="20.85546875" customWidth="1"/>
    <col min="7" max="7" width="28.28515625" customWidth="1"/>
  </cols>
  <sheetData>
    <row r="2" spans="2:11" ht="18.75">
      <c r="B2" s="118" t="s">
        <v>0</v>
      </c>
      <c r="C2" s="118"/>
      <c r="D2" s="118"/>
      <c r="E2" s="118"/>
      <c r="F2" s="118"/>
      <c r="G2" s="118"/>
      <c r="H2" s="34"/>
      <c r="I2" s="34"/>
      <c r="J2" s="34"/>
      <c r="K2" s="34"/>
    </row>
    <row r="3" spans="2:11" ht="15.75">
      <c r="B3" s="32" t="s">
        <v>27</v>
      </c>
      <c r="C3" s="32"/>
      <c r="D3" s="32"/>
      <c r="E3" s="32"/>
      <c r="F3" s="32"/>
      <c r="G3" s="32"/>
      <c r="H3" s="32"/>
      <c r="I3" s="32"/>
      <c r="J3" s="32"/>
      <c r="K3" s="32"/>
    </row>
    <row r="4" spans="2:11" ht="15.75">
      <c r="B4" s="32" t="s">
        <v>1</v>
      </c>
      <c r="C4" s="32"/>
      <c r="D4" s="32"/>
      <c r="E4" s="32"/>
      <c r="F4" s="32"/>
      <c r="G4" s="32"/>
      <c r="H4" s="32"/>
      <c r="I4" s="32"/>
      <c r="J4" s="32"/>
      <c r="K4" s="32"/>
    </row>
    <row r="6" spans="2:11" ht="21">
      <c r="B6" s="108" t="s">
        <v>37</v>
      </c>
      <c r="C6" s="108"/>
      <c r="D6" s="108"/>
      <c r="E6" s="108"/>
      <c r="F6" s="108"/>
      <c r="G6" s="108"/>
    </row>
    <row r="7" spans="2:11" ht="19.5" thickBot="1">
      <c r="B7" s="33"/>
      <c r="C7" s="33"/>
      <c r="D7" s="33"/>
      <c r="E7" s="33"/>
      <c r="F7" s="33"/>
      <c r="G7" s="33"/>
    </row>
    <row r="8" spans="2:11" ht="38.25" thickBot="1">
      <c r="B8" s="35" t="s">
        <v>38</v>
      </c>
      <c r="C8" s="36" t="s">
        <v>39</v>
      </c>
      <c r="D8" s="36" t="s">
        <v>40</v>
      </c>
      <c r="E8" s="36" t="s">
        <v>41</v>
      </c>
      <c r="F8" s="36" t="s">
        <v>42</v>
      </c>
      <c r="G8" s="36" t="s">
        <v>43</v>
      </c>
    </row>
    <row r="9" spans="2:11">
      <c r="B9" s="109" t="s">
        <v>36</v>
      </c>
      <c r="C9" s="110"/>
      <c r="D9" s="110"/>
      <c r="E9" s="110"/>
      <c r="F9" s="110"/>
      <c r="G9" s="111"/>
    </row>
    <row r="10" spans="2:11">
      <c r="B10" s="112"/>
      <c r="C10" s="113"/>
      <c r="D10" s="113"/>
      <c r="E10" s="113"/>
      <c r="F10" s="113"/>
      <c r="G10" s="114"/>
    </row>
    <row r="11" spans="2:11">
      <c r="B11" s="112"/>
      <c r="C11" s="113"/>
      <c r="D11" s="113"/>
      <c r="E11" s="113"/>
      <c r="F11" s="113"/>
      <c r="G11" s="114"/>
    </row>
    <row r="12" spans="2:11">
      <c r="B12" s="112"/>
      <c r="C12" s="113"/>
      <c r="D12" s="113"/>
      <c r="E12" s="113"/>
      <c r="F12" s="113"/>
      <c r="G12" s="114"/>
    </row>
    <row r="13" spans="2:11">
      <c r="B13" s="112"/>
      <c r="C13" s="113"/>
      <c r="D13" s="113"/>
      <c r="E13" s="113"/>
      <c r="F13" s="113"/>
      <c r="G13" s="114"/>
    </row>
    <row r="14" spans="2:11">
      <c r="B14" s="112"/>
      <c r="C14" s="113"/>
      <c r="D14" s="113"/>
      <c r="E14" s="113"/>
      <c r="F14" s="113"/>
      <c r="G14" s="114"/>
    </row>
    <row r="15" spans="2:11">
      <c r="B15" s="112"/>
      <c r="C15" s="113"/>
      <c r="D15" s="113"/>
      <c r="E15" s="113"/>
      <c r="F15" s="113"/>
      <c r="G15" s="114"/>
    </row>
    <row r="16" spans="2:11" ht="15.75" thickBot="1">
      <c r="B16" s="115"/>
      <c r="C16" s="116"/>
      <c r="D16" s="116"/>
      <c r="E16" s="116"/>
      <c r="F16" s="116"/>
      <c r="G16" s="117"/>
    </row>
  </sheetData>
  <mergeCells count="3">
    <mergeCell ref="B6:G6"/>
    <mergeCell ref="B9:G16"/>
    <mergeCell ref="B2:G2"/>
  </mergeCells>
  <pageMargins left="0.37" right="0.36" top="0.45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OPERATIONS GEREES PAR DEP</vt:lpstr>
      <vt:lpstr>ETAT. C. CREDITS DE PAIEMENTS</vt:lpstr>
      <vt:lpstr>ETAT DES I.S RECEPTIONNEES 2019</vt:lpstr>
      <vt:lpstr>'ETAT. C. CREDITS DE PAIEMENTS'!Zone_d_impression</vt:lpstr>
      <vt:lpstr>'OPERATIONS GEREES PAR DEP'!Zone_d_impression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dhia</dc:creator>
  <cp:lastModifiedBy>dhia</cp:lastModifiedBy>
  <cp:lastPrinted>2020-03-19T14:23:03Z</cp:lastPrinted>
  <dcterms:created xsi:type="dcterms:W3CDTF">2020-03-02T14:20:04Z</dcterms:created>
  <dcterms:modified xsi:type="dcterms:W3CDTF">2020-03-19T16:35:38Z</dcterms:modified>
</cp:coreProperties>
</file>