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202300"/>
  <mc:AlternateContent xmlns:mc="http://schemas.openxmlformats.org/markup-compatibility/2006">
    <mc:Choice Requires="x15">
      <x15ac:absPath xmlns:x15ac="http://schemas.microsoft.com/office/spreadsheetml/2010/11/ac" url="E:\Data Analysis Course\Projects\Project 2\"/>
    </mc:Choice>
  </mc:AlternateContent>
  <xr:revisionPtr revIDLastSave="0" documentId="13_ncr:1_{B11D3926-C73C-4FA8-BF97-7AF439B72302}" xr6:coauthVersionLast="47" xr6:coauthVersionMax="47" xr10:uidLastSave="{00000000-0000-0000-0000-000000000000}"/>
  <bookViews>
    <workbookView xWindow="0" yWindow="360" windowWidth="29040" windowHeight="15720" xr2:uid="{6F716FE0-A4DF-418B-900B-3408E44BFC15}"/>
  </bookViews>
  <sheets>
    <sheet name="Skill_Job_Analysis" sheetId="16" r:id="rId1"/>
    <sheet name="Salary Vs Skills" sheetId="17" r:id="rId2"/>
    <sheet name="Salary Analysis" sheetId="18" r:id="rId3"/>
    <sheet name="Skill Salary Analysis" sheetId="19" r:id="rId4"/>
  </sheets>
  <definedNames>
    <definedName name="Slicer_job_country">#N/A</definedName>
    <definedName name="Slicer_job_title_short">#N/A</definedName>
  </definedNames>
  <calcPr calcId="191029"/>
  <pivotCaches>
    <pivotCache cacheId="19" r:id="rId5"/>
    <pivotCache cacheId="22" r:id="rId6"/>
    <pivotCache cacheId="25" r:id="rId7"/>
    <pivotCache cacheId="28"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17" l="1" a="1"/>
  <c r="E2" i="17" s="1"/>
  <c r="F2" i="17" a="1"/>
  <c r="F2"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<sst xmlns="http://schemas.openxmlformats.org/spreadsheetml/2006/main" count="52" uniqueCount="26">
  <si>
    <t>Data Analyst</t>
  </si>
  <si>
    <t>Row Labels</t>
  </si>
  <si>
    <t>Grand Total</t>
  </si>
  <si>
    <t>SQL</t>
  </si>
  <si>
    <t>Python</t>
  </si>
  <si>
    <t>Tableau</t>
  </si>
  <si>
    <t>R</t>
  </si>
  <si>
    <t>SAS</t>
  </si>
  <si>
    <t>Skill Per Job</t>
  </si>
  <si>
    <t>Median Salary</t>
  </si>
  <si>
    <t>Median Salary US</t>
  </si>
  <si>
    <t>Median Salary Non-US</t>
  </si>
  <si>
    <t>Power BI</t>
  </si>
  <si>
    <t>Skill Median Salary</t>
  </si>
  <si>
    <t>Skills Liklehood</t>
  </si>
  <si>
    <t>Azure</t>
  </si>
  <si>
    <t>Spark</t>
  </si>
  <si>
    <t>AWS</t>
  </si>
  <si>
    <t>Business Analyst</t>
  </si>
  <si>
    <t>Data Engineer</t>
  </si>
  <si>
    <t>Data Scientist</t>
  </si>
  <si>
    <t>Machine Learning Engineer</t>
  </si>
  <si>
    <t>Senior Data Analyst</t>
  </si>
  <si>
    <t>Senior Data Engineer</t>
  </si>
  <si>
    <t>Senior Data Scientist</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</si>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</sst>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
    <numFmt numFmtId="166" formatCode="\$#,##0;\(\$#,##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Project 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Azure</c:v>
                </c:pt>
                <c:pt idx="1">
                  <c:v>Tableau</c:v>
                </c:pt>
                <c:pt idx="2">
                  <c:v>Hadoop</c:v>
                </c:pt>
                <c:pt idx="3">
                  <c:v>Power BI</c:v>
                </c:pt>
                <c:pt idx="4">
                  <c:v>R</c:v>
                </c:pt>
                <c:pt idx="5">
                  <c:v>AWS</c:v>
                </c:pt>
                <c:pt idx="6">
                  <c:v>Spark</c:v>
                </c:pt>
                <c:pt idx="7">
                  <c:v>Python</c:v>
                </c:pt>
                <c:pt idx="8">
                  <c:v>SAS</c:v>
                </c:pt>
                <c:pt idx="9">
                  <c:v>SQL</c:v>
                </c:pt>
              </c:strCache>
            </c:strRef>
          </c:cat>
          <c:val>
            <c:numRef>
              <c:f>Skill_Job_Analysis!$B$4:$B$14</c:f>
              <c:numCache>
                <c:formatCode>0%</c:formatCode>
                <c:ptCount val="10"/>
                <c:pt idx="0">
                  <c:v>0.16483516483516483</c:v>
                </c:pt>
                <c:pt idx="1">
                  <c:v>0.16483516483516483</c:v>
                </c:pt>
                <c:pt idx="2">
                  <c:v>0.17582417582417584</c:v>
                </c:pt>
                <c:pt idx="3">
                  <c:v>0.18681318681318682</c:v>
                </c:pt>
                <c:pt idx="4">
                  <c:v>0.18681318681318682</c:v>
                </c:pt>
                <c:pt idx="5">
                  <c:v>0.18681318681318682</c:v>
                </c:pt>
                <c:pt idx="6">
                  <c:v>0.25274725274725274</c:v>
                </c:pt>
                <c:pt idx="7">
                  <c:v>0.42857142857142855</c:v>
                </c:pt>
                <c:pt idx="8">
                  <c:v>0.46153846153846156</c:v>
                </c:pt>
                <c:pt idx="9">
                  <c:v>0.70329670329670335</c:v>
                </c:pt>
              </c:numCache>
            </c:numRef>
          </c:val>
          <c:extLst>
            <c:ext xmlns:c16="http://schemas.microsoft.com/office/drawing/2014/chart" uri="{C3380CC4-5D6E-409C-BE32-E72D297353CC}">
              <c16:uniqueId val="{00000000-764C-4388-9F25-F21142948582}"/>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Equals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Skills'!$G$2</c:f>
              <c:strCache>
                <c:ptCount val="1"/>
                <c:pt idx="0">
                  <c:v>Skill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7971955115355227E-2"/>
                  <c:y val="-7.1283929709044722E-2"/>
                </c:manualLayout>
              </c:layout>
              <c:tx>
                <c:rich>
                  <a:bodyPr/>
                  <a:lstStyle/>
                  <a:p>
                    <a:fld id="{3902332C-E70A-4E42-9E07-243EC95A496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92A-4A97-9AE9-AF395FF6EA1C}"/>
                </c:ext>
              </c:extLst>
            </c:dLbl>
            <c:dLbl>
              <c:idx val="1"/>
              <c:layout>
                <c:manualLayout>
                  <c:x val="-7.0765916351343605E-2"/>
                  <c:y val="7.4524108332183106E-2"/>
                </c:manualLayout>
              </c:layout>
              <c:tx>
                <c:rich>
                  <a:bodyPr/>
                  <a:lstStyle/>
                  <a:p>
                    <a:fld id="{6247A938-9D03-467E-A1AD-9BED19762F1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92A-4A97-9AE9-AF395FF6EA1C}"/>
                </c:ext>
              </c:extLst>
            </c:dLbl>
            <c:dLbl>
              <c:idx val="2"/>
              <c:layout>
                <c:manualLayout>
                  <c:x val="-4.6601944914299448E-2"/>
                  <c:y val="5.1842857970214221E-2"/>
                </c:manualLayout>
              </c:layout>
              <c:tx>
                <c:rich>
                  <a:bodyPr/>
                  <a:lstStyle/>
                  <a:p>
                    <a:fld id="{9DD2A8A4-77A0-42F8-9889-22298C45482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92A-4A97-9AE9-AF395FF6EA1C}"/>
                </c:ext>
              </c:extLst>
            </c:dLbl>
            <c:dLbl>
              <c:idx val="3"/>
              <c:layout>
                <c:manualLayout>
                  <c:x val="-7.7669908190499071E-2"/>
                  <c:y val="-5.8323215216491128E-2"/>
                </c:manualLayout>
              </c:layout>
              <c:tx>
                <c:rich>
                  <a:bodyPr/>
                  <a:lstStyle/>
                  <a:p>
                    <a:fld id="{CF7DEADB-3A66-4629-85A5-82539BC6A8C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92A-4A97-9AE9-AF395FF6EA1C}"/>
                </c:ext>
              </c:extLst>
            </c:dLbl>
            <c:dLbl>
              <c:idx val="4"/>
              <c:layout>
                <c:manualLayout>
                  <c:x val="-5.6957932673032653E-2"/>
                  <c:y val="6.669937273549606E-2"/>
                </c:manualLayout>
              </c:layout>
              <c:tx>
                <c:rich>
                  <a:bodyPr/>
                  <a:lstStyle/>
                  <a:p>
                    <a:fld id="{1B1D720E-9501-407D-BBEE-1BAECD366D8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92A-4A97-9AE9-AF395FF6EA1C}"/>
                </c:ext>
              </c:extLst>
            </c:dLbl>
            <c:dLbl>
              <c:idx val="5"/>
              <c:layout>
                <c:manualLayout>
                  <c:x val="-7.4217912270921407E-2"/>
                  <c:y val="-7.8469850277054179E-2"/>
                </c:manualLayout>
              </c:layout>
              <c:tx>
                <c:rich>
                  <a:bodyPr/>
                  <a:lstStyle/>
                  <a:p>
                    <a:fld id="{13EDBE7F-19C9-4E23-B393-657284BCD39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92A-4A97-9AE9-AF395FF6EA1C}"/>
                </c:ext>
              </c:extLst>
            </c:dLbl>
            <c:dLbl>
              <c:idx val="6"/>
              <c:layout>
                <c:manualLayout>
                  <c:x val="-0.12772384902437622"/>
                  <c:y val="-7.062286524934884E-2"/>
                </c:manualLayout>
              </c:layout>
              <c:tx>
                <c:rich>
                  <a:bodyPr/>
                  <a:lstStyle/>
                  <a:p>
                    <a:fld id="{219F2353-684E-49F6-A126-831C299F8C9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92A-4A97-9AE9-AF395FF6EA1C}"/>
                </c:ext>
              </c:extLst>
            </c:dLbl>
            <c:dLbl>
              <c:idx val="7"/>
              <c:layout>
                <c:manualLayout>
                  <c:x val="2.2437973477255287E-2"/>
                  <c:y val="-3.9234925138527089E-2"/>
                </c:manualLayout>
              </c:layout>
              <c:tx>
                <c:rich>
                  <a:bodyPr/>
                  <a:lstStyle/>
                  <a:p>
                    <a:fld id="{E378F75F-A6D2-4028-BB0D-85D10BEB295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92A-4A97-9AE9-AF395FF6EA1C}"/>
                </c:ext>
              </c:extLst>
            </c:dLbl>
            <c:dLbl>
              <c:idx val="8"/>
              <c:layout>
                <c:manualLayout>
                  <c:x val="-8.8025895949232283E-2"/>
                  <c:y val="-6.2775880221643418E-2"/>
                </c:manualLayout>
              </c:layout>
              <c:tx>
                <c:rich>
                  <a:bodyPr/>
                  <a:lstStyle/>
                  <a:p>
                    <a:fld id="{D40D1652-30A3-4A5F-826E-426EE333DAA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192A-4A97-9AE9-AF395FF6EA1C}"/>
                </c:ext>
              </c:extLst>
            </c:dLbl>
            <c:dLbl>
              <c:idx val="9"/>
              <c:layout>
                <c:manualLayout>
                  <c:x val="2.2437973477255287E-2"/>
                  <c:y val="1.5693970055410691E-2"/>
                </c:manualLayout>
              </c:layout>
              <c:tx>
                <c:rich>
                  <a:bodyPr/>
                  <a:lstStyle/>
                  <a:p>
                    <a:fld id="{3314496E-B9E5-49A2-887B-85AF1F76AEA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92A-4A97-9AE9-AF395FF6EA1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Skills'!$F$3:$F$12</c:f>
              <c:numCache>
                <c:formatCode>General</c:formatCode>
                <c:ptCount val="10"/>
                <c:pt idx="0">
                  <c:v>171121</c:v>
                </c:pt>
                <c:pt idx="1">
                  <c:v>147500</c:v>
                </c:pt>
                <c:pt idx="2">
                  <c:v>131580</c:v>
                </c:pt>
                <c:pt idx="3">
                  <c:v>87050</c:v>
                </c:pt>
                <c:pt idx="4">
                  <c:v>86285</c:v>
                </c:pt>
                <c:pt idx="5">
                  <c:v>72183.75</c:v>
                </c:pt>
                <c:pt idx="6">
                  <c:v>69300</c:v>
                </c:pt>
                <c:pt idx="7">
                  <c:v>67150</c:v>
                </c:pt>
                <c:pt idx="8">
                  <c:v>81900</c:v>
                </c:pt>
                <c:pt idx="9">
                  <c:v>0</c:v>
                </c:pt>
              </c:numCache>
            </c:numRef>
          </c:xVal>
          <c:yVal>
            <c:numRef>
              <c:f>'Salary Vs Skills'!$G$3:$G$12</c:f>
              <c:numCache>
                <c:formatCode>General</c:formatCode>
                <c:ptCount val="10"/>
                <c:pt idx="0">
                  <c:v>10.666666666666666</c:v>
                </c:pt>
                <c:pt idx="1">
                  <c:v>6</c:v>
                </c:pt>
                <c:pt idx="2">
                  <c:v>4.9259259259259256</c:v>
                </c:pt>
                <c:pt idx="3">
                  <c:v>0.5</c:v>
                </c:pt>
                <c:pt idx="4">
                  <c:v>6</c:v>
                </c:pt>
                <c:pt idx="5">
                  <c:v>5.1538461538461542</c:v>
                </c:pt>
                <c:pt idx="6">
                  <c:v>7.8</c:v>
                </c:pt>
                <c:pt idx="7">
                  <c:v>3.5</c:v>
                </c:pt>
                <c:pt idx="8">
                  <c:v>5.4065934065934069</c:v>
                </c:pt>
                <c:pt idx="9">
                  <c:v>0</c:v>
                </c:pt>
              </c:numCache>
            </c:numRef>
          </c:yVal>
          <c:smooth val="0"/>
          <c:extLst>
            <c:ext xmlns:c15="http://schemas.microsoft.com/office/drawing/2012/chart" uri="{02D57815-91ED-43cb-92C2-25804820EDAC}">
              <c15:datalabelsRange>
                <c15:f>'Salary Vs Skills'!$E$3:$E$12</c15:f>
                <c15:dlblRangeCache>
                  <c:ptCount val="10"/>
                  <c:pt idx="0">
                    <c:v>Senior Data Scientist</c:v>
                  </c:pt>
                  <c:pt idx="1">
                    <c:v>Senior Data Engineer</c:v>
                  </c:pt>
                  <c:pt idx="2">
                    <c:v>Data Engineer</c:v>
                  </c:pt>
                  <c:pt idx="3">
                    <c:v>Business Analyst</c:v>
                  </c:pt>
                  <c:pt idx="4">
                    <c:v>Data Scientist</c:v>
                  </c:pt>
                  <c:pt idx="5">
                    <c:v>Data Analyst</c:v>
                  </c:pt>
                  <c:pt idx="6">
                    <c:v>Senior Data Analyst</c:v>
                  </c:pt>
                  <c:pt idx="7">
                    <c:v>Machine Learning Engineer</c:v>
                  </c:pt>
                  <c:pt idx="8">
                    <c:v>Grand Total</c:v>
                  </c:pt>
                  <c:pt idx="9">
                    <c:v>0</c:v>
                  </c:pt>
                </c15:dlblRangeCache>
              </c15:datalabelsRange>
            </c:ext>
            <c:ext xmlns:c16="http://schemas.microsoft.com/office/drawing/2014/chart" uri="{C3380CC4-5D6E-409C-BE32-E72D297353CC}">
              <c16:uniqueId val="{00000000-192A-4A97-9AE9-AF395FF6EA1C}"/>
            </c:ext>
          </c:extLst>
        </c:ser>
        <c:dLbls>
          <c:showLegendKey val="0"/>
          <c:showVal val="0"/>
          <c:showCatName val="0"/>
          <c:showSerName val="0"/>
          <c:showPercent val="0"/>
          <c:showBubbleSize val="0"/>
        </c:dLbls>
        <c:axId val="1609046703"/>
        <c:axId val="1609043343"/>
      </c:scatterChart>
      <c:valAx>
        <c:axId val="1609046703"/>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043343"/>
        <c:crosses val="autoZero"/>
        <c:crossBetween val="midCat"/>
      </c:valAx>
      <c:valAx>
        <c:axId val="1609043343"/>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046703"/>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[2. Project Analysis.xlsx]Skill Salary 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is the pay of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7"/>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Skill Median Salary</c:v>
                </c:pt>
              </c:strCache>
            </c:strRef>
          </c:tx>
          <c:spPr>
            <a:solidFill>
              <a:schemeClr val="accent1">
                <a:shade val="76000"/>
              </a:schemeClr>
            </a:solidFill>
            <a:ln>
              <a:noFill/>
            </a:ln>
            <a:effectLst/>
          </c:spPr>
          <c:invertIfNegative val="0"/>
          <c:cat>
            <c:strRef>
              <c:f>'Skill Salary Analysis'!$A$2:$A$12</c:f>
              <c:strCache>
                <c:ptCount val="10"/>
                <c:pt idx="0">
                  <c:v>Spark</c:v>
                </c:pt>
                <c:pt idx="1">
                  <c:v>Hadoop</c:v>
                </c:pt>
                <c:pt idx="2">
                  <c:v>AWS</c:v>
                </c:pt>
                <c:pt idx="3">
                  <c:v>Azure</c:v>
                </c:pt>
                <c:pt idx="4">
                  <c:v>Python</c:v>
                </c:pt>
                <c:pt idx="5">
                  <c:v>SQL</c:v>
                </c:pt>
                <c:pt idx="6">
                  <c:v>Tableau</c:v>
                </c:pt>
                <c:pt idx="7">
                  <c:v>R</c:v>
                </c:pt>
                <c:pt idx="8">
                  <c:v>SAS</c:v>
                </c:pt>
                <c:pt idx="9">
                  <c:v>Power BI</c:v>
                </c:pt>
              </c:strCache>
            </c:strRef>
          </c:cat>
          <c:val>
            <c:numRef>
              <c:f>'Skill Salary Analysis'!$B$2:$B$12</c:f>
              <c:numCache>
                <c:formatCode>\$#,##0;\-\$#,##0;\$#,##0</c:formatCode>
                <c:ptCount val="10"/>
                <c:pt idx="0">
                  <c:v>147500</c:v>
                </c:pt>
                <c:pt idx="1">
                  <c:v>124378.5</c:v>
                </c:pt>
                <c:pt idx="2">
                  <c:v>111175</c:v>
                </c:pt>
                <c:pt idx="3">
                  <c:v>111175</c:v>
                </c:pt>
                <c:pt idx="4">
                  <c:v>111175</c:v>
                </c:pt>
                <c:pt idx="5">
                  <c:v>101500</c:v>
                </c:pt>
                <c:pt idx="6">
                  <c:v>90670</c:v>
                </c:pt>
                <c:pt idx="7">
                  <c:v>75067.5</c:v>
                </c:pt>
                <c:pt idx="8">
                  <c:v>75067.5</c:v>
                </c:pt>
                <c:pt idx="9">
                  <c:v>75067.5</c:v>
                </c:pt>
              </c:numCache>
            </c:numRef>
          </c:val>
          <c:extLst>
            <c:ext xmlns:c16="http://schemas.microsoft.com/office/drawing/2014/chart" uri="{C3380CC4-5D6E-409C-BE32-E72D297353CC}">
              <c16:uniqueId val="{00000000-ACE2-49F7-8D84-8DA7902EA631}"/>
            </c:ext>
          </c:extLst>
        </c:ser>
        <c:dLbls>
          <c:showLegendKey val="0"/>
          <c:showVal val="0"/>
          <c:showCatName val="0"/>
          <c:showSerName val="0"/>
          <c:showPercent val="0"/>
          <c:showBubbleSize val="0"/>
        </c:dLbls>
        <c:gapWidth val="219"/>
        <c:axId val="1609072143"/>
        <c:axId val="1609073103"/>
      </c:barChart>
      <c:lineChart>
        <c:grouping val="standard"/>
        <c:varyColors val="0"/>
        <c:ser>
          <c:idx val="1"/>
          <c:order val="1"/>
          <c:tx>
            <c:strRef>
              <c:f>'Skill Salary Analysis'!$C$1</c:f>
              <c:strCache>
                <c:ptCount val="1"/>
                <c:pt idx="0">
                  <c:v>Skills Liklehood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 Salary Analysis'!$A$2:$A$12</c:f>
              <c:strCache>
                <c:ptCount val="10"/>
                <c:pt idx="0">
                  <c:v>Spark</c:v>
                </c:pt>
                <c:pt idx="1">
                  <c:v>Hadoop</c:v>
                </c:pt>
                <c:pt idx="2">
                  <c:v>AWS</c:v>
                </c:pt>
                <c:pt idx="3">
                  <c:v>Azure</c:v>
                </c:pt>
                <c:pt idx="4">
                  <c:v>Python</c:v>
                </c:pt>
                <c:pt idx="5">
                  <c:v>SQL</c:v>
                </c:pt>
                <c:pt idx="6">
                  <c:v>Tableau</c:v>
                </c:pt>
                <c:pt idx="7">
                  <c:v>R</c:v>
                </c:pt>
                <c:pt idx="8">
                  <c:v>SAS</c:v>
                </c:pt>
                <c:pt idx="9">
                  <c:v>Power BI</c:v>
                </c:pt>
              </c:strCache>
            </c:strRef>
          </c:cat>
          <c:val>
            <c:numRef>
              <c:f>'Skill Salary Analysis'!$C$2:$C$12</c:f>
              <c:numCache>
                <c:formatCode>0%</c:formatCode>
                <c:ptCount val="10"/>
                <c:pt idx="0">
                  <c:v>0.25274725274725274</c:v>
                </c:pt>
                <c:pt idx="1">
                  <c:v>0.17582417582417584</c:v>
                </c:pt>
                <c:pt idx="2">
                  <c:v>0.18681318681318682</c:v>
                </c:pt>
                <c:pt idx="3">
                  <c:v>0.16483516483516483</c:v>
                </c:pt>
                <c:pt idx="4">
                  <c:v>0.42857142857142855</c:v>
                </c:pt>
                <c:pt idx="5">
                  <c:v>0.70329670329670335</c:v>
                </c:pt>
                <c:pt idx="6">
                  <c:v>0.16483516483516483</c:v>
                </c:pt>
                <c:pt idx="7">
                  <c:v>0.18681318681318682</c:v>
                </c:pt>
                <c:pt idx="8">
                  <c:v>0.46153846153846156</c:v>
                </c:pt>
                <c:pt idx="9">
                  <c:v>0.18681318681318682</c:v>
                </c:pt>
              </c:numCache>
            </c:numRef>
          </c:val>
          <c:smooth val="0"/>
          <c:extLst>
            <c:ext xmlns:c16="http://schemas.microsoft.com/office/drawing/2014/chart" uri="{C3380CC4-5D6E-409C-BE32-E72D297353CC}">
              <c16:uniqueId val="{00000001-ACE2-49F7-8D84-8DA7902EA631}"/>
            </c:ext>
          </c:extLst>
        </c:ser>
        <c:dLbls>
          <c:showLegendKey val="0"/>
          <c:showVal val="0"/>
          <c:showCatName val="0"/>
          <c:showSerName val="0"/>
          <c:showPercent val="0"/>
          <c:showBubbleSize val="0"/>
        </c:dLbls>
        <c:marker val="1"/>
        <c:smooth val="0"/>
        <c:axId val="192870880"/>
        <c:axId val="192860800"/>
      </c:lineChart>
      <c:catAx>
        <c:axId val="160907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073103"/>
        <c:crosses val="autoZero"/>
        <c:auto val="1"/>
        <c:lblAlgn val="ctr"/>
        <c:lblOffset val="100"/>
        <c:noMultiLvlLbl val="0"/>
      </c:catAx>
      <c:valAx>
        <c:axId val="16090731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072143"/>
        <c:crosses val="autoZero"/>
        <c:crossBetween val="between"/>
      </c:valAx>
      <c:valAx>
        <c:axId val="19286080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70880"/>
        <c:crosses val="max"/>
        <c:crossBetween val="between"/>
      </c:valAx>
      <c:catAx>
        <c:axId val="192870880"/>
        <c:scaling>
          <c:orientation val="minMax"/>
        </c:scaling>
        <c:delete val="1"/>
        <c:axPos val="b"/>
        <c:numFmt formatCode="General" sourceLinked="1"/>
        <c:majorTickMark val="out"/>
        <c:minorTickMark val="none"/>
        <c:tickLblPos val="nextTo"/>
        <c:crossAx val="192860800"/>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11113</xdr:colOff>
      <xdr:row>0</xdr:row>
      <xdr:rowOff>0</xdr:rowOff>
    </xdr:from>
    <xdr:to>
      <xdr:col>12</xdr:col>
      <xdr:colOff>106362</xdr:colOff>
      <xdr:row>20</xdr:row>
      <xdr:rowOff>109537</xdr:rowOff>
    </xdr:to>
    <xdr:graphicFrame macro="">
      <xdr:nvGraphicFramePr>
        <xdr:cNvPr id="2" name="Chart 1">
          <a:extLst>
            <a:ext uri="{FF2B5EF4-FFF2-40B4-BE49-F238E27FC236}">
              <a16:creationId xmlns:a16="http://schemas.microsoft.com/office/drawing/2014/main" id="{509C0575-5D06-4017-0622-32A2C4B980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127907</xdr:colOff>
      <xdr:row>0</xdr:row>
      <xdr:rowOff>0</xdr:rowOff>
    </xdr:from>
    <xdr:to>
      <xdr:col>7</xdr:col>
      <xdr:colOff>127907</xdr:colOff>
      <xdr:row>14</xdr:row>
      <xdr:rowOff>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43200AE9-8BE0-C834-191E-491535040847}"/>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4427764" y="0"/>
              <a:ext cx="1836964"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63950</xdr:colOff>
      <xdr:row>0</xdr:row>
      <xdr:rowOff>69397</xdr:rowOff>
    </xdr:from>
    <xdr:to>
      <xdr:col>11</xdr:col>
      <xdr:colOff>250369</xdr:colOff>
      <xdr:row>14</xdr:row>
      <xdr:rowOff>145597</xdr:rowOff>
    </xdr:to>
    <xdr:graphicFrame macro="">
      <xdr:nvGraphicFramePr>
        <xdr:cNvPr id="2" name="Chart 1">
          <a:extLst>
            <a:ext uri="{FF2B5EF4-FFF2-40B4-BE49-F238E27FC236}">
              <a16:creationId xmlns:a16="http://schemas.microsoft.com/office/drawing/2014/main" id="{097FF511-FB10-E684-246F-A8BACAF76A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337456</xdr:colOff>
      <xdr:row>0</xdr:row>
      <xdr:rowOff>78921</xdr:rowOff>
    </xdr:from>
    <xdr:to>
      <xdr:col>14</xdr:col>
      <xdr:colOff>63137</xdr:colOff>
      <xdr:row>14</xdr:row>
      <xdr:rowOff>98606</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3DF37C7C-59AF-4059-883A-2D06BEB6D6E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168492" y="78921"/>
              <a:ext cx="1562645"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130083</xdr:colOff>
      <xdr:row>0</xdr:row>
      <xdr:rowOff>78921</xdr:rowOff>
    </xdr:from>
    <xdr:to>
      <xdr:col>16</xdr:col>
      <xdr:colOff>468084</xdr:colOff>
      <xdr:row>14</xdr:row>
      <xdr:rowOff>98606</xdr:rowOff>
    </xdr:to>
    <mc:AlternateContent xmlns:mc="http://schemas.openxmlformats.org/markup-compatibility/2006" xmlns:a14="http://schemas.microsoft.com/office/drawing/2010/main">
      <mc:Choice Requires="a14">
        <xdr:graphicFrame macro="">
          <xdr:nvGraphicFramePr>
            <xdr:cNvPr id="4" name="job_country 2">
              <a:extLst>
                <a:ext uri="{FF2B5EF4-FFF2-40B4-BE49-F238E27FC236}">
                  <a16:creationId xmlns:a16="http://schemas.microsoft.com/office/drawing/2014/main" id="{AEA0A21C-60C9-4A74-B370-0BED86EC4AB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798083" y="78921"/>
              <a:ext cx="1562644"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any" refreshedDate="45893.344530092596" backgroundQuery="1" createdVersion="8" refreshedVersion="8" minRefreshableVersion="3" recordCount="0" supportSubquery="1" supportAdvancedDrill="1" xr:uid="{1CBAC963-5070-4415-AC80-131609CD6DFE}">
  <cacheSource type="external" connectionId="3"/>
  <cacheFields count="5">
    <cacheField name="[data_jobs_salary].[job_title_short].[job_title_short]" caption="job_title_short" numFmtId="0" hierarchy="1" level="1">
      <sharedItems count="8">
        <s v="Business Analyst"/>
        <s v="Data Analyst"/>
        <s v="Data Engineer"/>
        <s v="Data Scientist"/>
        <s v="Machine Learning Engineer"/>
        <s v="Senior Data Analyst"/>
        <s v="Senior Data Engineer"/>
        <s v="Senior Data Scientist"/>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Skill Median Salary]" caption="Skill Median Salary" measure="1" displayFolder="" measureGroup="data_jobs_skills" count="0"/>
    <cacheHierarchy uniqueName="[Measures].[Skills Liklehood]" caption="Skills Likle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any" refreshedDate="45893.344530439812"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Hadoop"/>
        <s v="Power BI"/>
        <s v="Python"/>
        <s v="R"/>
        <s v="SAS"/>
        <s v="Spark"/>
        <s v="SQL"/>
        <s v="Tableau"/>
      </sharedItems>
    </cacheField>
    <cacheField name="[data_jobs_salary].[job_country].[job_country]" caption="job_country" numFmtId="0" hierarchy="13" level="1">
      <sharedItems containsSemiMixedTypes="0" containsNonDate="0" containsString="0"/>
    </cacheField>
    <cacheField name="[Measures].[Skills Liklehood]" caption="Skills Likle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Skill Median Salary]" caption="Skill Median Salary" measure="1" displayFolder="" measureGroup="data_jobs_skills" count="0"/>
    <cacheHierarchy uniqueName="[Measures].[Skills Liklehood]" caption="Skills Likle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any" refreshedDate="45893.344530787035" backgroundQuery="1" createdVersion="8" refreshedVersion="8" minRefreshableVersion="3" recordCount="0" supportSubquery="1" supportAdvancedDrill="1" xr:uid="{E01CEB38-8D0F-4F75-ADBC-CDE52C56BB7E}">
  <cacheSource type="external" connectionId="3"/>
  <cacheFields count="4">
    <cacheField name="[data_jobs_salary].[job_title_short].[job_title_short]" caption="job_title_short" numFmtId="0" hierarchy="1" level="1">
      <sharedItems count="8">
        <s v="Business Analyst"/>
        <s v="Data Analyst"/>
        <s v="Data Engineer"/>
        <s v="Data Scientist"/>
        <s v="Machine Learning Engineer"/>
        <s v="Senior Data Analyst"/>
        <s v="Senior Data Engineer"/>
        <s v="Senior Data Scientist"/>
      </sharedItems>
    </cacheField>
    <cacheField name="[Measures].[Skill Per Job]" caption="Skill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Skill Median Salary]" caption="Skill Median Salary" measure="1" displayFolder="" measureGroup="data_jobs_skills" count="0"/>
    <cacheHierarchy uniqueName="[Measures].[Skills Liklehood]" caption="Skills Likle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any" refreshedDate="45893.34453101852" backgroundQuery="1" createdVersion="8" refreshedVersion="8" minRefreshableVersion="3" recordCount="0" supportSubquery="1" supportAdvancedDrill="1" xr:uid="{D1853C2A-879C-4958-8863-0410A0A5F813}">
  <cacheSource type="external" connectionId="3"/>
  <cacheFields count="4">
    <cacheField name="[Measures].[Skill Median Salary]" caption="Skill Median Salary" numFmtId="0" hierarchy="29" level="32767"/>
    <cacheField name="[data_jobs_skills].[job_skills].[job_skills]" caption="job_skills" numFmtId="0" hierarchy="21" level="1">
      <sharedItems count="10">
        <s v="AWS"/>
        <s v="Azure"/>
        <s v="Hadoop"/>
        <s v="Power BI"/>
        <s v="Python"/>
        <s v="R"/>
        <s v="SAS"/>
        <s v="Spark"/>
        <s v="SQL"/>
        <s v="Tableau"/>
      </sharedItems>
    </cacheField>
    <cacheField name="[data_jobs_salary].[job_country].[job_country]" caption="job_country" numFmtId="0" hierarchy="13" level="1">
      <sharedItems containsSemiMixedTypes="0" containsNonDate="0" containsString="0"/>
    </cacheField>
    <cacheField name="[Measures].[Skills Liklehood]" caption="Skills Likle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1"/>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Skill Median Salary]" caption="Skill Median Salary" measure="1" displayFolder="" measureGroup="data_jobs_skills" count="0" oneField="1">
      <fieldsUsage count="1">
        <fieldUsage x="0"/>
      </fieldsUsage>
    </cacheHierarchy>
    <cacheHierarchy uniqueName="[Measures].[Skills Liklehood]" caption="Skills Likle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any" refreshedDate="45890.789529050926" backgroundQuery="1" createdVersion="3" refreshedVersion="8" minRefreshableVersion="3" recordCount="0" supportSubquery="1" supportAdvancedDrill="1" xr:uid="{F0F8FF56-E797-4D89-ADF7-727393881F3B}">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Skill Median Salary]" caption="Skill Median Salary"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5606005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1"/>
    </i>
    <i>
      <x v="9"/>
    </i>
    <i>
      <x v="2"/>
    </i>
    <i>
      <x v="3"/>
    </i>
    <i>
      <x v="5"/>
    </i>
    <i>
      <x/>
    </i>
    <i>
      <x v="7"/>
    </i>
    <i>
      <x v="4"/>
    </i>
    <i>
      <x v="6"/>
    </i>
    <i>
      <x v="8"/>
    </i>
    <i t="grand">
      <x/>
    </i>
  </rowItems>
  <colItems count="1">
    <i/>
  </colItems>
  <dataFields count="1">
    <dataField fld="2"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South Afric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D8C7E1-B452-445D-A492-507610DD7B95}" name="PivotTable1" cacheId="25" applyNumberFormats="0" applyBorderFormats="0" applyFontFormats="0" applyPatternFormats="0" applyAlignmentFormats="0" applyWidthHeightFormats="1" dataCaption="Values" tag="44a32d78-edbe-49b4-88ab-41085b7f7996" updatedVersion="8" minRefreshableVersion="3" useAutoFormatting="1" itemPrintTitles="1" createdVersion="8" indent="0" outline="1" outlineData="1" multipleFieldFilters="0">
  <location ref="A1:C10" firstHeaderRow="0" firstDataRow="1" firstDataCol="1"/>
  <pivotFields count="4">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7"/>
    </i>
    <i>
      <x v="6"/>
    </i>
    <i>
      <x v="2"/>
    </i>
    <i>
      <x/>
    </i>
    <i>
      <x v="3"/>
    </i>
    <i>
      <x v="1"/>
    </i>
    <i>
      <x v="5"/>
    </i>
    <i>
      <x v="4"/>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South Afric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DEB4EC-B4E5-4C2C-91D6-8501596EA9A3}" name="PivotTable2" cacheId="19" applyNumberFormats="0" applyBorderFormats="0" applyFontFormats="0" applyPatternFormats="0" applyAlignmentFormats="0" applyWidthHeightFormats="1" dataCaption="Values" tag="8c965e91-1b55-490b-8e47-428695cceebb"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South Afric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2E0002-488F-4EB4-BDE7-C567A87F8F58}" name="PivotTable3" cacheId="28" applyNumberFormats="0" applyBorderFormats="0" applyFontFormats="0" applyPatternFormats="0" applyAlignmentFormats="0" applyWidthHeightFormats="1" dataCaption="Values" tag="00d5f010-6a2b-441a-acdb-d01e9e2d4f05" updatedVersion="8" minRefreshableVersion="3" useAutoFormatting="1" itemPrintTitles="1" createdVersion="8" indent="0" outline="1" outlineData="1" multipleFieldFilters="0" chartFormat="6">
  <location ref="A1:C12" firstHeaderRow="0" firstDataRow="1" firstDataCol="1"/>
  <pivotFields count="4">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1"/>
  </rowFields>
  <rowItems count="11">
    <i>
      <x v="7"/>
    </i>
    <i>
      <x v="2"/>
    </i>
    <i>
      <x/>
    </i>
    <i>
      <x v="1"/>
    </i>
    <i>
      <x v="4"/>
    </i>
    <i>
      <x v="8"/>
    </i>
    <i>
      <x v="9"/>
    </i>
    <i>
      <x v="5"/>
    </i>
    <i>
      <x v="6"/>
    </i>
    <i>
      <x v="3"/>
    </i>
    <i t="grand">
      <x/>
    </i>
  </rowItems>
  <colFields count="1">
    <field x="-2"/>
  </colFields>
  <colItems count="2">
    <i>
      <x/>
    </i>
    <i i="1">
      <x v="1"/>
    </i>
  </colItems>
  <dataFields count="2">
    <dataField fld="0" subtotal="count" baseField="0" baseItem="0"/>
    <dataField fld="3"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South Afric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8" name="PivotTable2"/>
    <pivotTable tabId="17" name="PivotTable1"/>
    <pivotTable tabId="19" name="PivotTable3"/>
  </pivotTables>
  <data>
    <olap pivotCacheId="25606005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Cloud Engineer]" c="Cloud Engineer" nd="1"/>
              <i n="[data_jobs_salary].[job_title_short].&amp;[Software Engineer]" c="Software Engineer" nd="1"/>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8" name="PivotTable2"/>
    <pivotTable tabId="16" name="PivotTable2"/>
    <pivotTable tabId="17" name="PivotTable1"/>
    <pivotTable tabId="19" name="PivotTable3"/>
  </pivotTables>
  <data>
    <olap pivotCacheId="25606005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South Afric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startItem="2" level="1" rowHeight="234950"/>
  <slicer name="job_country" xr10:uid="{9846ADD1-A959-4FDA-939A-06685B788C12}" cache="Slicer_job_country" caption="Country" startItem="84"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7711CCA9-855A-47B4-BFE5-C737B7318C1C}" cache="Slicer_job_country" caption="Country"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65990168-B295-4ECD-86E6-FD077F9C0155}" cache="Slicer_job_title_short" caption="Job Title" level="1" rowHeight="234950"/>
  <slicer name="job_country 2" xr10:uid="{65A272B0-0CEB-4AAA-B18D-CF17FB8287C6}" cache="Slicer_job_country" caption="Country" startItem="81"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zoomScale="150" zoomScaleNormal="150" workbookViewId="0">
      <selection activeCell="C19" sqref="C19"/>
    </sheetView>
  </sheetViews>
  <sheetFormatPr defaultRowHeight="15" x14ac:dyDescent="0.25"/>
  <cols>
    <col min="1" max="1" width="13.42578125" bestFit="1" customWidth="1"/>
    <col min="2" max="2" width="15.28515625" bestFit="1" customWidth="1"/>
  </cols>
  <sheetData>
    <row r="3" spans="1:2" x14ac:dyDescent="0.25">
      <c r="A3" s="1" t="s">
        <v>1</v>
      </c>
      <c r="B3" t="s">
        <v>14</v>
      </c>
    </row>
    <row r="4" spans="1:2" x14ac:dyDescent="0.25">
      <c r="A4" s="2" t="s">
        <v>15</v>
      </c>
      <c r="B4" s="7">
        <v>0.16483516483516483</v>
      </c>
    </row>
    <row r="5" spans="1:2" x14ac:dyDescent="0.25">
      <c r="A5" s="2" t="s">
        <v>5</v>
      </c>
      <c r="B5" s="7">
        <v>0.16483516483516483</v>
      </c>
    </row>
    <row r="6" spans="1:2" x14ac:dyDescent="0.25">
      <c r="A6" s="2" t="s">
        <v>25</v>
      </c>
      <c r="B6" s="7">
        <v>0.17582417582417584</v>
      </c>
    </row>
    <row r="7" spans="1:2" x14ac:dyDescent="0.25">
      <c r="A7" s="2" t="s">
        <v>12</v>
      </c>
      <c r="B7" s="7">
        <v>0.18681318681318682</v>
      </c>
    </row>
    <row r="8" spans="1:2" x14ac:dyDescent="0.25">
      <c r="A8" s="2" t="s">
        <v>6</v>
      </c>
      <c r="B8" s="7">
        <v>0.18681318681318682</v>
      </c>
    </row>
    <row r="9" spans="1:2" x14ac:dyDescent="0.25">
      <c r="A9" s="2" t="s">
        <v>17</v>
      </c>
      <c r="B9" s="7">
        <v>0.18681318681318682</v>
      </c>
    </row>
    <row r="10" spans="1:2" x14ac:dyDescent="0.25">
      <c r="A10" s="2" t="s">
        <v>16</v>
      </c>
      <c r="B10" s="7">
        <v>0.25274725274725274</v>
      </c>
    </row>
    <row r="11" spans="1:2" x14ac:dyDescent="0.25">
      <c r="A11" s="2" t="s">
        <v>4</v>
      </c>
      <c r="B11" s="7">
        <v>0.42857142857142855</v>
      </c>
    </row>
    <row r="12" spans="1:2" x14ac:dyDescent="0.25">
      <c r="A12" s="2" t="s">
        <v>7</v>
      </c>
      <c r="B12" s="7">
        <v>0.46153846153846156</v>
      </c>
    </row>
    <row r="13" spans="1:2" x14ac:dyDescent="0.25">
      <c r="A13" s="2" t="s">
        <v>3</v>
      </c>
      <c r="B13" s="7">
        <v>0.70329670329670335</v>
      </c>
    </row>
    <row r="14" spans="1:2" x14ac:dyDescent="0.25">
      <c r="A14" s="2" t="s">
        <v>2</v>
      </c>
      <c r="B14" s="7">
        <v>2.912087912087912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EF10C-FCA5-4599-B33A-6D6483158AF8}">
  <dimension ref="A1:G12"/>
  <sheetViews>
    <sheetView zoomScale="150" zoomScaleNormal="150" workbookViewId="0">
      <selection activeCell="H23" sqref="H23"/>
    </sheetView>
  </sheetViews>
  <sheetFormatPr defaultRowHeight="15" x14ac:dyDescent="0.25"/>
  <cols>
    <col min="1" max="1" width="25" bestFit="1" customWidth="1"/>
    <col min="2" max="2" width="13.5703125" bestFit="1" customWidth="1"/>
    <col min="3" max="4" width="11.7109375" bestFit="1" customWidth="1"/>
    <col min="5" max="5" width="25" bestFit="1" customWidth="1"/>
    <col min="6" max="6" width="13.5703125" bestFit="1" customWidth="1"/>
    <col min="7" max="7" width="12.85546875" bestFit="1" customWidth="1"/>
  </cols>
  <sheetData>
    <row r="1" spans="1:7" x14ac:dyDescent="0.25">
      <c r="A1" s="1" t="s">
        <v>1</v>
      </c>
      <c r="B1" t="s">
        <v>9</v>
      </c>
      <c r="C1" t="s">
        <v>8</v>
      </c>
    </row>
    <row r="2" spans="1:7" x14ac:dyDescent="0.25">
      <c r="A2" s="2" t="s">
        <v>24</v>
      </c>
      <c r="B2" s="4">
        <v>171121</v>
      </c>
      <c r="C2" s="3">
        <v>10.666666666666666</v>
      </c>
      <c r="E2" t="str" cm="1">
        <f t="array" ref="E2:E12">A1:A11</f>
        <v>Row Labels</v>
      </c>
      <c r="F2" t="str" cm="1">
        <f t="array" ref="F2:G12">B1:C11</f>
        <v>Median Salary</v>
      </c>
      <c r="G2" t="str">
        <v>Skill Per Job</v>
      </c>
    </row>
    <row r="3" spans="1:7" x14ac:dyDescent="0.25">
      <c r="A3" s="2" t="s">
        <v>23</v>
      </c>
      <c r="B3" s="4">
        <v>147500</v>
      </c>
      <c r="C3" s="3">
        <v>6</v>
      </c>
      <c r="E3" t="str">
        <v>Senior Data Scientist</v>
      </c>
      <c r="F3">
        <v>171121</v>
      </c>
      <c r="G3">
        <v>10.666666666666666</v>
      </c>
    </row>
    <row r="4" spans="1:7" x14ac:dyDescent="0.25">
      <c r="A4" s="2" t="s">
        <v>19</v>
      </c>
      <c r="B4" s="4">
        <v>131580</v>
      </c>
      <c r="C4" s="3">
        <v>4.9259259259259256</v>
      </c>
      <c r="E4" t="str">
        <v>Senior Data Engineer</v>
      </c>
      <c r="F4">
        <v>147500</v>
      </c>
      <c r="G4">
        <v>6</v>
      </c>
    </row>
    <row r="5" spans="1:7" x14ac:dyDescent="0.25">
      <c r="A5" s="2" t="s">
        <v>18</v>
      </c>
      <c r="B5" s="4">
        <v>87050</v>
      </c>
      <c r="C5" s="3">
        <v>0.5</v>
      </c>
      <c r="E5" t="str">
        <v>Data Engineer</v>
      </c>
      <c r="F5">
        <v>131580</v>
      </c>
      <c r="G5">
        <v>4.9259259259259256</v>
      </c>
    </row>
    <row r="6" spans="1:7" x14ac:dyDescent="0.25">
      <c r="A6" s="2" t="s">
        <v>20</v>
      </c>
      <c r="B6" s="4">
        <v>86285</v>
      </c>
      <c r="C6" s="3">
        <v>6</v>
      </c>
      <c r="E6" t="str">
        <v>Business Analyst</v>
      </c>
      <c r="F6">
        <v>87050</v>
      </c>
      <c r="G6">
        <v>0.5</v>
      </c>
    </row>
    <row r="7" spans="1:7" x14ac:dyDescent="0.25">
      <c r="A7" s="2" t="s">
        <v>0</v>
      </c>
      <c r="B7" s="4">
        <v>72183.75</v>
      </c>
      <c r="C7" s="3">
        <v>5.1538461538461542</v>
      </c>
      <c r="E7" t="str">
        <v>Data Scientist</v>
      </c>
      <c r="F7">
        <v>86285</v>
      </c>
      <c r="G7">
        <v>6</v>
      </c>
    </row>
    <row r="8" spans="1:7" x14ac:dyDescent="0.25">
      <c r="A8" s="2" t="s">
        <v>22</v>
      </c>
      <c r="B8" s="4">
        <v>69300</v>
      </c>
      <c r="C8" s="3">
        <v>7.8</v>
      </c>
      <c r="E8" t="str">
        <v>Data Analyst</v>
      </c>
      <c r="F8">
        <v>72183.75</v>
      </c>
      <c r="G8">
        <v>5.1538461538461542</v>
      </c>
    </row>
    <row r="9" spans="1:7" x14ac:dyDescent="0.25">
      <c r="A9" s="2" t="s">
        <v>21</v>
      </c>
      <c r="B9" s="4">
        <v>67150</v>
      </c>
      <c r="C9" s="3">
        <v>3.5</v>
      </c>
      <c r="E9" t="str">
        <v>Senior Data Analyst</v>
      </c>
      <c r="F9">
        <v>69300</v>
      </c>
      <c r="G9">
        <v>7.8</v>
      </c>
    </row>
    <row r="10" spans="1:7" x14ac:dyDescent="0.25">
      <c r="A10" s="2" t="s">
        <v>2</v>
      </c>
      <c r="B10" s="4">
        <v>81900</v>
      </c>
      <c r="C10" s="3">
        <v>5.4065934065934069</v>
      </c>
      <c r="E10" t="str">
        <v>Machine Learning Engineer</v>
      </c>
      <c r="F10">
        <v>67150</v>
      </c>
      <c r="G10">
        <v>3.5</v>
      </c>
    </row>
    <row r="11" spans="1:7" x14ac:dyDescent="0.25">
      <c r="E11" t="str">
        <v>Grand Total</v>
      </c>
      <c r="F11">
        <v>81900</v>
      </c>
      <c r="G11">
        <v>5.4065934065934069</v>
      </c>
    </row>
    <row r="12" spans="1:7" x14ac:dyDescent="0.25">
      <c r="E12">
        <v>0</v>
      </c>
      <c r="F12">
        <v>0</v>
      </c>
      <c r="G12">
        <v>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DD360-277E-4D59-8624-65AACD58A43A}">
  <dimension ref="A1:D10"/>
  <sheetViews>
    <sheetView zoomScale="140" zoomScaleNormal="140" workbookViewId="0"/>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v>
      </c>
      <c r="B1" t="s">
        <v>9</v>
      </c>
      <c r="C1" t="s">
        <v>10</v>
      </c>
      <c r="D1" t="s">
        <v>11</v>
      </c>
    </row>
    <row r="2" spans="1:4" x14ac:dyDescent="0.25">
      <c r="A2" s="2" t="s">
        <v>18</v>
      </c>
      <c r="B2" s="4">
        <v>87050</v>
      </c>
      <c r="C2" s="5">
        <v>90000</v>
      </c>
      <c r="D2" s="6">
        <v>75000</v>
      </c>
    </row>
    <row r="3" spans="1:4" x14ac:dyDescent="0.25">
      <c r="A3" s="2" t="s">
        <v>0</v>
      </c>
      <c r="B3" s="4">
        <v>72183.75</v>
      </c>
      <c r="C3" s="5">
        <v>90000</v>
      </c>
      <c r="D3" s="6">
        <v>90000</v>
      </c>
    </row>
    <row r="4" spans="1:4" x14ac:dyDescent="0.25">
      <c r="A4" s="2" t="s">
        <v>19</v>
      </c>
      <c r="B4" s="4">
        <v>131580</v>
      </c>
      <c r="C4" s="5">
        <v>125000</v>
      </c>
      <c r="D4" s="6">
        <v>123500</v>
      </c>
    </row>
    <row r="5" spans="1:4" x14ac:dyDescent="0.25">
      <c r="A5" s="2" t="s">
        <v>20</v>
      </c>
      <c r="B5" s="4">
        <v>86285</v>
      </c>
      <c r="C5" s="5">
        <v>130000</v>
      </c>
      <c r="D5" s="6">
        <v>119550</v>
      </c>
    </row>
    <row r="6" spans="1:4" x14ac:dyDescent="0.25">
      <c r="A6" s="2" t="s">
        <v>21</v>
      </c>
      <c r="B6" s="4">
        <v>67150</v>
      </c>
      <c r="C6" s="5">
        <v>150000</v>
      </c>
      <c r="D6" s="6">
        <v>101029</v>
      </c>
    </row>
    <row r="7" spans="1:4" x14ac:dyDescent="0.25">
      <c r="A7" s="2" t="s">
        <v>22</v>
      </c>
      <c r="B7" s="4">
        <v>69300</v>
      </c>
      <c r="C7" s="5">
        <v>110000</v>
      </c>
      <c r="D7" s="6">
        <v>111175</v>
      </c>
    </row>
    <row r="8" spans="1:4" x14ac:dyDescent="0.25">
      <c r="A8" s="2" t="s">
        <v>23</v>
      </c>
      <c r="B8" s="4">
        <v>147500</v>
      </c>
      <c r="C8" s="5">
        <v>150000</v>
      </c>
      <c r="D8" s="6">
        <v>147500</v>
      </c>
    </row>
    <row r="9" spans="1:4" x14ac:dyDescent="0.25">
      <c r="A9" s="2" t="s">
        <v>24</v>
      </c>
      <c r="B9" s="4">
        <v>171121</v>
      </c>
      <c r="C9" s="5">
        <v>155000</v>
      </c>
      <c r="D9" s="6">
        <v>155000</v>
      </c>
    </row>
    <row r="10" spans="1:4" x14ac:dyDescent="0.25">
      <c r="A10" s="2" t="s">
        <v>2</v>
      </c>
      <c r="B10" s="4">
        <v>81900</v>
      </c>
      <c r="C10" s="5">
        <v>118940</v>
      </c>
      <c r="D10"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17A71-6FB4-43B4-99AD-52C2FEC1629B}">
  <dimension ref="A1:C12"/>
  <sheetViews>
    <sheetView zoomScale="140" zoomScaleNormal="140" workbookViewId="0">
      <selection activeCell="L13" sqref="L13"/>
    </sheetView>
  </sheetViews>
  <sheetFormatPr defaultRowHeight="15" x14ac:dyDescent="0.25"/>
  <cols>
    <col min="1" max="1" width="13.42578125" bestFit="1" customWidth="1"/>
    <col min="2" max="2" width="18" bestFit="1" customWidth="1"/>
    <col min="3" max="5" width="15.28515625" bestFit="1" customWidth="1"/>
  </cols>
  <sheetData>
    <row r="1" spans="1:3" x14ac:dyDescent="0.25">
      <c r="A1" s="1" t="s">
        <v>1</v>
      </c>
      <c r="B1" t="s">
        <v>13</v>
      </c>
      <c r="C1" t="s">
        <v>14</v>
      </c>
    </row>
    <row r="2" spans="1:3" x14ac:dyDescent="0.25">
      <c r="A2" s="2" t="s">
        <v>16</v>
      </c>
      <c r="B2" s="6">
        <v>147500</v>
      </c>
      <c r="C2" s="7">
        <v>0.25274725274725274</v>
      </c>
    </row>
    <row r="3" spans="1:3" x14ac:dyDescent="0.25">
      <c r="A3" s="2" t="s">
        <v>25</v>
      </c>
      <c r="B3" s="6">
        <v>124378.5</v>
      </c>
      <c r="C3" s="7">
        <v>0.17582417582417584</v>
      </c>
    </row>
    <row r="4" spans="1:3" x14ac:dyDescent="0.25">
      <c r="A4" s="2" t="s">
        <v>17</v>
      </c>
      <c r="B4" s="6">
        <v>111175</v>
      </c>
      <c r="C4" s="7">
        <v>0.18681318681318682</v>
      </c>
    </row>
    <row r="5" spans="1:3" x14ac:dyDescent="0.25">
      <c r="A5" s="2" t="s">
        <v>15</v>
      </c>
      <c r="B5" s="6">
        <v>111175</v>
      </c>
      <c r="C5" s="7">
        <v>0.16483516483516483</v>
      </c>
    </row>
    <row r="6" spans="1:3" x14ac:dyDescent="0.25">
      <c r="A6" s="2" t="s">
        <v>4</v>
      </c>
      <c r="B6" s="6">
        <v>111175</v>
      </c>
      <c r="C6" s="7">
        <v>0.42857142857142855</v>
      </c>
    </row>
    <row r="7" spans="1:3" x14ac:dyDescent="0.25">
      <c r="A7" s="2" t="s">
        <v>3</v>
      </c>
      <c r="B7" s="6">
        <v>101500</v>
      </c>
      <c r="C7" s="7">
        <v>0.70329670329670335</v>
      </c>
    </row>
    <row r="8" spans="1:3" x14ac:dyDescent="0.25">
      <c r="A8" s="2" t="s">
        <v>5</v>
      </c>
      <c r="B8" s="6">
        <v>90670</v>
      </c>
      <c r="C8" s="7">
        <v>0.16483516483516483</v>
      </c>
    </row>
    <row r="9" spans="1:3" x14ac:dyDescent="0.25">
      <c r="A9" s="2" t="s">
        <v>6</v>
      </c>
      <c r="B9" s="6">
        <v>75067.5</v>
      </c>
      <c r="C9" s="7">
        <v>0.18681318681318682</v>
      </c>
    </row>
    <row r="10" spans="1:3" x14ac:dyDescent="0.25">
      <c r="A10" s="2" t="s">
        <v>7</v>
      </c>
      <c r="B10" s="6">
        <v>75067.5</v>
      </c>
      <c r="C10" s="7">
        <v>0.46153846153846156</v>
      </c>
    </row>
    <row r="11" spans="1:3" x14ac:dyDescent="0.25">
      <c r="A11" s="2" t="s">
        <v>12</v>
      </c>
      <c r="B11" s="6">
        <v>75067.5</v>
      </c>
      <c r="C11" s="7">
        <v>0.18681318681318682</v>
      </c>
    </row>
    <row r="12" spans="1:3" x14ac:dyDescent="0.25">
      <c r="A12" s="2" t="s">
        <v>2</v>
      </c>
      <c r="B12" s="6">
        <v>100500</v>
      </c>
      <c r="C12" s="7">
        <v>2.912087912087912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7DC4AF4-4D02-466A-B181-EE1007F8597F}">
  <ds:schemaRefs/>
</ds:datastoreItem>
</file>

<file path=customXml/itemProps2.xml><?xml version="1.0" encoding="utf-8"?>
<ds:datastoreItem xmlns:ds="http://schemas.openxmlformats.org/officeDocument/2006/customXml" ds:itemID="{54EBDA10-54FE-41B5-A6E8-A93F2532175D}">
  <ds:schemaRefs/>
</ds:datastoreItem>
</file>

<file path=customXml/itemProps3.xml><?xml version="1.0" encoding="utf-8"?>
<ds:datastoreItem xmlns:ds="http://schemas.openxmlformats.org/officeDocument/2006/customXml" ds:itemID="{0CC5F859-4357-457F-BA8F-48F66E3EAFDC}">
  <ds:schemaRefs/>
</ds:datastoreItem>
</file>

<file path=customXml/itemProps4.xml><?xml version="1.0" encoding="utf-8"?>
<ds:datastoreItem xmlns:ds="http://schemas.openxmlformats.org/officeDocument/2006/customXml" ds:itemID="{AD038328-33AE-44FB-BDEB-9CB5188B52B8}">
  <ds:schemaRefs/>
</ds:datastoreItem>
</file>

<file path=customXml/itemProps5.xml><?xml version="1.0" encoding="utf-8"?>
<ds:datastoreItem xmlns:ds="http://schemas.openxmlformats.org/officeDocument/2006/customXml" ds:itemID="{3C328CA2-81E4-448E-B50E-8FC3161CE84A}">
  <ds:schemaRefs>
    <ds:schemaRef ds:uri="http://schemas.microsoft.com/DataMashup"/>
  </ds:schemaRefs>
</ds:datastoreItem>
</file>

<file path=customXml/itemProps6.xml><?xml version="1.0" encoding="utf-8"?>
<ds:datastoreItem xmlns:ds="http://schemas.openxmlformats.org/officeDocument/2006/customXml" ds:itemID="{F1BAD5B7-3D50-4CA9-A592-D93C0B3E65D5}">
  <ds:schemaRefs/>
</ds:datastoreItem>
</file>

<file path=customXml/itemProps7.xml><?xml version="1.0" encoding="utf-8"?>
<ds:datastoreItem xmlns:ds="http://schemas.openxmlformats.org/officeDocument/2006/customXml" ds:itemID="{A8E45BCB-08C2-42D8-A704-9840CFEBBDCC}">
  <ds:schemaRefs/>
</ds:datastoreItem>
</file>

<file path=customXml/itemProps8.xml><?xml version="1.0" encoding="utf-8"?>
<ds:datastoreItem xmlns:ds="http://schemas.openxmlformats.org/officeDocument/2006/customXml" ds:itemID="{0FD3075D-5498-45E1-B271-06736B23E682}">
  <ds:schemaRefs/>
</ds:datastoreItem>
</file>

<file path=customXml/itemProps9.xml><?xml version="1.0" encoding="utf-8"?>
<ds:datastoreItem xmlns:ds="http://schemas.openxmlformats.org/officeDocument/2006/customXml" ds:itemID="{251882AE-68BB-44B4-8C75-BF5C13B276E7}">
  <ds:schemaRefs/>
</ds:datastoreItem>
</file>

<file path=customXml/itemProps10.xml><?xml version="1.0" encoding="utf-8"?>
<ds:datastoreItem xmlns:ds="http://schemas.openxmlformats.org/officeDocument/2006/customXml" ds:itemID="{4AB49AA5-7F2E-4807-8336-12DFE5B441D2}">
  <ds:schemaRefs/>
</ds:datastoreItem>
</file>

<file path=customXml/itemProps11.xml><?xml version="1.0" encoding="utf-8"?>
<ds:datastoreItem xmlns:ds="http://schemas.openxmlformats.org/officeDocument/2006/customXml" ds:itemID="{B4224699-315B-4574-9A8A-FD8D7423F83B}">
  <ds:schemaRefs/>
</ds:datastoreItem>
</file>

<file path=customXml/itemProps12.xml><?xml version="1.0" encoding="utf-8"?>
<ds:datastoreItem xmlns:ds="http://schemas.openxmlformats.org/officeDocument/2006/customXml" ds:itemID="{922CB628-D1A6-4EB3-8598-94049164DB5A}">
  <ds:schemaRefs/>
</ds:datastoreItem>
</file>

<file path=customXml/itemProps13.xml><?xml version="1.0" encoding="utf-8"?>
<ds:datastoreItem xmlns:ds="http://schemas.openxmlformats.org/officeDocument/2006/customXml" ds:itemID="{F405983F-5E1D-4642-81F6-B7E4F873D87E}">
  <ds:schemaRefs/>
</ds:datastoreItem>
</file>

<file path=customXml/itemProps14.xml><?xml version="1.0" encoding="utf-8"?>
<ds:datastoreItem xmlns:ds="http://schemas.openxmlformats.org/officeDocument/2006/customXml" ds:itemID="{C2798E58-4C7D-41AD-83FC-69385FE9B7FD}">
  <ds:schemaRefs/>
</ds:datastoreItem>
</file>

<file path=customXml/itemProps15.xml><?xml version="1.0" encoding="utf-8"?>
<ds:datastoreItem xmlns:ds="http://schemas.openxmlformats.org/officeDocument/2006/customXml" ds:itemID="{88E0EA03-C998-4A79-9464-87258CEDC6E1}">
  <ds:schemaRefs/>
</ds:datastoreItem>
</file>

<file path=customXml/itemProps16.xml><?xml version="1.0" encoding="utf-8"?>
<ds:datastoreItem xmlns:ds="http://schemas.openxmlformats.org/officeDocument/2006/customXml" ds:itemID="{66E3DEAB-05FB-41F2-AC7B-423A1DEC22F5}">
  <ds:schemaRefs/>
</ds:datastoreItem>
</file>

<file path=customXml/itemProps17.xml><?xml version="1.0" encoding="utf-8"?>
<ds:datastoreItem xmlns:ds="http://schemas.openxmlformats.org/officeDocument/2006/customXml" ds:itemID="{D24F1E95-E2EC-4E53-9E37-D7FF866A5525}">
  <ds:schemaRefs/>
</ds:datastoreItem>
</file>

<file path=customXml/itemProps18.xml><?xml version="1.0" encoding="utf-8"?>
<ds:datastoreItem xmlns:ds="http://schemas.openxmlformats.org/officeDocument/2006/customXml" ds:itemID="{A473D494-D17B-444E-BEA8-C9C4F736E44A}">
  <ds:schemaRefs/>
</ds:datastoreItem>
</file>

<file path=customXml/itemProps19.xml><?xml version="1.0" encoding="utf-8"?>
<ds:datastoreItem xmlns:ds="http://schemas.openxmlformats.org/officeDocument/2006/customXml" ds:itemID="{5602C892-99FF-4A3F-A797-BCF4EC48B317}">
  <ds:schemaRefs/>
</ds:datastoreItem>
</file>

<file path=customXml/itemProps20.xml><?xml version="1.0" encoding="utf-8"?>
<ds:datastoreItem xmlns:ds="http://schemas.openxmlformats.org/officeDocument/2006/customXml" ds:itemID="{ADA2C7E1-6806-454B-AADC-A8DF130EA498}">
  <ds:schemaRefs/>
</ds:datastoreItem>
</file>

<file path=customXml/itemProps21.xml><?xml version="1.0" encoding="utf-8"?>
<ds:datastoreItem xmlns:ds="http://schemas.openxmlformats.org/officeDocument/2006/customXml" ds:itemID="{DA5B1CBD-F10F-4640-BD72-409F0FC8C31D}">
  <ds:schemaRefs/>
</ds:datastoreItem>
</file>

<file path=customXml/itemProps22.xml><?xml version="1.0" encoding="utf-8"?>
<ds:datastoreItem xmlns:ds="http://schemas.openxmlformats.org/officeDocument/2006/customXml" ds:itemID="{B59DA792-0D60-4311-9BFB-9BE005B2BE54}">
  <ds:schemaRefs/>
</ds:datastoreItem>
</file>

<file path=customXml/itemProps23.xml><?xml version="1.0" encoding="utf-8"?>
<ds:datastoreItem xmlns:ds="http://schemas.openxmlformats.org/officeDocument/2006/customXml" ds:itemID="{CFD206B9-9597-4547-B1CB-6FF29790E4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Ahmed Hany</cp:lastModifiedBy>
  <dcterms:created xsi:type="dcterms:W3CDTF">2024-08-10T22:21:34Z</dcterms:created>
  <dcterms:modified xsi:type="dcterms:W3CDTF">2025-08-24T05:18:48Z</dcterms:modified>
</cp:coreProperties>
</file>