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shaalahmed/Google Drive/DATA BOOTCAMP/Crowdfunding Analysis/"/>
    </mc:Choice>
  </mc:AlternateContent>
  <xr:revisionPtr revIDLastSave="0" documentId="13_ncr:1_{BC2BFB7A-87A6-C545-A6F7-31AF088B414E}" xr6:coauthVersionLast="40" xr6:coauthVersionMax="40" xr10:uidLastSave="{00000000-0000-0000-0000-000000000000}"/>
  <bookViews>
    <workbookView xWindow="640" yWindow="840" windowWidth="26760" windowHeight="15580" xr2:uid="{00000000-000D-0000-FFFF-FFFF00000000}"/>
  </bookViews>
  <sheets>
    <sheet name="Chart1" sheetId="9" r:id="rId1"/>
    <sheet name="Kickstarter" sheetId="1" r:id="rId2"/>
    <sheet name="Failed US Kickstarters " sheetId="7" r:id="rId3"/>
    <sheet name="Descriptive Stats " sheetId="8" r:id="rId4"/>
    <sheet name="Successful US Kickstarters " sheetId="6" r:id="rId5"/>
    <sheet name="Category Statistics" sheetId="2" r:id="rId6"/>
    <sheet name="Subcategory Statistics " sheetId="3" r:id="rId7"/>
    <sheet name="Outcomes Based on Launch Date 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4" i="8" l="1"/>
  <c r="B14" i="8"/>
  <c r="C7" i="8"/>
  <c r="C10" i="8"/>
  <c r="C9" i="8"/>
  <c r="B10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<sst xmlns="http://schemas.openxmlformats.org/spreadsheetml/2006/main" count="38339" uniqueCount="8398">
  <si>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</si>
  <si>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</si>
  <si>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</si>
  <si>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</si>
  <si>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</si>
  <si>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</si>
  <si>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</si>
  <si>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</si>
  <si>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</si>
  <si>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</si>
  <si>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</si>
  <si>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</si>
  <si>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</si>
  <si>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</si>
  <si>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</si>
  <si>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</si>
  <si>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</si>
  <si>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</si>
  <si>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</si>
  <si>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</si>
  <si>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</si>
  <si>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</si>
  <si>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</si>
  <si>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</si>
  <si>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</si>
  <si>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</si>
  <si>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</si>
  <si>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</si>
  <si>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</si>
  <si>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</si>
  <si>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</si>
  <si>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</si>
  <si>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</si>
  <si>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</si>
  <si>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</si>
  <si>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</si>
  <si>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</si>
  <si>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</si>
  <si>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</si>
  <si>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</si>
  <si>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</si>
  <si>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</si>
  <si>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</si>
  <si>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</si>
  <si>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</si>
  <si>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</si>
  <si>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</si>
  <si>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</si>
  <si>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</si>
  <si>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</si>
  <si>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</si>
  <si>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</si>
  <si>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</si>
  <si>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</si>
  <si>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</si>
  <si>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</si>
  <si>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</si>
  <si>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</si>
  <si>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</si>
  <si>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</si>
  <si>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</si>
  <si>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</si>
  <si>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</si>
  <si>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</si>
  <si>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</si>
  <si>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</si>
  <si>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</si>
  <si>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</si>
  <si>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</si>
  <si>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</si>
  <si>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</si>
  <si>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</si>
  <si>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</si>
  <si>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</si>
  <si>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</si>
  <si>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</si>
  <si>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</si>
  <si>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</si>
  <si>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</si>
  <si>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</si>
  <si>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</si>
  <si>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</si>
  <si>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</si>
  <si>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</si>
  <si>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</si>
  <si>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</si>
  <si>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</si>
  <si>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</si>
  <si>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</si>
  <si>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</si>
  <si>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</si>
  <si>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</si>
  <si>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</si>
  <si>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</si>
  <si>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</si>
  <si>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</si>
  <si>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</si>
  <si>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</si>
  <si>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</si>
  <si>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</si>
  <si>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</si>
  <si>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</si>
  <si>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</si>
  <si>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</si>
  <si>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</si>
  <si>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</si>
  <si>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</si>
  <si>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</si>
  <si>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</si>
  <si>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</si>
  <si>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</si>
  <si>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</si>
  <si>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</si>
  <si>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</si>
  <si>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</si>
  <si>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</si>
  <si>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</si>
  <si>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</si>
  <si>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</si>
  <si>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</si>
  <si>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</si>
  <si>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</si>
  <si>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</si>
  <si>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</si>
  <si>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</si>
  <si>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</si>
  <si>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</si>
  <si>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</si>
  <si>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</si>
  <si>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</si>
  <si>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</si>
  <si>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</si>
  <si>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</si>
  <si>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</si>
  <si>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</si>
  <si>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</si>
  <si>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</si>
  <si>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</si>
  <si>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</si>
  <si>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</si>
  <si>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</si>
  <si>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</si>
  <si>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</si>
  <si>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</si>
  <si>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</si>
  <si>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</si>
  <si>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</si>
  <si>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</si>
  <si>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</si>
  <si>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</si>
  <si>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</si>
  <si>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</si>
  <si>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</si>
  <si>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</si>
  <si>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</si>
  <si>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</si>
  <si>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</si>
  <si>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</si>
  <si>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</si>
  <si>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</si>
  <si>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</si>
  <si>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</si>
  <si>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</si>
  <si>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</si>
  <si>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</si>
  <si>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</si>
  <si>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</si>
  <si>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</si>
  <si>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</si>
  <si>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</si>
  <si>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</si>
  <si>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</si>
  <si>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</si>
  <si>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</si>
  <si>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</si>
  <si>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</si>
  <si>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</si>
  <si>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</si>
  <si>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</si>
  <si>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</si>
  <si>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</si>
  <si>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</si>
  <si>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</si>
  <si>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</si>
  <si>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</si>
  <si>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</si>
  <si>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</si>
  <si>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</si>
  <si>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</si>
  <si>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</si>
  <si>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</si>
  <si>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</si>
  <si>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</si>
  <si>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</si>
  <si>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</si>
  <si>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</si>
  <si>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</si>
  <si>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</si>
  <si>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</si>
  <si>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</si>
  <si>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</si>
  <si>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</si>
  <si>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</si>
  <si>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</si>
  <si>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</si>
  <si>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</si>
  <si>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</si>
  <si>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</si>
  <si>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</si>
  <si>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</si>
  <si>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</si>
  <si>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</si>
  <si>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</si>
  <si>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</si>
  <si>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</si>
  <si>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</si>
  <si>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</si>
  <si>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</si>
  <si>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</si>
  <si>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</si>
  <si>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</si>
  <si>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</si>
  <si>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</si>
  <si>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</si>
  <si>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</si>
  <si>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</si>
  <si>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</si>
  <si>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</si>
  <si>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</si>
  <si>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</si>
  <si>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</si>
  <si>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</si>
  <si>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</si>
  <si>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</si>
  <si>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</si>
  <si>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</si>
  <si>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</si>
  <si>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</si>
  <si>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</si>
  <si>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</si>
  <si>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</si>
  <si>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</si>
  <si>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</si>
  <si>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</si>
  <si>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</si>
  <si>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</si>
  <si>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</si>
  <si>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</si>
  <si>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</si>
  <si>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</si>
  <si>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</si>
  <si>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</si>
  <si>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</si>
  <si>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</si>
  <si>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</si>
  <si>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</si>
  <si>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</si>
  <si>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</si>
  <si>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</si>
  <si>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</si>
  <si>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</si>
  <si>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</si>
  <si>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</si>
  <si>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</si>
  <si>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</si>
  <si>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</si>
  <si>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</si>
  <si>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</si>
  <si>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</si>
  <si>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</si>
  <si>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</si>
  <si>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</si>
  <si>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</si>
  <si>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</si>
  <si>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</si>
  <si>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</si>
  <si>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</si>
  <si>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</si>
  <si>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</si>
  <si>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</si>
  <si>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</si>
  <si>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</si>
  <si>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</si>
  <si>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</si>
  <si>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</si>
  <si>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</si>
  <si>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</si>
  <si>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</si>
  <si>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</si>
  <si>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</si>
  <si>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</si>
  <si>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</si>
  <si>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</si>
  <si>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</si>
  <si>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</si>
  <si>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</si>
  <si>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</si>
  <si>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</si>
  <si>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</si>
  <si>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</si>
  <si>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</si>
  <si>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</si>
  <si>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</si>
  <si>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</si>
  <si>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</si>
  <si>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</si>
  <si>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</si>
  <si>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</si>
  <si>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</si>
  <si>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</si>
  <si>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</si>
  <si>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</si>
  <si>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</si>
  <si>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</si>
  <si>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</si>
  <si>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</si>
  <si>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</si>
  <si>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</si>
  <si>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</si>
  <si>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</si>
  <si>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</si>
  <si>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</si>
  <si>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</si>
  <si>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</si>
  <si>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</si>
  <si>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</si>
  <si>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</si>
  <si>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</si>
  <si>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</si>
  <si>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</si>
  <si>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</si>
  <si>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</si>
  <si>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</si>
  <si>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</si>
  <si>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</si>
  <si>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</si>
  <si>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</si>
  <si>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</si>
  <si>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</si>
  <si>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</si>
  <si>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</si>
  <si>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</si>
  <si>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</si>
  <si>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</si>
  <si>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</si>
  <si>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</si>
  <si>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</si>
  <si>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</si>
  <si>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</si>
  <si>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</si>
  <si>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</si>
  <si>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</si>
  <si>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</si>
  <si>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</si>
  <si>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</si>
  <si>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</si>
  <si>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</si>
  <si>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</si>
  <si>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</si>
  <si>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</si>
  <si>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</si>
  <si>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</si>
  <si>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</si>
  <si>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</si>
  <si>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</si>
  <si>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</si>
  <si>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</si>
  <si>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</si>
  <si>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</si>
  <si>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</si>
  <si>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</si>
  <si>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</si>
  <si>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</si>
  <si>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</si>
  <si>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</si>
  <si>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</si>
  <si>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</si>
  <si>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</si>
  <si>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</si>
  <si>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</si>
  <si>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</si>
  <si>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</si>
  <si>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</si>
  <si>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</si>
  <si>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</si>
  <si>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</si>
  <si>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</si>
  <si>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</si>
  <si>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</si>
  <si>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</si>
  <si>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</si>
  <si>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</si>
  <si>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</si>
  <si>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</si>
  <si>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</si>
  <si>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</si>
  <si>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</si>
  <si>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</si>
  <si>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</si>
  <si>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</si>
  <si>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</si>
  <si>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</si>
  <si>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</si>
  <si>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</si>
  <si>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</si>
  <si>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</si>
  <si>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</si>
  <si>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</si>
  <si>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</si>
  <si>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</si>
  <si>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</si>
  <si>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</si>
  <si>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</si>
  <si>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</si>
  <si>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</si>
  <si>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</si>
  <si>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</si>
  <si>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</si>
  <si>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</si>
  <si>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</si>
  <si>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</si>
  <si>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</si>
  <si>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</si>
  <si>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</si>
  <si>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</si>
  <si>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</si>
  <si>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</si>
  <si>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</si>
  <si>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</si>
  <si>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</si>
  <si>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</si>
  <si>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</si>
  <si>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</si>
  <si>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</si>
  <si>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</si>
  <si>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</si>
  <si>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</si>
  <si>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</si>
  <si>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</si>
  <si>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</si>
  <si>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</si>
  <si>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</si>
  <si>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</si>
  <si>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</si>
  <si>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</si>
  <si>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</si>
  <si>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</si>
  <si>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</si>
  <si>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</si>
  <si>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</si>
  <si>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</si>
  <si>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</si>
  <si>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</si>
  <si>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</si>
  <si>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</si>
  <si>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</si>
  <si>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</si>
  <si>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</si>
  <si>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</si>
  <si>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</si>
  <si>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</si>
  <si>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</si>
  <si>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</si>
  <si>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</si>
  <si>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</si>
  <si>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</si>
  <si>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</si>
  <si>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</si>
  <si>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</si>
  <si>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</si>
  <si>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</si>
  <si>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</si>
  <si>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</si>
  <si>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</si>
  <si>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</si>
  <si>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</si>
  <si>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</si>
  <si>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</si>
  <si>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</si>
  <si>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</si>
  <si>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</si>
  <si>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</si>
  <si>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</si>
  <si>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</si>
  <si>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</si>
  <si>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</si>
  <si>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</si>
  <si>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</si>
  <si>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</si>
  <si>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</si>
  <si>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</si>
  <si>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</si>
  <si>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</si>
  <si>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</si>
  <si>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</si>
  <si>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</si>
  <si>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</si>
  <si>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</si>
  <si>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</si>
  <si>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</si>
  <si>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</si>
  <si>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</si>
  <si>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</si>
  <si>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</si>
  <si>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</si>
  <si>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</si>
  <si>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</si>
  <si>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</si>
  <si>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</si>
  <si>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</si>
  <si>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</si>
  <si>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</si>
  <si>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</si>
  <si>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</si>
  <si>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</si>
  <si>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</si>
  <si>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</si>
  <si>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</si>
  <si>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</si>
  <si>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</si>
  <si>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</si>
  <si>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</si>
  <si>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</si>
  <si>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</si>
  <si>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</si>
  <si>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</si>
  <si>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</si>
  <si>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</si>
  <si>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</si>
  <si>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</si>
  <si>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</si>
  <si>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</si>
  <si>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</si>
  <si>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</si>
  <si>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</si>
  <si>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</si>
  <si>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</si>
  <si>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</si>
  <si>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</si>
  <si>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</si>
  <si>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</si>
  <si>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</si>
  <si>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</si>
  <si>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</si>
  <si>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</si>
  <si>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</si>
  <si>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</si>
  <si>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</si>
  <si>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</si>
  <si>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</si>
  <si>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</si>
  <si>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</si>
  <si>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</si>
  <si>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</si>
  <si>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</si>
  <si>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</si>
  <si>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</si>
  <si>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</si>
  <si>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</si>
  <si>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</si>
  <si>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</si>
  <si>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</si>
  <si>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</si>
  <si>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</si>
  <si>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</si>
  <si>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</si>
  <si>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</si>
  <si>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</si>
  <si>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</si>
  <si>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</si>
  <si>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</si>
  <si>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</si>
  <si>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</si>
  <si>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</si>
  <si>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</si>
  <si>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</si>
  <si>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</si>
  <si>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</si>
  <si>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</si>
  <si>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</si>
  <si>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</si>
  <si>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</si>
  <si>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</si>
  <si>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</si>
  <si>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</si>
  <si>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</si>
  <si>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</si>
  <si>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</si>
  <si>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</si>
  <si>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</si>
  <si>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</si>
  <si>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</si>
  <si>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</si>
  <si>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</si>
  <si>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</si>
  <si>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</si>
  <si>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</si>
  <si>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</si>
  <si>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</si>
  <si>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</si>
  <si>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</si>
  <si>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</si>
  <si>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</si>
  <si>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</si>
  <si>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</si>
  <si>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</si>
  <si>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</si>
  <si>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</si>
  <si>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</si>
  <si>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</si>
  <si>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</si>
  <si>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</si>
  <si>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</si>
  <si>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</si>
  <si>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</si>
  <si>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</si>
  <si>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</si>
  <si>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</si>
  <si>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</si>
  <si>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</si>
  <si>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</si>
  <si>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</si>
  <si>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</si>
  <si>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</si>
  <si>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</si>
  <si>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</si>
  <si>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</si>
  <si>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</si>
  <si>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</si>
  <si>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</si>
  <si>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</si>
  <si>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</si>
  <si>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</si>
  <si>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</si>
  <si>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</si>
  <si>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</si>
  <si>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</si>
  <si>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</si>
  <si>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</si>
  <si>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</si>
  <si>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</si>
  <si>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</si>
  <si>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</si>
  <si>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</si>
  <si>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</si>
  <si>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</si>
  <si>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</si>
  <si>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</si>
  <si>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</si>
  <si>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</si>
  <si>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</si>
  <si>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</si>
  <si>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</si>
  <si>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</si>
  <si>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</si>
  <si>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</si>
  <si>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</si>
  <si>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</si>
  <si>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</si>
  <si>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</si>
  <si>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</si>
  <si>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</si>
  <si>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</si>
  <si>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</si>
  <si>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</si>
  <si>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</si>
  <si>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</si>
  <si>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</si>
  <si>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</si>
  <si>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</si>
  <si>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</si>
  <si>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</si>
  <si>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</si>
  <si>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</si>
  <si>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</si>
  <si>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</si>
  <si>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</si>
  <si>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</si>
  <si>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</si>
  <si>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</si>
  <si>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</si>
  <si>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</si>
  <si>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</si>
  <si>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</si>
  <si>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</si>
  <si>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</si>
  <si>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</si>
  <si>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</si>
  <si>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</si>
  <si>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</si>
  <si>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</si>
  <si>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</si>
  <si>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</si>
  <si>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</si>
  <si>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</si>
  <si>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</si>
  <si>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</si>
  <si>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</si>
  <si>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</si>
  <si>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</si>
  <si>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</si>
  <si>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</si>
  <si>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</si>
  <si>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</si>
  <si>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</si>
  <si>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</si>
  <si>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</si>
  <si>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</si>
  <si>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</si>
  <si>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</si>
  <si>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</si>
  <si>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</si>
  <si>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</si>
  <si>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</si>
  <si>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</si>
  <si>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</si>
  <si>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</si>
  <si>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</si>
  <si>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</si>
  <si>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</si>
  <si>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</si>
  <si>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</si>
  <si>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</si>
  <si>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</si>
  <si>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</si>
  <si>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</si>
  <si>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</si>
  <si>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</si>
  <si>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</si>
  <si>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</si>
  <si>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</si>
  <si>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</si>
  <si>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</si>
  <si>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</si>
  <si>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</si>
  <si>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</si>
  <si>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</si>
  <si>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</si>
  <si>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</si>
  <si>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</si>
  <si>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</si>
  <si>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</si>
  <si>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</si>
  <si>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</si>
  <si>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</si>
  <si>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</si>
  <si>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</si>
  <si>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</si>
  <si>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</si>
  <si>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</si>
  <si>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</si>
  <si>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</si>
  <si>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</si>
  <si>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</si>
  <si>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</si>
  <si>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</si>
  <si>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</si>
  <si>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</si>
  <si>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</si>
  <si>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</si>
  <si>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</si>
  <si>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</si>
  <si>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</si>
  <si>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</si>
  <si>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</si>
  <si>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</si>
  <si>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</si>
  <si>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</si>
  <si>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</si>
  <si>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</si>
  <si>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</si>
  <si>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</si>
  <si>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</si>
  <si>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</si>
  <si>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</si>
  <si>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</si>
  <si>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</si>
  <si>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</si>
  <si>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</si>
  <si>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</si>
  <si>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</si>
  <si>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</si>
  <si>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</si>
  <si>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</si>
  <si>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</si>
  <si>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</si>
  <si>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</si>
  <si>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</si>
  <si>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</si>
  <si>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</si>
  <si>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</si>
  <si>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</si>
  <si>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</si>
  <si>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</si>
  <si>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</si>
  <si>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</si>
  <si>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</si>
  <si>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</si>
  <si>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</si>
  <si>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</si>
  <si>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</si>
  <si>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</si>
  <si>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</si>
  <si>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</si>
  <si>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</si>
  <si>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</si>
  <si>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</si>
  <si>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</si>
  <si>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</si>
  <si>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</si>
  <si>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</si>
  <si>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</si>
  <si>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</si>
  <si>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</si>
  <si>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</si>
  <si>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</si>
  <si>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</si>
  <si>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</si>
  <si>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</si>
  <si>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</si>
  <si>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</si>
  <si>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</si>
  <si>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</si>
  <si>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</si>
  <si>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</si>
  <si>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</si>
  <si>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</si>
  <si>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</si>
  <si>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</si>
  <si>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</si>
  <si>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</si>
  <si>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</si>
  <si>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</si>
  <si>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</si>
  <si>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</si>
  <si>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</si>
  <si>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</si>
  <si>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</si>
  <si>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</si>
  <si>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</si>
  <si>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</si>
  <si>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</si>
  <si>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</si>
  <si>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</si>
  <si>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</si>
  <si>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</si>
  <si>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</si>
  <si>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</si>
  <si>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</si>
  <si>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</si>
  <si>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</si>
  <si>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</si>
  <si>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</si>
  <si>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</si>
  <si>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</si>
  <si>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</si>
  <si>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</si>
  <si>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</si>
  <si>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</si>
  <si>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</si>
  <si>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</si>
  <si>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</si>
  <si>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</si>
  <si>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</si>
  <si>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</si>
  <si>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</si>
  <si>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</si>
  <si>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</si>
  <si>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</si>
  <si>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</si>
  <si>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</si>
  <si>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</si>
  <si>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</si>
  <si>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</si>
  <si>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</si>
  <si>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</si>
  <si>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</si>
  <si>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</si>
  <si>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</si>
  <si>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</si>
  <si>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</si>
  <si>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</si>
  <si>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</si>
  <si>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</si>
  <si>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</si>
  <si>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</si>
  <si>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</si>
  <si>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</si>
  <si>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</si>
  <si>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</si>
  <si>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</si>
  <si>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</si>
  <si>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</si>
  <si>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</si>
  <si>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</si>
  <si>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</si>
  <si>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</si>
  <si>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</si>
  <si>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</si>
  <si>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</si>
  <si>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</si>
  <si>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</si>
  <si>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</si>
  <si>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</si>
  <si>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</si>
  <si>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</si>
  <si>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</si>
  <si>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</si>
  <si>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</si>
  <si>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</si>
  <si>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</si>
  <si>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</si>
  <si>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</si>
  <si>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</si>
  <si>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</si>
  <si>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</si>
  <si>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</si>
  <si>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</si>
  <si>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</si>
  <si>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</si>
  <si>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</si>
  <si>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</si>
  <si>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</si>
  <si>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</si>
  <si>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</si>
  <si>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</si>
  <si>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</si>
  <si>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</si>
  <si>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</si>
  <si>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</si>
  <si>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</si>
  <si>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</si>
  <si>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</si>
  <si>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</si>
  <si>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</si>
  <si>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</si>
  <si>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</si>
  <si>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</si>
  <si>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</si>
  <si>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</si>
  <si>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</si>
  <si>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</si>
  <si>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</si>
  <si>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</si>
  <si>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</si>
  <si>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</si>
  <si>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</si>
  <si>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</si>
  <si>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</si>
  <si>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</si>
  <si>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</si>
  <si>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</si>
  <si>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</si>
  <si>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</si>
  <si>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</si>
  <si>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</si>
  <si>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</si>
  <si>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</si>
  <si>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</si>
  <si>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</si>
  <si>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</si>
  <si>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</si>
  <si>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</si>
  <si>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</si>
  <si>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</si>
  <si>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</si>
  <si>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</si>
  <si>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</si>
  <si>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</si>
  <si>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</si>
  <si>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</si>
  <si>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</si>
  <si>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</si>
  <si>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</si>
  <si>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</si>
  <si>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</si>
  <si>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</si>
  <si>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</si>
  <si>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</si>
  <si>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</si>
  <si>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</si>
  <si>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</si>
  <si>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</si>
  <si>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</si>
  <si>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</si>
  <si>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</si>
  <si>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</si>
  <si>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</si>
  <si>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</si>
  <si>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</si>
  <si>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</si>
  <si>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</si>
  <si>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</si>
  <si>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</si>
  <si>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</si>
  <si>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</si>
  <si>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</si>
  <si>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</si>
  <si>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</si>
  <si>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</si>
  <si>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</si>
  <si>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</si>
  <si>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</si>
  <si>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</si>
  <si>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</si>
  <si>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</si>
  <si>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</si>
  <si>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</si>
  <si>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</si>
  <si>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</si>
  <si>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</si>
  <si>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</si>
  <si>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</si>
  <si>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</si>
  <si>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</si>
  <si>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</si>
  <si>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</si>
  <si>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</si>
  <si>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</si>
  <si>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</si>
  <si>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</si>
  <si>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</si>
  <si>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</si>
  <si>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</si>
  <si>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</si>
  <si>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</si>
  <si>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</si>
  <si>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</si>
  <si>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</si>
  <si>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</si>
  <si>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</si>
  <si>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</si>
  <si>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</si>
  <si>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</si>
  <si>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</si>
  <si>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</si>
  <si>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</si>
  <si>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</si>
  <si>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</si>
  <si>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</si>
  <si>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</si>
  <si>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</si>
  <si>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</si>
  <si>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</si>
  <si>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</si>
  <si>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</si>
  <si>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</si>
  <si>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</si>
  <si>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</si>
  <si>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</si>
  <si>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</si>
  <si>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</si>
  <si>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</si>
  <si>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</si>
  <si>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</si>
  <si>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</si>
  <si>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</si>
  <si>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</si>
  <si>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</si>
  <si>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</si>
  <si>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</si>
  <si>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</si>
  <si>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</si>
  <si>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</si>
  <si>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</si>
  <si>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</si>
  <si>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</si>
  <si>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</si>
  <si>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</si>
  <si>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</si>
  <si>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</si>
  <si>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</si>
  <si>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</si>
  <si>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</si>
  <si>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</si>
  <si>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</si>
  <si>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</si>
  <si>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</si>
  <si>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</si>
  <si>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</si>
  <si>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</si>
  <si>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</si>
  <si>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</si>
  <si>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</si>
  <si>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</si>
  <si>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</si>
  <si>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</si>
  <si>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</si>
  <si>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</si>
  <si>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</si>
  <si>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</si>
  <si>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</si>
  <si>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</si>
  <si>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</si>
  <si>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</si>
  <si>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</si>
  <si>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</si>
  <si>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</si>
  <si>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</si>
  <si>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</si>
  <si>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</si>
  <si>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</si>
  <si>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</si>
  <si>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</si>
  <si>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</si>
  <si>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</si>
  <si>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</si>
  <si>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</si>
  <si>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</si>
  <si>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</si>
  <si>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</si>
  <si>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</si>
  <si>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</si>
  <si>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</si>
  <si>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</si>
  <si>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</si>
  <si>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</si>
  <si>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</si>
  <si>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</si>
  <si>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</si>
  <si>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</si>
  <si>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</si>
  <si>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</si>
  <si>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</si>
  <si>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</si>
  <si>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</si>
  <si>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</si>
  <si>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</si>
  <si>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</si>
  <si>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</si>
  <si>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</si>
  <si>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</si>
  <si>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</si>
  <si>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</si>
  <si>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</si>
  <si>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</si>
  <si>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</si>
  <si>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</si>
  <si>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</si>
  <si>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</si>
  <si>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</si>
  <si>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</si>
  <si>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</si>
  <si>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</si>
  <si>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</si>
  <si>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</si>
  <si>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</si>
  <si>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</si>
  <si>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</si>
  <si>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</si>
  <si>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</si>
  <si>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</si>
  <si>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</si>
  <si>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</si>
  <si>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</si>
  <si>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</si>
  <si>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</si>
  <si>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</si>
  <si>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</si>
  <si>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</si>
  <si>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</si>
  <si>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</si>
  <si>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</si>
  <si>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</si>
  <si>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</si>
  <si>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</si>
  <si>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</si>
  <si>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</si>
  <si>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</si>
  <si>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</si>
  <si>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</si>
  <si>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</si>
  <si>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</si>
  <si>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</si>
  <si>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</si>
  <si>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</si>
  <si>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</si>
  <si>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</si>
  <si>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</si>
  <si>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</si>
  <si>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</si>
  <si>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</si>
  <si>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</si>
  <si>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</si>
  <si>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</si>
  <si>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</si>
  <si>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</si>
  <si>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</si>
  <si>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</si>
  <si>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</si>
  <si>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</si>
  <si>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</si>
  <si>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</si>
  <si>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</si>
  <si>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</si>
  <si>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</si>
  <si>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</si>
  <si>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</si>
  <si>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</si>
  <si>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</si>
  <si>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</si>
  <si>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</si>
  <si>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</si>
  <si>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</si>
  <si>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</si>
  <si>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</si>
  <si>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</si>
  <si>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</si>
  <si>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</si>
  <si>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</si>
  <si>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</si>
  <si>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</si>
  <si>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</si>
  <si>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</si>
  <si>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</si>
  <si>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</si>
  <si>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</si>
  <si>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</si>
  <si>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</si>
  <si>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</si>
  <si>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</si>
  <si>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</si>
  <si>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</si>
  <si>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</si>
  <si>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</si>
  <si>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</si>
  <si>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</si>
  <si>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</si>
  <si>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</si>
  <si>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</si>
  <si>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</si>
  <si>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</si>
  <si>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</si>
  <si>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</si>
  <si>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</si>
  <si>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</si>
  <si>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</si>
  <si>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</si>
  <si>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</si>
  <si>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</si>
  <si>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</si>
  <si>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</si>
  <si>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</si>
  <si>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</si>
  <si>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</si>
  <si>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</si>
  <si>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</si>
  <si>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</si>
  <si>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</si>
  <si>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</si>
  <si>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</si>
  <si>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</si>
  <si>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</si>
  <si>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</si>
  <si>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</si>
  <si>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</si>
  <si>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</si>
  <si>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</si>
  <si>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</si>
  <si>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</si>
  <si>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</si>
  <si>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</si>
  <si>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</si>
  <si>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</si>
  <si>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</si>
  <si>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</si>
  <si>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</si>
  <si>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</si>
  <si>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</si>
  <si>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</si>
  <si>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</si>
  <si>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</si>
  <si>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</si>
  <si>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</si>
  <si>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</si>
  <si>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</si>
  <si>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</si>
  <si>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</si>
  <si>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</si>
  <si>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</si>
  <si>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</si>
  <si>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</si>
  <si>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</si>
  <si>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</si>
  <si>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</si>
  <si>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</si>
  <si>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</si>
  <si>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</si>
  <si>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</si>
  <si>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</si>
  <si>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</si>
  <si>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</si>
  <si>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</si>
  <si>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</si>
  <si>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</si>
  <si>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</si>
  <si>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</si>
  <si>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</si>
  <si>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</si>
  <si>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</si>
  <si>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</si>
  <si>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</si>
  <si>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</si>
  <si>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</si>
  <si>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</si>
  <si>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</si>
  <si>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</si>
  <si>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</si>
  <si>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</si>
  <si>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</si>
  <si>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</si>
  <si>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</si>
  <si>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</si>
  <si>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</si>
  <si>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</si>
  <si>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</si>
  <si>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</si>
  <si>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</si>
  <si>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</si>
  <si>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</si>
  <si>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</si>
  <si>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</si>
  <si>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</si>
  <si>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</si>
  <si>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</si>
  <si>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</si>
  <si>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</si>
  <si>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</si>
  <si>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</si>
  <si>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</si>
  <si>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</si>
  <si>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</si>
  <si>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</si>
  <si>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</si>
  <si>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</si>
  <si>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</si>
  <si>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</si>
  <si>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</si>
  <si>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</si>
  <si>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</si>
  <si>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</si>
  <si>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</si>
  <si>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</si>
  <si>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</si>
  <si>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</si>
  <si>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</si>
  <si>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</si>
  <si>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</si>
  <si>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</si>
  <si>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</si>
  <si>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</si>
  <si>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</si>
  <si>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</si>
  <si>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</si>
  <si>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</si>
  <si>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</si>
  <si>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</si>
  <si>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</si>
  <si>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</si>
  <si>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</si>
  <si>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</si>
  <si>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</si>
  <si>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</si>
  <si>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</si>
  <si>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</si>
  <si>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</si>
  <si>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</si>
  <si>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</si>
  <si>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</si>
  <si>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</si>
  <si>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</si>
  <si>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</si>
  <si>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</si>
  <si>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</si>
  <si>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</si>
  <si>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</si>
  <si>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</si>
  <si>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</si>
  <si>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</si>
  <si>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</si>
  <si>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</si>
  <si>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</si>
  <si>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</si>
  <si>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</si>
  <si>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</si>
  <si>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</si>
  <si>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</si>
  <si>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</si>
  <si>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</si>
  <si>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</si>
  <si>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</si>
  <si>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</si>
  <si>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</si>
  <si>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</si>
  <si>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</si>
  <si>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</si>
  <si>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</si>
  <si>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</si>
  <si>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</si>
  <si>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</si>
  <si>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</si>
  <si>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</si>
  <si>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</si>
  <si>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</si>
  <si>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</si>
  <si>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</si>
  <si>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</si>
  <si>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</si>
  <si>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</si>
  <si>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</si>
  <si>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</si>
  <si>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</si>
  <si>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</si>
  <si>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</si>
  <si>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</si>
  <si>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</si>
  <si>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</si>
  <si>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</si>
  <si>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</si>
  <si>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</si>
  <si>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</si>
  <si>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</si>
  <si>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</si>
  <si>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</si>
  <si>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</si>
  <si>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</si>
  <si>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</si>
  <si>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</si>
  <si>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</si>
  <si>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</si>
  <si>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</si>
  <si>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</si>
  <si>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</si>
  <si>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</si>
  <si>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</si>
  <si>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</si>
  <si>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</si>
  <si>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</si>
  <si>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</si>
  <si>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</si>
  <si>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</si>
  <si>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</si>
  <si>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</si>
  <si>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</si>
  <si>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</si>
  <si>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</si>
  <si>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</si>
  <si>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</si>
  <si>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</si>
  <si>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</si>
  <si>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</si>
  <si>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</si>
  <si>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</si>
  <si>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</si>
  <si>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</si>
  <si>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</si>
  <si>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</si>
  <si>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</si>
  <si>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</si>
  <si>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</si>
  <si>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</si>
  <si>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</si>
  <si>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</si>
  <si>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</si>
  <si>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</si>
  <si>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</si>
  <si>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</si>
  <si>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</si>
  <si>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</si>
  <si>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</si>
  <si>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</si>
  <si>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</si>
  <si>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</si>
  <si>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</si>
  <si>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</si>
  <si>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</si>
  <si>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</si>
  <si>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</si>
  <si>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</si>
  <si>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</si>
  <si>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</si>
  <si>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</si>
  <si>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</si>
  <si>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</si>
  <si>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</si>
  <si>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</si>
  <si>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</si>
  <si>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</si>
  <si>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</si>
  <si>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</si>
  <si>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</si>
  <si>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</si>
  <si>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</si>
  <si>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</si>
  <si>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</si>
  <si>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</si>
  <si>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</si>
  <si>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</si>
  <si>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</si>
  <si>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</si>
  <si>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</si>
  <si>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</si>
  <si>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</si>
  <si>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</si>
  <si>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</si>
  <si>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</si>
  <si>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</si>
  <si>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</si>
  <si>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</si>
  <si>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</si>
  <si>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</si>
  <si>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</si>
  <si>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</si>
  <si>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</si>
  <si>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</si>
  <si>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</si>
  <si>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</si>
  <si>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</si>
  <si>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</si>
  <si>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</si>
  <si>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</si>
  <si>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</si>
  <si>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</si>
  <si>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</si>
  <si>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</si>
  <si>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</si>
  <si>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</si>
  <si>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</si>
  <si>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</si>
  <si>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</si>
  <si>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</si>
  <si>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</si>
  <si>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</si>
  <si>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</si>
  <si>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</si>
  <si>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</si>
  <si>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</si>
  <si>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</si>
  <si>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</si>
  <si>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</si>
  <si>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</si>
  <si>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</si>
  <si>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</si>
  <si>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</si>
  <si>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</si>
  <si>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</si>
  <si>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</si>
  <si>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</si>
  <si>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</si>
  <si>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</si>
  <si>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</si>
  <si>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</si>
  <si>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</si>
  <si>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</si>
  <si>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</si>
  <si>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</si>
  <si>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</si>
  <si>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</si>
  <si>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</si>
  <si>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</si>
  <si>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</si>
  <si>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</si>
  <si>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</si>
  <si>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</si>
  <si>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</si>
  <si>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</si>
  <si>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</si>
  <si>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</si>
  <si>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</si>
  <si>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</si>
  <si>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</si>
  <si>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</si>
  <si>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</si>
  <si>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</si>
  <si>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</si>
  <si>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</si>
  <si>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</si>
  <si>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</si>
  <si>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</si>
  <si>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</si>
  <si>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</si>
  <si>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</si>
  <si>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</si>
  <si>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</si>
  <si>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</si>
  <si>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</si>
  <si>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</si>
  <si>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</si>
  <si>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</si>
  <si>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</si>
  <si>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</si>
  <si>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</si>
  <si>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</si>
  <si>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</si>
  <si>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</si>
  <si>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</si>
  <si>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</si>
  <si>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</si>
  <si>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</si>
  <si>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</si>
  <si>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</si>
  <si>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</si>
  <si>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</si>
  <si>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</si>
  <si>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</si>
  <si>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</si>
  <si>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</si>
  <si>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</si>
  <si>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</si>
  <si>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</si>
  <si>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</si>
  <si>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</si>
  <si>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</si>
  <si>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</si>
  <si>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</si>
  <si>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</si>
  <si>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</si>
  <si>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</si>
  <si>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</si>
  <si>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</si>
  <si>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</si>
  <si>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</si>
  <si>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</si>
  <si>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</si>
  <si>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</si>
  <si>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</si>
  <si>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</si>
  <si>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</si>
  <si>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</si>
  <si>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</si>
  <si>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</si>
  <si>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</si>
  <si>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</si>
  <si>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</si>
  <si>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</si>
  <si>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</si>
  <si>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</si>
  <si>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</si>
  <si>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</si>
  <si>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</si>
  <si>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</si>
  <si>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</si>
  <si>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</si>
  <si>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</si>
  <si>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</si>
  <si>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</si>
  <si>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</si>
  <si>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</si>
  <si>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</si>
  <si>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</si>
  <si>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</si>
  <si>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</si>
  <si>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</si>
  <si>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</si>
  <si>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</si>
  <si>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</si>
  <si>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</si>
  <si>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</si>
  <si>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</si>
  <si>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</si>
  <si>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</si>
  <si>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</si>
  <si>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</si>
  <si>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</si>
  <si>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</si>
  <si>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</si>
  <si>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</si>
  <si>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</si>
  <si>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</si>
  <si>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</si>
  <si>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</si>
  <si>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</si>
  <si>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</si>
  <si>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</si>
  <si>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</si>
  <si>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</si>
  <si>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</si>
  <si>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</si>
  <si>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</si>
  <si>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</si>
  <si>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</si>
  <si>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</si>
  <si>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</si>
  <si>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</si>
  <si>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</si>
  <si>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</si>
  <si>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</si>
  <si>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</si>
  <si>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</si>
  <si>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</si>
  <si>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</si>
  <si>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</si>
  <si>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</si>
  <si>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</si>
  <si>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</si>
  <si>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</si>
  <si>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</si>
  <si>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</si>
  <si>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</si>
  <si>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</si>
  <si>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</si>
  <si>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</si>
  <si>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</si>
  <si>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</si>
  <si>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</si>
  <si>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</si>
  <si>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</si>
  <si>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</si>
  <si>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</si>
  <si>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</si>
  <si>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</si>
  <si>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</si>
  <si>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</si>
  <si>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</si>
  <si>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</si>
  <si>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</si>
  <si>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</si>
  <si>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</si>
  <si>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</si>
  <si>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</si>
  <si>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</si>
  <si>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</si>
  <si>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</si>
  <si>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</si>
  <si>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</si>
  <si>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</si>
  <si>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</si>
  <si>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</si>
  <si>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</si>
  <si>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</si>
  <si>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</si>
  <si>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</si>
  <si>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</si>
  <si>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</si>
  <si>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</si>
  <si>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</si>
  <si>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</si>
  <si>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</si>
  <si>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</si>
  <si>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</si>
  <si>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</si>
  <si>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</si>
  <si>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</si>
  <si>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</si>
  <si>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</si>
  <si>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</si>
  <si>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</si>
  <si>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</si>
  <si>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</si>
  <si>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</si>
  <si>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</si>
  <si>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</si>
  <si>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</si>
  <si>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</si>
  <si>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</si>
  <si>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</si>
  <si>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</si>
  <si>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</si>
  <si>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</si>
  <si>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</si>
  <si>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</si>
  <si>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</si>
  <si>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</si>
  <si>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</si>
  <si>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</si>
  <si>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</si>
  <si>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</si>
  <si>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</si>
  <si>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</si>
  <si>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</si>
  <si>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</si>
  <si>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</si>
  <si>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</si>
  <si>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</si>
  <si>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</si>
  <si>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</si>
  <si>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</si>
  <si>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</si>
  <si>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</si>
  <si>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</si>
  <si>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</si>
  <si>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</si>
  <si>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</si>
  <si>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</si>
  <si>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</si>
  <si>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</si>
  <si>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</si>
  <si>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</si>
  <si>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</si>
  <si>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</si>
  <si>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</si>
  <si>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</si>
  <si>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</si>
  <si>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</si>
  <si>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</si>
  <si>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</si>
  <si>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</si>
  <si>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</si>
  <si>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</si>
  <si>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</si>
  <si>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</si>
  <si>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</si>
  <si>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</si>
  <si>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</si>
  <si>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</si>
  <si>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</si>
  <si>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</si>
  <si>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</si>
  <si>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</si>
  <si>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</si>
  <si>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</si>
  <si>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</si>
  <si>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</si>
  <si>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</si>
  <si>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</si>
  <si>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</si>
  <si>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</si>
  <si>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</si>
  <si>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</si>
  <si>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</si>
  <si>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</si>
  <si>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</si>
  <si>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</si>
  <si>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</si>
  <si>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</si>
  <si>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</si>
  <si>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</si>
  <si>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</si>
  <si>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</si>
  <si>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</si>
  <si>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</si>
  <si>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</si>
  <si>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</si>
  <si>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</si>
  <si>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</si>
  <si>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</si>
  <si>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</si>
  <si>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</si>
  <si>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</si>
  <si>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</si>
  <si>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</si>
  <si>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</si>
  <si>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</si>
  <si>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</si>
  <si>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</si>
  <si>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</si>
  <si>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</si>
  <si>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</si>
  <si>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</si>
  <si>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</si>
  <si>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</si>
  <si>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</si>
  <si>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</si>
  <si>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</si>
  <si>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</si>
  <si>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</si>
  <si>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</si>
  <si>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</si>
  <si>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</si>
  <si>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</si>
  <si>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</si>
  <si>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</si>
  <si>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</si>
  <si>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</si>
  <si>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</si>
  <si>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</si>
  <si>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</si>
  <si>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</si>
  <si>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</si>
  <si>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</si>
  <si>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</si>
  <si>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</si>
  <si>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</si>
  <si>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</si>
  <si>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</si>
  <si>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</si>
  <si>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</si>
  <si>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</si>
  <si>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</si>
  <si>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</si>
  <si>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</si>
  <si>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</si>
  <si>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</si>
  <si>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</si>
  <si>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</si>
  <si>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</si>
  <si>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</si>
  <si>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</si>
  <si>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</si>
  <si>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</si>
  <si>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</si>
  <si>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</si>
  <si>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</si>
  <si>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</si>
  <si>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</si>
  <si>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</si>
  <si>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</si>
  <si>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</si>
  <si>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</si>
  <si>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</si>
  <si>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</si>
  <si>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</si>
  <si>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</si>
  <si>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</si>
  <si>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</si>
  <si>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</si>
  <si>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</si>
  <si>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</si>
  <si>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</si>
  <si>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</si>
  <si>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</si>
  <si>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</si>
  <si>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</si>
  <si>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</si>
  <si>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</si>
  <si>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</si>
  <si>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</si>
  <si>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</si>
  <si>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</si>
  <si>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</si>
  <si>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</si>
  <si>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</si>
  <si>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</si>
  <si>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</si>
  <si>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</si>
  <si>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</si>
  <si>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</si>
  <si>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</si>
  <si>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</si>
  <si>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</si>
  <si>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</si>
  <si>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</si>
  <si>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</si>
  <si>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</si>
  <si>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</si>
  <si>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</si>
  <si>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</si>
  <si>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</si>
  <si>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</si>
  <si>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</si>
  <si>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</si>
  <si>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</si>
  <si>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</si>
  <si>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</si>
  <si>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</si>
  <si>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</si>
  <si>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</si>
  <si>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</si>
  <si>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</si>
  <si>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</si>
  <si>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</si>
  <si>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</si>
  <si>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</si>
  <si>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</si>
  <si>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</si>
  <si>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</si>
  <si>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</si>
  <si>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</si>
  <si>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</si>
  <si>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</si>
  <si>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</si>
  <si>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</si>
  <si>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</si>
  <si>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</si>
  <si>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</si>
  <si>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</si>
  <si>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</si>
  <si>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</si>
  <si>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</si>
  <si>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</si>
  <si>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</si>
  <si>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</si>
  <si>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</si>
  <si>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</si>
  <si>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</si>
  <si>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</si>
  <si>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</si>
  <si>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</si>
  <si>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</si>
  <si>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</si>
  <si>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</si>
  <si>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</si>
  <si>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</si>
  <si>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</si>
  <si>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</si>
  <si>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</si>
  <si>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</si>
  <si>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</si>
  <si>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</si>
  <si>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</si>
  <si>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</si>
  <si>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</si>
  <si>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</si>
  <si>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</si>
  <si>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</si>
  <si>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</si>
  <si>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</si>
  <si>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</si>
  <si>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</si>
  <si>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</si>
  <si>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</si>
  <si>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</si>
  <si>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</si>
  <si>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</si>
  <si>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</si>
  <si>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</si>
  <si>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</si>
  <si>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</si>
  <si>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</si>
  <si>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</si>
  <si>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</si>
  <si>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</si>
  <si>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</si>
  <si>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</si>
  <si>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</si>
  <si>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</si>
  <si>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</si>
  <si>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</si>
  <si>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</si>
  <si>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</si>
  <si>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</si>
  <si>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</si>
  <si>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</si>
  <si>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</si>
  <si>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</si>
  <si>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</si>
  <si>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</si>
  <si>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</si>
  <si>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</si>
  <si>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</si>
  <si>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</si>
  <si>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</si>
  <si>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</si>
  <si>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</si>
  <si>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</si>
  <si>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</si>
  <si>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</si>
  <si>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</si>
  <si>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</si>
  <si>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</si>
  <si>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</si>
  <si>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</si>
  <si>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</si>
  <si>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</si>
  <si>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</si>
  <si>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</si>
  <si>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</si>
  <si>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</si>
  <si>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</si>
  <si>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</si>
  <si>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</si>
  <si>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</si>
  <si>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</si>
  <si>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</si>
  <si>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</si>
  <si>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</si>
  <si>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</si>
  <si>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</si>
  <si>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</si>
  <si>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</si>
  <si>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</si>
  <si>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</si>
  <si>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</si>
  <si>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</si>
  <si>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</si>
  <si>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</si>
  <si>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</si>
  <si>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</si>
  <si>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</si>
  <si>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</si>
  <si>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</si>
  <si>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</si>
  <si>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</si>
  <si>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</si>
  <si>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</si>
  <si>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</si>
  <si>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</si>
  <si>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</si>
  <si>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</si>
  <si>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</si>
  <si>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</si>
  <si>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</si>
  <si>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</si>
  <si>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</si>
  <si>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</si>
  <si>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</si>
  <si>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</si>
  <si>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</si>
  <si>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</si>
  <si>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</si>
  <si>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</si>
  <si>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</si>
  <si>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</si>
  <si>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</si>
  <si>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</si>
  <si>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</si>
  <si>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</si>
  <si>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</si>
  <si>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</si>
  <si>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</si>
  <si>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</si>
  <si>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</si>
  <si>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</si>
  <si>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</si>
  <si>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</si>
  <si>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</si>
  <si>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</si>
  <si>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</si>
  <si>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</si>
  <si>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</si>
  <si>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</si>
  <si>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</si>
  <si>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</si>
  <si>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</si>
  <si>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</si>
  <si>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</si>
  <si>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</si>
  <si>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</si>
  <si>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</si>
  <si>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</si>
  <si>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</si>
  <si>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</si>
  <si>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</si>
  <si>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</si>
  <si>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</si>
  <si>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</si>
  <si>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</si>
  <si>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</si>
  <si>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</si>
  <si>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</si>
  <si>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</si>
  <si>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</si>
  <si>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</si>
  <si>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</si>
  <si>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</si>
  <si>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</si>
  <si>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</si>
  <si>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</si>
  <si>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</si>
  <si>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</si>
  <si>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</si>
  <si>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</si>
  <si>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</si>
  <si>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</si>
  <si>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</si>
  <si>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</si>
  <si>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</si>
  <si>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</si>
  <si>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</si>
  <si>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</si>
  <si>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</si>
  <si>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</si>
  <si>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</si>
  <si>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</si>
  <si>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</si>
  <si>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</si>
  <si>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</si>
  <si>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</si>
  <si>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</si>
  <si>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</si>
  <si>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</si>
  <si>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</si>
  <si>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</si>
  <si>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</si>
  <si>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</si>
  <si>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</si>
  <si>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</si>
  <si>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</si>
  <si>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</si>
  <si>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</si>
  <si>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</si>
  <si>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</si>
  <si>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</si>
  <si>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</si>
  <si>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</si>
  <si>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</si>
  <si>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</si>
  <si>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</si>
  <si>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</si>
  <si>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</si>
  <si>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</si>
  <si>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</si>
  <si>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</si>
  <si>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</si>
  <si>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</si>
  <si>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</si>
  <si>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</si>
  <si>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</si>
  <si>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</si>
  <si>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</si>
  <si>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</si>
  <si>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</si>
  <si>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</si>
  <si>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</si>
  <si>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</si>
  <si>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</si>
  <si>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</si>
  <si>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</si>
  <si>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</si>
  <si>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</si>
  <si>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</si>
  <si>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</si>
  <si>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</si>
  <si>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</si>
  <si>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</si>
  <si>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</si>
  <si>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</si>
  <si>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</si>
  <si>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</si>
  <si>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</si>
  <si>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</si>
  <si>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</si>
  <si>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</si>
  <si>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</si>
  <si>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</si>
  <si>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</si>
  <si>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</si>
  <si>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</si>
  <si>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</si>
  <si>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</si>
  <si>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</si>
  <si>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</si>
  <si>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</si>
  <si>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</si>
  <si>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</si>
  <si>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</si>
  <si>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</si>
  <si>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</si>
  <si>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</si>
  <si>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</si>
  <si>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</si>
  <si>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</si>
  <si>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</si>
  <si>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</si>
  <si>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</si>
  <si>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</si>
  <si>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</si>
  <si>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</si>
  <si>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</si>
  <si>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</si>
  <si>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</si>
  <si>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</si>
  <si>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</si>
  <si>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</si>
  <si>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</si>
  <si>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</si>
  <si>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</si>
  <si>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</si>
  <si>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</si>
  <si>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</si>
  <si>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</si>
  <si>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</si>
  <si>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</si>
  <si>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</si>
  <si>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</si>
  <si>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</si>
  <si>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</si>
  <si>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</si>
  <si>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</si>
  <si>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</si>
  <si>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</si>
  <si>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</si>
  <si>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</si>
  <si>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</si>
  <si>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</si>
  <si>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</si>
  <si>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</si>
  <si>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</si>
  <si>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</si>
  <si>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</si>
  <si>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</si>
  <si>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</si>
  <si>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</si>
  <si>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</si>
  <si>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</si>
  <si>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</si>
  <si>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</si>
  <si>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</si>
  <si>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</si>
  <si>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</si>
  <si>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</si>
  <si>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</si>
  <si>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</si>
  <si>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</si>
  <si>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</si>
  <si>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</si>
  <si>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</si>
  <si>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</si>
  <si>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</si>
  <si>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</si>
  <si>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</si>
  <si>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</si>
  <si>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</si>
  <si>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</si>
  <si>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</si>
  <si>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</si>
  <si>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</si>
  <si>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</si>
  <si>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</si>
  <si>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</si>
  <si>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</si>
  <si>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</si>
  <si>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</si>
  <si>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</si>
  <si>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</si>
  <si>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</si>
  <si>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</si>
  <si>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</si>
  <si>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</si>
  <si>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</si>
  <si>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</si>
  <si>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</si>
  <si>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</si>
  <si>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</si>
  <si>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</si>
  <si>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</si>
  <si>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</si>
  <si>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</si>
  <si>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</si>
  <si>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</si>
  <si>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</si>
  <si>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</si>
  <si>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</si>
  <si>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</si>
  <si>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</si>
  <si>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</si>
  <si>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</si>
  <si>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</si>
  <si>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</si>
  <si>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</si>
  <si>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</si>
  <si>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</si>
  <si>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</si>
  <si>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</si>
  <si>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</si>
  <si>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</si>
  <si>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</si>
  <si>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</si>
  <si>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</si>
  <si>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</si>
  <si>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</si>
  <si>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</si>
  <si>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</si>
  <si>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</si>
  <si>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</si>
  <si>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</si>
  <si>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</si>
  <si>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</si>
  <si>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</si>
  <si>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</si>
  <si>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</si>
  <si>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</si>
  <si>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</si>
  <si>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</si>
  <si>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</si>
  <si>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</si>
  <si>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</si>
  <si>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</si>
  <si>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</si>
  <si>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</si>
  <si>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</si>
  <si>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</si>
  <si>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</si>
  <si>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</si>
  <si>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</si>
  <si>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</si>
  <si>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</si>
  <si>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</si>
  <si>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</si>
  <si>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</si>
  <si>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</si>
  <si>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</si>
  <si>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</si>
  <si>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</si>
  <si>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</si>
  <si>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</si>
  <si>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</si>
  <si>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</si>
  <si>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</si>
  <si>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</si>
  <si>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</si>
  <si>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</si>
  <si>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</si>
  <si>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</si>
  <si>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</si>
  <si>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</si>
  <si>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</si>
  <si>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</si>
  <si>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</si>
  <si>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</si>
  <si>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</si>
  <si>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</si>
  <si>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</si>
  <si>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</si>
  <si>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</si>
  <si>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</si>
  <si>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</si>
  <si>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</si>
  <si>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</si>
  <si>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</si>
  <si>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</si>
  <si>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</si>
  <si>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</si>
  <si>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</si>
  <si>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</si>
  <si>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</si>
  <si>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</si>
  <si>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</si>
  <si>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</si>
  <si>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</si>
  <si>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</si>
  <si>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</si>
  <si>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</si>
  <si>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</si>
  <si>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</si>
  <si>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</si>
  <si>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</si>
  <si>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</si>
  <si>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</si>
  <si>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</si>
  <si>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</si>
  <si>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</si>
  <si>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</si>
  <si>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</si>
  <si>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</si>
  <si>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</si>
  <si>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</si>
  <si>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</si>
  <si>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</si>
  <si>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</si>
  <si>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</si>
  <si>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</si>
  <si>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</si>
  <si>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</si>
  <si>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</si>
  <si>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</si>
  <si>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</si>
  <si>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</si>
  <si>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</si>
  <si>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</si>
  <si>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</si>
  <si>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</si>
  <si>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</si>
  <si>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</si>
  <si>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</si>
  <si>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</si>
  <si>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</si>
  <si>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</si>
  <si>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</si>
  <si>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</si>
  <si>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</si>
  <si>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</si>
  <si>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</si>
  <si>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</si>
  <si>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</si>
  <si>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</si>
  <si>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</si>
  <si>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</si>
  <si>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</si>
  <si>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</si>
  <si>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</si>
  <si>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</si>
  <si>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</si>
  <si>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</si>
  <si>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</si>
  <si>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</si>
  <si>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</si>
  <si>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</si>
  <si>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</si>
  <si>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</si>
  <si>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</si>
  <si>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</si>
  <si>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</si>
  <si>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</si>
  <si>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</si>
  <si>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</si>
  <si>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</si>
  <si>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</si>
  <si>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</si>
  <si>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</si>
  <si>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</si>
  <si>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</si>
  <si>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</si>
  <si>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</si>
  <si>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</si>
  <si>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</si>
  <si>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</si>
  <si>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</si>
  <si>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</si>
  <si>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</si>
  <si>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</si>
  <si>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</si>
  <si>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</si>
  <si>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</si>
  <si>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</si>
  <si>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</si>
  <si>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</si>
  <si>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</si>
  <si>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</si>
  <si>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</si>
  <si>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</si>
  <si>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</si>
  <si>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</si>
  <si>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</si>
  <si>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</si>
  <si>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</si>
  <si>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</si>
  <si>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</si>
  <si>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</si>
  <si>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</si>
  <si>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</si>
  <si>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</si>
  <si>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</si>
  <si>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</si>
  <si>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</si>
  <si>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</si>
  <si>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</si>
  <si>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</si>
  <si>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</si>
  <si>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</si>
  <si>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</si>
  <si>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</si>
  <si>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</si>
  <si>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</si>
  <si>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</si>
  <si>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</si>
  <si>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</si>
  <si>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</si>
  <si>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</si>
  <si>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</si>
  <si>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</si>
  <si>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</si>
  <si>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</si>
  <si>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</si>
  <si>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</si>
  <si>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</si>
  <si>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</si>
  <si>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</si>
  <si>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</si>
  <si>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</si>
  <si>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</si>
  <si>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</si>
  <si>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</si>
  <si>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</si>
  <si>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</si>
  <si>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</si>
  <si>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</si>
  <si>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</si>
  <si>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</si>
  <si>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</si>
  <si>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</si>
  <si>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</si>
  <si>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</si>
  <si>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</si>
  <si>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</si>
  <si>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</si>
  <si>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</si>
  <si>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</si>
  <si>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</si>
  <si>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</si>
  <si>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</si>
  <si>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</si>
  <si>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</si>
  <si>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</si>
  <si>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</si>
  <si>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</si>
  <si>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</si>
  <si>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</si>
  <si>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</si>
  <si>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</si>
  <si>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</si>
  <si>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</si>
  <si>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</si>
  <si>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</si>
  <si>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</si>
  <si>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</si>
  <si>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</si>
  <si>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</si>
  <si>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</si>
  <si>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</si>
  <si>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</si>
  <si>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</si>
  <si>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</si>
  <si>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</si>
  <si>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</si>
  <si>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</si>
  <si>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</si>
  <si>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</si>
  <si>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</si>
  <si>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</si>
  <si>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</si>
  <si>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</si>
  <si>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</si>
  <si>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</si>
  <si>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</si>
  <si>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</si>
  <si>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</si>
  <si>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</si>
  <si>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</si>
  <si>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</si>
  <si>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</si>
  <si>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</si>
  <si>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</si>
  <si>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</si>
  <si>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</si>
  <si>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</si>
  <si>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</si>
  <si>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</si>
  <si>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</si>
  <si>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</si>
  <si>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</si>
  <si>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</si>
  <si>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</si>
  <si>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</si>
  <si>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</si>
  <si>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</si>
  <si>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</si>
  <si>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</si>
  <si>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</si>
  <si>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</si>
  <si>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</si>
  <si>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</si>
  <si>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</si>
  <si>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</si>
  <si>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</si>
  <si>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</si>
  <si>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</si>
  <si>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</si>
  <si>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</si>
  <si>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</si>
  <si>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</si>
  <si>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</si>
  <si>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</si>
  <si>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</si>
  <si>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</si>
  <si>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</si>
  <si>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</si>
  <si>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</si>
  <si>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</si>
  <si>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</si>
  <si>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</si>
  <si>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</si>
  <si>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</si>
  <si>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</si>
  <si>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</si>
  <si>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</si>
  <si>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</si>
  <si>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</si>
  <si>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</si>
  <si>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</si>
  <si>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</si>
  <si>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</si>
  <si>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</si>
  <si>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</si>
  <si>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</si>
  <si>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</si>
  <si>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</si>
  <si>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</si>
  <si>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</si>
  <si>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</si>
  <si>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</si>
  <si>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</si>
  <si>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</si>
  <si>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</si>
  <si>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</si>
  <si>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</si>
  <si>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</si>
  <si>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</si>
  <si>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</si>
  <si>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</si>
  <si>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</si>
  <si>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</si>
  <si>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</si>
  <si>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</si>
  <si>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</si>
  <si>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</si>
  <si>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</si>
  <si>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</si>
  <si>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</si>
  <si>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</si>
  <si>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</si>
  <si>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</si>
  <si>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</si>
  <si>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</si>
  <si>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</si>
  <si>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</si>
  <si>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</si>
  <si>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</si>
  <si>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</si>
  <si>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</si>
  <si>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</si>
  <si>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</si>
  <si>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</si>
  <si>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</si>
  <si>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</si>
  <si>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</si>
  <si>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</si>
  <si>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</si>
  <si>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</si>
  <si>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</si>
  <si>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</si>
  <si>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</si>
  <si>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</si>
  <si>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</si>
  <si>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</si>
  <si>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</si>
  <si>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</si>
  <si>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</si>
  <si>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</si>
  <si>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</si>
  <si>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</si>
  <si>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</si>
  <si>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</si>
  <si>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</si>
  <si>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</si>
  <si>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</si>
  <si>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</si>
  <si>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</si>
  <si>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</si>
  <si>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</si>
  <si>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</si>
  <si>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</si>
  <si>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</si>
  <si>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</si>
  <si>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</si>
  <si>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</si>
  <si>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</si>
  <si>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</si>
  <si>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</si>
  <si>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</si>
  <si>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</si>
  <si>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</si>
  <si>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</si>
  <si>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</si>
  <si>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</si>
  <si>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</si>
  <si>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</si>
  <si>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</si>
  <si>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</si>
  <si>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</si>
  <si>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</si>
  <si>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</si>
  <si>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</si>
  <si>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</si>
  <si>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</si>
  <si>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</si>
  <si>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</si>
  <si>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</si>
  <si>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</si>
  <si>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</si>
  <si>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</si>
  <si>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</si>
  <si>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</si>
  <si>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</si>
  <si>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</si>
  <si>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</si>
  <si>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</si>
  <si>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</si>
  <si>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</si>
  <si>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</si>
  <si>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</si>
  <si>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</si>
  <si>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</si>
  <si>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</si>
  <si>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</si>
  <si>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</si>
  <si>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</si>
  <si>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</si>
  <si>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</si>
  <si>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</si>
  <si>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</si>
  <si>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</si>
  <si>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</si>
  <si>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</si>
  <si>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</si>
  <si>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</si>
  <si>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</si>
  <si>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</si>
  <si>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</si>
  <si>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</si>
  <si>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</si>
  <si>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</si>
  <si>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</si>
  <si>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</si>
  <si>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</si>
  <si>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</si>
  <si>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</si>
  <si>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</si>
  <si>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</si>
  <si>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</si>
  <si>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</si>
  <si>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</si>
  <si>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</si>
  <si>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</si>
  <si>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</si>
  <si>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</si>
  <si>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</si>
  <si>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</si>
  <si>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</si>
  <si>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</si>
  <si>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</si>
  <si>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</si>
  <si>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</si>
  <si>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</si>
  <si>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</si>
  <si>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</si>
  <si>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</si>
  <si>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</si>
  <si>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</si>
  <si>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</si>
  <si>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</si>
  <si>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</si>
  <si>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</si>
  <si>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</si>
  <si>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</si>
  <si>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</si>
  <si>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</si>
  <si>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</si>
  <si>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</si>
  <si>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</si>
  <si>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</si>
  <si>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</si>
  <si>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</si>
  <si>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</si>
  <si>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</si>
  <si>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</si>
  <si>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</si>
  <si>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</si>
  <si>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</si>
  <si>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</si>
  <si>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</si>
  <si>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</si>
  <si>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</si>
  <si>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</si>
  <si>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</si>
  <si>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</si>
  <si>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</si>
  <si>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</si>
  <si>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</si>
  <si>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</si>
  <si>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</si>
  <si>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</si>
  <si>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</si>
  <si>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</si>
  <si>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</si>
  <si>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</si>
  <si>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</si>
  <si>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</si>
  <si>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</si>
  <si>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</si>
  <si>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</si>
  <si>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</si>
  <si>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</si>
  <si>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</si>
  <si>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</si>
  <si>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</si>
  <si>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</si>
  <si>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</si>
  <si>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</si>
  <si>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</si>
  <si>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</si>
  <si>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</si>
  <si>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</si>
  <si>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</si>
  <si>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</si>
  <si>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</si>
  <si>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</si>
  <si>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</si>
  <si>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</si>
  <si>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</si>
  <si>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</si>
  <si>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</si>
  <si>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</si>
  <si>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</si>
  <si>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</si>
  <si>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</si>
  <si>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</si>
  <si>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</si>
  <si>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</si>
  <si>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</si>
  <si>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</si>
  <si>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</si>
  <si>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</si>
  <si>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</si>
  <si>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</si>
  <si>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</si>
  <si>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</si>
  <si>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</si>
  <si>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</si>
  <si>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</si>
  <si>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</si>
  <si>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</si>
  <si>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</si>
  <si>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</si>
  <si>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</si>
  <si>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</si>
  <si>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</si>
  <si>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</si>
  <si>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</si>
  <si>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</si>
  <si>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</si>
  <si>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</si>
  <si>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</si>
  <si>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</si>
  <si>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</si>
  <si>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</si>
  <si>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</si>
  <si>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</si>
  <si>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</si>
  <si>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</si>
  <si>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</si>
  <si>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</si>
  <si>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</si>
  <si>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</si>
  <si>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</si>
  <si>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</si>
  <si>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</si>
  <si>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</si>
  <si>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</si>
  <si>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</si>
  <si>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</si>
  <si>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</si>
  <si>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</si>
  <si>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</si>
  <si>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</si>
  <si>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</si>
  <si>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</si>
  <si>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</si>
  <si>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</si>
  <si>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</si>
  <si>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</si>
  <si>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</si>
  <si>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</si>
  <si>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</si>
  <si>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</si>
  <si>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</si>
  <si>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</si>
  <si>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</si>
  <si>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</si>
  <si>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</si>
  <si>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</si>
  <si>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</si>
  <si>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</si>
  <si>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</si>
  <si>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</si>
  <si>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</si>
  <si>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</si>
  <si>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</si>
  <si>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</si>
  <si>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</si>
  <si>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</si>
  <si>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</si>
  <si>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</si>
  <si>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</si>
  <si>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</si>
  <si>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</si>
  <si>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</si>
  <si>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</si>
  <si>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</si>
  <si>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</si>
  <si>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</si>
  <si>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</si>
  <si>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</si>
  <si>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</si>
  <si>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</si>
  <si>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</si>
  <si>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</si>
  <si>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</si>
  <si>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</si>
  <si>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</si>
  <si>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</si>
  <si>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</si>
  <si>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</si>
  <si>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</si>
  <si>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</si>
  <si>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</si>
  <si>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</si>
  <si>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</si>
  <si>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</si>
  <si>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</si>
  <si>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</si>
  <si>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</si>
  <si>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</si>
  <si>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</si>
  <si>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</si>
  <si>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</si>
  <si>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</si>
  <si>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</si>
  <si>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</si>
  <si>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</si>
  <si>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</si>
  <si>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</si>
  <si>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</si>
  <si>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</si>
  <si>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</si>
  <si>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</si>
  <si>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</si>
  <si>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</si>
  <si>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</si>
  <si>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</si>
  <si>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</si>
  <si>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</si>
  <si>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</si>
  <si>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</si>
  <si>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</si>
  <si>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</si>
  <si>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</si>
  <si>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</si>
  <si>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</si>
  <si>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</si>
  <si>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</si>
  <si>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</si>
  <si>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</si>
  <si>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</si>
  <si>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</si>
  <si>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</si>
  <si>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</si>
  <si>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</si>
  <si>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</si>
  <si>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</si>
  <si>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</si>
  <si>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</si>
  <si>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</si>
  <si>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</si>
  <si>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</si>
  <si>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</si>
  <si>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</si>
  <si>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</si>
  <si>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</si>
  <si>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</si>
  <si>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</si>
  <si>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</si>
  <si>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</si>
  <si>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</si>
  <si>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</si>
  <si>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</si>
  <si>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</si>
  <si>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</si>
  <si>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</si>
  <si>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</si>
  <si>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</si>
  <si>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</si>
  <si>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</si>
  <si>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</si>
  <si>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</si>
  <si>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</si>
  <si>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</si>
  <si>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</si>
  <si>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</si>
  <si>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</si>
  <si>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</si>
  <si>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</si>
  <si>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</si>
  <si>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</si>
  <si>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</si>
  <si>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</si>
  <si>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</si>
  <si>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</si>
  <si>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</si>
  <si>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</si>
  <si>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</si>
  <si>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</si>
  <si>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</si>
  <si>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</si>
  <si>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</si>
  <si>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</si>
  <si>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</si>
  <si>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</si>
  <si>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</si>
  <si>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</si>
  <si>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</si>
  <si>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</si>
  <si>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</si>
  <si>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</si>
  <si>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</si>
  <si>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</si>
  <si>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</si>
  <si>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</si>
  <si>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</si>
  <si>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</si>
  <si>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</si>
  <si>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</si>
  <si>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</si>
  <si>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</si>
  <si>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</si>
  <si>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</si>
  <si>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</si>
  <si>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</si>
  <si>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</si>
  <si>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</si>
  <si>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</si>
  <si>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</si>
  <si>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</si>
  <si>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</si>
  <si>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</si>
  <si>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</si>
  <si>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</si>
  <si>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</si>
  <si>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</si>
  <si>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</si>
  <si>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</si>
  <si>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</si>
  <si>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</si>
  <si>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</si>
  <si>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</si>
  <si>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</si>
  <si>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</si>
  <si>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</si>
  <si>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</si>
  <si>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</si>
  <si>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</si>
  <si>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</si>
  <si>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</si>
  <si>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</si>
  <si>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</si>
  <si>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</si>
  <si>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</si>
  <si>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</si>
  <si>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</si>
  <si>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</si>
  <si>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</si>
  <si>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</si>
  <si>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</si>
  <si>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</si>
  <si>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</si>
  <si>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</si>
  <si>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</si>
  <si>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</si>
  <si>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</si>
  <si>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</si>
  <si>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</si>
  <si>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</si>
  <si>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</si>
  <si>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</si>
  <si>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</si>
  <si>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</si>
  <si>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</si>
  <si>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</si>
  <si>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</si>
  <si>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</si>
  <si>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</si>
  <si>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</si>
  <si>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</si>
  <si>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</si>
  <si>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</si>
  <si>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</si>
  <si>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</si>
  <si>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</si>
  <si>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</si>
  <si>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</si>
  <si>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</si>
  <si>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</si>
  <si>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</si>
  <si>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</si>
  <si>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</si>
  <si>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</si>
  <si>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</si>
  <si>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</si>
  <si>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</si>
  <si>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</si>
  <si>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</si>
  <si>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</si>
  <si>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</si>
  <si>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</si>
  <si>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</si>
  <si>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</si>
  <si>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</si>
  <si>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</si>
  <si>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</si>
  <si>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</si>
  <si>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</si>
  <si>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</si>
  <si>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</si>
  <si>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</si>
  <si>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</si>
  <si>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</si>
  <si>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</si>
  <si>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</si>
  <si>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</si>
  <si>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</si>
  <si>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</si>
  <si>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</si>
  <si>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</si>
  <si>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</si>
  <si>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</si>
  <si>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</si>
  <si>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</si>
  <si>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</si>
  <si>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</si>
  <si>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</si>
  <si>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</si>
  <si>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</si>
  <si>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</si>
  <si>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</si>
  <si>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</si>
  <si>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</si>
  <si>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</si>
  <si>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</si>
  <si>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</si>
  <si>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</si>
  <si>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</si>
  <si>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</si>
  <si>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</si>
  <si>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</si>
  <si>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</si>
  <si>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</si>
  <si>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</si>
  <si>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</si>
  <si>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</si>
  <si>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</si>
  <si>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</si>
  <si>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</si>
  <si>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</si>
  <si>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</si>
  <si>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</si>
  <si>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</si>
  <si>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</si>
  <si>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</si>
  <si>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</si>
  <si>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</si>
  <si>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</si>
  <si>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</si>
  <si>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</si>
  <si>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</si>
  <si>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</si>
  <si>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</si>
  <si>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</si>
  <si>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</si>
  <si>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</si>
  <si>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</si>
  <si>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</si>
  <si>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</si>
  <si>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</si>
  <si>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</si>
  <si>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</si>
  <si>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</si>
  <si>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</si>
  <si>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</si>
  <si>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</si>
  <si>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</si>
  <si>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</si>
  <si>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</si>
  <si>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</si>
  <si>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</si>
  <si>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</si>
  <si>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</si>
  <si>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</si>
  <si>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</si>
  <si>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</si>
  <si>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</si>
  <si>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</si>
  <si>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</si>
  <si>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</si>
  <si>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</si>
  <si>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</si>
  <si>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</si>
  <si>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</si>
  <si>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</si>
  <si>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</si>
  <si>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</si>
  <si>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</si>
  <si>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</si>
  <si>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</si>
  <si>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</si>
  <si>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</si>
  <si>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</si>
  <si>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</si>
  <si>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</si>
  <si>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</si>
  <si>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</si>
  <si>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</si>
  <si>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</si>
  <si>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</si>
  <si>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</si>
  <si>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</si>
  <si>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</si>
  <si>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</si>
  <si>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</si>
  <si>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</si>
  <si>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</si>
  <si>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</si>
  <si>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</si>
  <si>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</si>
  <si>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</si>
  <si>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</si>
  <si>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</si>
  <si>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</si>
  <si>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</si>
  <si>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</si>
  <si>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</si>
  <si>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</si>
  <si>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</si>
  <si>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</si>
  <si>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</si>
  <si>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</si>
  <si>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</si>
  <si>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</si>
  <si>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</si>
  <si>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</si>
  <si>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</si>
  <si>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</si>
  <si>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</si>
  <si>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</si>
  <si>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</si>
  <si>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</si>
  <si>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</si>
  <si>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</si>
  <si>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</si>
  <si>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</si>
  <si>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</si>
  <si>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</si>
  <si>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</si>
  <si>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</si>
  <si>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</si>
  <si>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</si>
  <si>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</si>
  <si>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</si>
  <si>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</si>
  <si>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</si>
  <si>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</si>
  <si>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</si>
  <si>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</si>
  <si>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</si>
  <si>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</si>
  <si>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</si>
  <si>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</si>
  <si>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</si>
  <si>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</si>
  <si>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</si>
  <si>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</si>
  <si>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</si>
  <si>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</si>
  <si>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</si>
  <si>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</si>
  <si>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</si>
  <si>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</si>
  <si>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</si>
  <si>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</si>
  <si>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</si>
  <si>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</si>
  <si>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</si>
  <si>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</si>
  <si>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</si>
  <si>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</si>
  <si>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</si>
  <si>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</si>
  <si>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</si>
  <si>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</si>
  <si>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</si>
  <si>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</si>
  <si>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</si>
  <si>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</si>
  <si>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</si>
  <si>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</si>
  <si>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</si>
  <si>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</si>
  <si>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</si>
  <si>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</si>
  <si>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</si>
  <si>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</si>
  <si>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</si>
  <si>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</si>
  <si>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</si>
  <si>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</si>
  <si>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</si>
  <si>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</si>
  <si>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</si>
  <si>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</si>
  <si>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</si>
  <si>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</si>
  <si>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</si>
  <si>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</si>
  <si>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</si>
  <si>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</si>
  <si>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</si>
  <si>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</si>
  <si>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</si>
  <si>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</si>
  <si>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</si>
  <si>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</si>
  <si>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</si>
  <si>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</si>
  <si>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</si>
  <si>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</si>
  <si>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</si>
  <si>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</si>
  <si>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</si>
  <si>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</si>
  <si>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</si>
  <si>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</si>
  <si>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</si>
  <si>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</si>
  <si>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</si>
  <si>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</si>
  <si>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</si>
  <si>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</si>
  <si>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</si>
  <si>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</si>
  <si>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</si>
  <si>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</si>
  <si>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</si>
  <si>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</si>
  <si>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</si>
  <si>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</si>
  <si>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</si>
  <si>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</si>
  <si>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</si>
  <si>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</si>
  <si>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</si>
  <si>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</si>
  <si>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</si>
  <si>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</si>
  <si>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</si>
  <si>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</si>
  <si>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</si>
  <si>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</si>
  <si>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</si>
  <si>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</si>
  <si>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</si>
  <si>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</si>
  <si>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</si>
  <si>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</si>
  <si>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</si>
  <si>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</si>
  <si>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</si>
  <si>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</si>
  <si>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</si>
  <si>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</si>
  <si>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</si>
  <si>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</si>
  <si>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</si>
  <si>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</si>
  <si>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</si>
  <si>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</si>
  <si>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</si>
  <si>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</si>
  <si>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</si>
  <si>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</si>
  <si>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</si>
  <si>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</si>
  <si>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</si>
  <si>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</si>
  <si>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</si>
  <si>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</si>
  <si>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</si>
  <si>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</si>
  <si>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</si>
  <si>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</si>
  <si>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</si>
  <si>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</si>
  <si>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</si>
  <si>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</si>
  <si>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</si>
  <si>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</si>
  <si>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</si>
  <si>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</si>
  <si>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</si>
  <si>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</si>
  <si>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</si>
  <si>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</si>
  <si>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</si>
  <si>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</si>
  <si>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</si>
  <si>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</si>
  <si>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</si>
  <si>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</si>
  <si>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</si>
  <si>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</si>
  <si>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</si>
  <si>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</si>
  <si>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</si>
  <si>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</si>
  <si>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</si>
  <si>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</si>
  <si>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</si>
  <si>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</si>
  <si>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</si>
  <si>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</si>
  <si>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</si>
  <si>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</si>
  <si>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</si>
  <si>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</si>
  <si>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</si>
  <si>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</si>
  <si>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</si>
  <si>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</si>
  <si>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</si>
  <si>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</si>
  <si>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</si>
  <si>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</si>
  <si>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</si>
  <si>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</si>
  <si>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</si>
  <si>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</si>
  <si>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</si>
  <si>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</si>
  <si>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</si>
  <si>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</si>
  <si>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</si>
  <si>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</si>
  <si>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</si>
  <si>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</si>
  <si>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</si>
  <si>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</si>
  <si>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</si>
  <si>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</si>
  <si>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</si>
  <si>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</si>
  <si>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</si>
  <si>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</si>
  <si>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</si>
  <si>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</si>
  <si>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</si>
  <si>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</si>
  <si>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</si>
  <si>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</si>
  <si>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</si>
  <si>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</si>
  <si>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</si>
  <si>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</si>
  <si>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</si>
  <si>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</si>
  <si>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</si>
  <si>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</si>
  <si>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</si>
  <si>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</si>
  <si>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</si>
  <si>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</si>
  <si>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</si>
  <si>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</si>
  <si>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</si>
  <si>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</si>
  <si>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</si>
  <si>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</si>
  <si>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</si>
  <si>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</si>
  <si>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</si>
  <si>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</si>
  <si>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</si>
  <si>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</si>
  <si>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</si>
  <si>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</si>
  <si>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</si>
  <si>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</si>
  <si>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</si>
  <si>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</si>
  <si>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</si>
  <si>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</si>
  <si>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</si>
  <si>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</si>
  <si>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</si>
  <si>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</si>
  <si>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</si>
  <si>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</si>
  <si>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</si>
  <si>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</si>
  <si>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</si>
  <si>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</si>
  <si>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</si>
  <si>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</si>
  <si>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</si>
  <si>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</si>
  <si>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</si>
  <si>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</si>
  <si>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</si>
  <si>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</si>
  <si>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</si>
  <si>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</si>
  <si>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</si>
  <si>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</si>
  <si>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</si>
  <si>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</si>
  <si>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</si>
  <si>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</si>
  <si>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</si>
  <si>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</si>
  <si>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</si>
  <si>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</si>
  <si>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</si>
  <si>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</si>
  <si>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</si>
  <si>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</si>
  <si>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</si>
  <si>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</si>
  <si>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</si>
  <si>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</si>
  <si>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</si>
  <si>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</si>
  <si>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</si>
  <si>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</si>
  <si>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</si>
  <si>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</si>
  <si>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</si>
  <si>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</si>
  <si>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</si>
  <si>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</si>
  <si>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</si>
  <si>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</si>
  <si>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</si>
  <si>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</si>
  <si>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</si>
  <si>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</si>
  <si>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</si>
  <si>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</si>
  <si>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</si>
  <si>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</si>
  <si>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</si>
  <si>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</si>
  <si>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</si>
  <si>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</si>
  <si>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</si>
  <si>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</si>
  <si>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</si>
  <si>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</si>
  <si>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</si>
  <si>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</si>
  <si>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</si>
  <si>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</si>
  <si>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</si>
  <si>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</si>
  <si>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</si>
  <si>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</si>
  <si>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</si>
  <si>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</si>
  <si>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</si>
  <si>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</si>
  <si>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</si>
  <si>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</si>
  <si>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</si>
  <si>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</si>
  <si>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</si>
  <si>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</si>
  <si>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</si>
  <si>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</si>
  <si>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</si>
  <si>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</si>
  <si>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</si>
  <si>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</si>
  <si>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</si>
  <si>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</si>
  <si>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</si>
  <si>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</si>
  <si>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</si>
  <si>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</si>
  <si>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</si>
  <si>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</si>
  <si>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</si>
  <si>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</si>
  <si>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</si>
  <si>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</si>
  <si>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</si>
  <si>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</si>
  <si>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</si>
  <si>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</si>
  <si>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</si>
  <si>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</si>
  <si>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</si>
  <si>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</si>
  <si>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</si>
  <si>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</si>
  <si>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</si>
  <si>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</si>
  <si>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</si>
  <si>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</si>
  <si>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</si>
  <si>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</si>
  <si>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</si>
  <si>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</si>
  <si>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</si>
  <si>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</si>
  <si>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</si>
  <si>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</si>
  <si>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</si>
  <si>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</si>
  <si>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</si>
  <si>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</si>
  <si>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</si>
  <si>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</si>
  <si>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</si>
  <si>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</si>
  <si>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</si>
  <si>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</si>
  <si>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</si>
  <si>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</si>
  <si>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</si>
  <si>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</si>
  <si>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</si>
  <si>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</si>
  <si>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</si>
  <si>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</si>
  <si>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</si>
  <si>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</si>
  <si>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</si>
  <si>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</si>
  <si>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</si>
  <si>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</si>
  <si>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</si>
  <si>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</si>
  <si>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</si>
  <si>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</si>
  <si>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</si>
  <si>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</si>
  <si>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</si>
  <si>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</si>
  <si>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</si>
  <si>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</si>
  <si>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</si>
  <si>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</si>
  <si>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</si>
  <si>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</si>
  <si>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</si>
  <si>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</si>
  <si>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</si>
  <si>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</si>
  <si>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</si>
  <si>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</si>
  <si>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</si>
  <si>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</si>
  <si>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</si>
  <si>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</si>
  <si>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</si>
  <si>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</si>
  <si>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</si>
  <si>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</si>
  <si>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</si>
  <si>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</si>
  <si>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</si>
  <si>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</si>
  <si>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</si>
  <si>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</si>
  <si>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</si>
  <si>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</si>
  <si>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</si>
  <si>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</si>
  <si>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</si>
  <si>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</si>
  <si>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</si>
  <si>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</si>
  <si>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</si>
  <si>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</si>
  <si>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</si>
  <si>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</si>
  <si>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</si>
  <si>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</si>
  <si>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</si>
  <si>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</si>
  <si>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</si>
  <si>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</si>
  <si>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</si>
  <si>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</si>
  <si>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</si>
  <si>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</si>
  <si>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</si>
  <si>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</si>
  <si>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</si>
  <si>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</si>
  <si>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</si>
  <si>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</si>
  <si>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</si>
  <si>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</si>
  <si>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</si>
  <si>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</si>
  <si>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</si>
  <si>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</si>
  <si>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</si>
  <si>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</si>
  <si>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</si>
  <si>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</si>
  <si>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</si>
  <si>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</si>
  <si>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</si>
  <si>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</si>
  <si>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</si>
  <si>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</si>
  <si>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</si>
  <si>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</si>
  <si>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</si>
  <si>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</si>
  <si>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</si>
  <si>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</si>
  <si>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</si>
  <si>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</si>
  <si>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</si>
  <si>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</si>
  <si>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</si>
  <si>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</si>
  <si>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</si>
  <si>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</si>
  <si>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</si>
  <si>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</si>
  <si>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</si>
  <si>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</si>
  <si>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</si>
  <si>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</si>
  <si>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</si>
  <si>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</si>
  <si>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</si>
  <si>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</si>
  <si>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</si>
  <si>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</si>
  <si>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</si>
  <si>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</si>
  <si>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</si>
  <si>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</si>
  <si>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</si>
  <si>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</si>
  <si>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</si>
  <si>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</si>
  <si>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</si>
  <si>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</si>
  <si>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</si>
  <si>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</si>
  <si>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</si>
  <si>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</si>
  <si>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</si>
  <si>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</si>
  <si>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</si>
  <si>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</si>
  <si>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</si>
  <si>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</si>
  <si>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</si>
  <si>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</si>
  <si>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</si>
  <si>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</si>
  <si>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</si>
  <si>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</si>
  <si>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</si>
  <si>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</si>
  <si>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</si>
  <si>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</si>
  <si>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</si>
  <si>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</si>
  <si>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</si>
  <si>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</si>
  <si>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</si>
  <si>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</si>
  <si>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</si>
  <si>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</si>
  <si>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</si>
  <si>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</si>
  <si>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</si>
  <si>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</si>
  <si>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</si>
  <si>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</si>
  <si>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</si>
  <si>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</si>
  <si>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</si>
  <si>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</si>
  <si>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</si>
  <si>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</si>
  <si>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</si>
  <si>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</si>
  <si>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</si>
  <si>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</si>
  <si>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</si>
  <si>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</si>
  <si>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</si>
  <si>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</si>
  <si>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</si>
  <si>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</si>
  <si>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</si>
  <si>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</si>
  <si>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</si>
  <si>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</si>
  <si>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</si>
  <si>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</si>
  <si>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</si>
  <si>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</si>
  <si>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</si>
  <si>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</si>
  <si>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</si>
  <si>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</si>
  <si>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</si>
  <si>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</si>
  <si>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</si>
  <si>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</si>
  <si>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</si>
  <si>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</si>
  <si>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</si>
  <si>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</si>
  <si>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</si>
  <si>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</si>
  <si>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</si>
  <si>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</si>
  <si>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</si>
  <si>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</si>
  <si>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</si>
  <si>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</si>
  <si>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</si>
  <si>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</si>
  <si>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</si>
  <si>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</si>
  <si>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</si>
  <si>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</si>
  <si>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</si>
  <si>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</si>
  <si>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</si>
  <si>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</si>
  <si>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</si>
  <si>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</si>
  <si>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</si>
  <si>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</si>
  <si>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</si>
  <si>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</si>
  <si>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</si>
  <si>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</si>
  <si>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</si>
  <si>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</si>
  <si>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</si>
  <si>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</si>
  <si>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</si>
  <si>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</si>
  <si>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</si>
  <si>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</si>
  <si>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</si>
  <si>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</si>
  <si>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</si>
  <si>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</si>
  <si>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</si>
  <si>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</si>
  <si>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</si>
  <si>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</si>
  <si>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</si>
  <si>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</si>
  <si>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</si>
  <si>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</si>
  <si>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</si>
  <si>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</si>
  <si>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</si>
  <si>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</si>
  <si>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</si>
  <si>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</si>
  <si>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</si>
  <si>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</si>
  <si>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</si>
  <si>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</si>
  <si>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</si>
  <si>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</si>
  <si>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</si>
  <si>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</si>
  <si>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</si>
  <si>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</si>
  <si>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</si>
  <si>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</si>
  <si>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</si>
  <si>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</si>
  <si>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</si>
  <si>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</si>
  <si>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</si>
  <si>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</si>
  <si>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</si>
  <si>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</si>
  <si>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</si>
  <si>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</si>
  <si>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</si>
  <si>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</si>
  <si>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</si>
  <si>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</si>
  <si>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</si>
  <si>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</si>
  <si>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</si>
  <si>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</si>
  <si>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</si>
  <si>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</si>
  <si>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</si>
  <si>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</si>
  <si>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</si>
  <si>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</si>
  <si>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</si>
  <si>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</si>
  <si>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</si>
  <si>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</si>
  <si>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</si>
  <si>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</si>
  <si>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</si>
  <si>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</si>
  <si>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</si>
  <si>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</si>
  <si>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</si>
  <si>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</si>
  <si>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</si>
  <si>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</si>
  <si>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</si>
  <si>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</si>
  <si>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</si>
  <si>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</si>
  <si>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</si>
  <si>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</si>
  <si>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</si>
  <si>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</si>
  <si>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</si>
  <si>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</si>
  <si>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</si>
  <si>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</si>
  <si>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</si>
  <si>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</si>
  <si>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</si>
  <si>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</si>
  <si>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</si>
  <si>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</si>
  <si>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</si>
  <si>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</si>
  <si>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</si>
  <si>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</si>
  <si>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</si>
  <si>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</si>
  <si>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</si>
  <si>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</si>
  <si>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</si>
  <si>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</si>
  <si>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</si>
  <si>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</si>
  <si>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</si>
  <si>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</si>
  <si>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</si>
  <si>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</si>
  <si>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</si>
  <si>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</si>
  <si>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</si>
  <si>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</si>
  <si>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</si>
  <si>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</si>
  <si>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</si>
  <si>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</si>
  <si>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</si>
  <si>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</si>
  <si>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</si>
  <si>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</si>
  <si>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</si>
  <si>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</si>
  <si>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</si>
  <si>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</si>
  <si>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</si>
  <si>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</si>
  <si>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</si>
  <si>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</si>
  <si>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</si>
  <si>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</si>
  <si>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</si>
  <si>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</si>
  <si>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</si>
  <si>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</si>
  <si>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</si>
  <si>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</si>
  <si>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</si>
  <si>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</si>
  <si>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</si>
  <si>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</si>
  <si>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</si>
  <si>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</si>
  <si>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</si>
  <si>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</si>
  <si>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</si>
  <si>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</si>
  <si>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</si>
  <si>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</si>
  <si>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</si>
  <si>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</si>
  <si>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</si>
  <si>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</si>
  <si>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</si>
  <si>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</si>
  <si>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</si>
  <si>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</si>
  <si>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</si>
  <si>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</si>
  <si>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</si>
  <si>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</si>
  <si>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</si>
  <si>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</si>
  <si>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</si>
  <si>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</si>
  <si>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</si>
  <si>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</si>
  <si>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</si>
  <si>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</si>
  <si>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</si>
  <si>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</si>
  <si>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</si>
  <si>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</si>
  <si>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</si>
  <si>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</si>
  <si>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</si>
  <si>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</si>
  <si>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</si>
  <si>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</si>
  <si>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</si>
  <si>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</si>
  <si>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</si>
  <si>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</si>
  <si>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</si>
  <si>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</si>
  <si>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</si>
  <si>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</si>
  <si>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</si>
  <si>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</si>
  <si>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</si>
  <si>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</si>
  <si>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</si>
  <si>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</si>
  <si>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</si>
  <si>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</si>
  <si>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</si>
  <si>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</si>
  <si>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</si>
  <si>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</si>
  <si>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</si>
  <si>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</si>
  <si>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</si>
  <si>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</si>
  <si>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</si>
  <si>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</si>
  <si>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</si>
  <si>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</si>
  <si>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</si>
  <si>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</si>
  <si>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</si>
  <si>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</si>
  <si>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</si>
  <si>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</si>
  <si>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</si>
  <si>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</si>
  <si>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</si>
  <si>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</si>
  <si>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</si>
  <si>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</si>
  <si>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</si>
  <si>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</si>
  <si>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</si>
  <si>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</si>
  <si>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</si>
  <si>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</si>
  <si>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</si>
  <si>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</si>
  <si>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</si>
  <si>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</si>
  <si>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</si>
  <si>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</si>
  <si>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</si>
  <si>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</si>
  <si>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</si>
  <si>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</si>
  <si>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</si>
  <si>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</si>
  <si>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</si>
  <si>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</si>
  <si>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</si>
  <si>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</si>
  <si>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</si>
  <si>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</si>
  <si>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</si>
  <si>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</si>
  <si>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</si>
  <si>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</si>
  <si>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</si>
  <si>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</si>
  <si>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</si>
  <si>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</si>
  <si>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</si>
  <si>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</si>
  <si>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</si>
  <si>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</si>
  <si>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</si>
  <si>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</si>
  <si>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</si>
  <si>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</si>
  <si>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</si>
  <si>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</si>
  <si>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</si>
  <si>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</si>
  <si>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</si>
  <si>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</si>
  <si>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</si>
  <si>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</si>
  <si>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</si>
  <si>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</si>
  <si>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</si>
  <si>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</si>
  <si>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</si>
  <si>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</si>
  <si>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</si>
  <si>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</si>
  <si>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</si>
  <si>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</si>
  <si>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</si>
  <si>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</si>
  <si>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</si>
  <si>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</si>
  <si>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</si>
  <si>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</si>
  <si>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</si>
  <si>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</si>
  <si>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</si>
  <si>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</si>
  <si>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</si>
  <si>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</si>
  <si>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</si>
  <si>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</si>
  <si>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</si>
  <si>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</si>
  <si>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</si>
  <si>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</si>
  <si>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</si>
  <si>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</si>
  <si>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</si>
  <si>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</si>
  <si>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</si>
  <si>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</si>
  <si>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</si>
  <si>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</si>
  <si>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</si>
  <si>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</si>
  <si>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</si>
  <si>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</si>
  <si>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</si>
  <si>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</si>
  <si>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</si>
  <si>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</si>
  <si>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</si>
  <si>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</si>
  <si>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</si>
  <si>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</si>
  <si>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</si>
  <si>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</si>
  <si>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</si>
  <si>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</si>
  <si>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</si>
  <si>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</si>
  <si>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</si>
  <si>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</si>
  <si>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</si>
  <si>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</si>
  <si>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</si>
  <si>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</si>
  <si>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</si>
  <si>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</si>
  <si>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</si>
  <si>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</si>
  <si>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</si>
  <si>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</si>
  <si>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</si>
  <si>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</si>
  <si>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</si>
  <si>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</si>
  <si>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</si>
  <si>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</si>
  <si>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</si>
  <si>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</si>
  <si>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</si>
  <si>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</si>
  <si>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</si>
  <si>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</si>
  <si>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</si>
  <si>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</si>
  <si>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</si>
  <si>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</si>
  <si>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</si>
  <si>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</si>
  <si>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</si>
  <si>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</si>
  <si>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</si>
  <si>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</si>
  <si>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</si>
  <si>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</si>
  <si>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</si>
  <si>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</si>
  <si>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</si>
  <si>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</si>
  <si>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</si>
  <si>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</si>
  <si>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</si>
  <si>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</si>
  <si>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</si>
  <si>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</si>
  <si>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</si>
  <si>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</si>
  <si>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</si>
  <si>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</si>
  <si>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</si>
  <si>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</si>
  <si>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</si>
  <si>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</si>
  <si>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</si>
  <si>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</si>
  <si>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</si>
  <si>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</si>
  <si>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</si>
  <si>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</si>
  <si>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</si>
  <si>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</si>
  <si>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</si>
  <si>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</si>
  <si>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</si>
  <si>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</si>
  <si>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</si>
  <si>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</si>
  <si>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</si>
  <si>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</si>
  <si>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</si>
  <si>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</si>
  <si>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</si>
  <si>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</si>
  <si>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</si>
  <si>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</si>
  <si>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</si>
  <si>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</si>
  <si>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</si>
  <si>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</si>
  <si>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</si>
  <si>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</si>
  <si>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</si>
  <si>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</si>
  <si>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</si>
  <si>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</si>
  <si>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</si>
  <si>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</si>
  <si>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</si>
  <si>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</si>
  <si>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</si>
  <si>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</si>
  <si>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</si>
  <si>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</si>
  <si>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</si>
  <si>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</si>
  <si>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</si>
  <si>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</si>
  <si>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</si>
  <si>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</si>
  <si>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</si>
  <si>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</si>
  <si>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</si>
  <si>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</si>
  <si>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</si>
  <si>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</si>
  <si>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</si>
  <si>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</si>
  <si>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</si>
  <si>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</si>
  <si>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</si>
  <si>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</si>
  <si>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</si>
  <si>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</si>
  <si>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</si>
  <si>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</si>
  <si>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</si>
  <si>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</si>
  <si>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</si>
  <si>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</si>
  <si>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</si>
  <si>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</si>
  <si>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</si>
  <si>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</si>
  <si>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</si>
  <si>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</si>
  <si>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</si>
  <si>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</si>
  <si>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</si>
  <si>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</si>
  <si>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</si>
  <si>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</si>
  <si>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</si>
  <si>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</si>
  <si>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</si>
  <si>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</si>
  <si>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</si>
  <si>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</si>
  <si>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</si>
  <si>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</si>
  <si>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</si>
  <si>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</si>
  <si>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</si>
  <si>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</si>
  <si>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</si>
  <si>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</si>
  <si>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</si>
  <si>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</si>
  <si>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</si>
  <si>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</si>
  <si>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</si>
  <si>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</si>
  <si>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</si>
  <si>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</si>
  <si>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</si>
  <si>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</si>
  <si>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</si>
  <si>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</si>
  <si>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</si>
  <si>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</si>
  <si>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</si>
  <si>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</si>
  <si>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</si>
  <si>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</si>
  <si>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</si>
  <si>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</si>
  <si>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</si>
  <si>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</si>
  <si>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</si>
  <si>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</si>
  <si>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</si>
  <si>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</si>
  <si>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</si>
  <si>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</si>
  <si>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</si>
  <si>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</si>
  <si>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</si>
  <si>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</si>
  <si>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</si>
  <si>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</si>
  <si>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</si>
  <si>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</si>
  <si>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</si>
  <si>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</si>
  <si>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</si>
  <si>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</si>
  <si>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</si>
  <si>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</si>
  <si>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</si>
  <si>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</si>
  <si>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</si>
  <si>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</si>
  <si>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</si>
  <si>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</si>
  <si>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</si>
  <si>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</si>
  <si>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</si>
  <si>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</si>
  <si>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</si>
  <si>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</si>
  <si>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</si>
  <si>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</si>
  <si>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</si>
  <si>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</si>
  <si>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</si>
  <si>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</si>
  <si>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</si>
  <si>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</si>
  <si>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</si>
  <si>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</si>
  <si>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</si>
  <si>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</si>
  <si>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</si>
  <si>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</si>
  <si>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</si>
  <si>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</si>
  <si>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</si>
  <si>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</si>
  <si>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</si>
  <si>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</si>
  <si>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</si>
  <si>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</si>
  <si>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</si>
  <si>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</si>
  <si>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</si>
  <si>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</si>
  <si>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</si>
  <si>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</si>
  <si>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</si>
  <si>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</si>
  <si>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</si>
  <si>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</si>
  <si>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</si>
  <si>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</si>
  <si>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</si>
  <si>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</si>
  <si>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</si>
  <si>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</si>
  <si>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</si>
  <si>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</si>
  <si>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</si>
  <si>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</si>
  <si>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</si>
  <si>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</si>
  <si>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</si>
  <si>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</si>
  <si>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</si>
  <si>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</si>
  <si>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</si>
  <si>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</si>
  <si>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</si>
  <si>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</si>
  <si>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</si>
  <si>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</si>
  <si>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</si>
  <si>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</si>
  <si>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</si>
  <si>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</si>
  <si>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</si>
  <si>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</si>
  <si>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</si>
  <si>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</si>
  <si>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</si>
  <si>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</si>
  <si>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</si>
  <si>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</si>
  <si>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</si>
  <si>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</si>
  <si>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</si>
  <si>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</si>
  <si>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</si>
  <si>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</si>
  <si>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</si>
  <si>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</si>
  <si>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</si>
  <si>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</si>
  <si>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</si>
  <si>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</si>
  <si>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</si>
  <si>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</si>
  <si>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</si>
  <si>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</si>
  <si>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</si>
  <si>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</si>
  <si>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</si>
  <si>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</si>
  <si>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</si>
  <si>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</si>
  <si>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</si>
  <si>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</si>
  <si>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</si>
  <si>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</si>
  <si>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</si>
  <si>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</si>
  <si>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</si>
  <si>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</si>
  <si>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</si>
  <si>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</si>
  <si>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</si>
  <si>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</si>
  <si>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</si>
  <si>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</si>
  <si>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</si>
  <si>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</si>
  <si>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</si>
  <si>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</si>
  <si>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</si>
  <si>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</si>
  <si>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</si>
  <si>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</si>
  <si>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</si>
  <si>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</si>
  <si>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</si>
  <si>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</si>
  <si>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</si>
  <si>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</si>
  <si>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</si>
  <si>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</si>
  <si>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</si>
  <si>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</si>
  <si>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</si>
  <si>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</si>
  <si>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</si>
  <si>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</si>
  <si>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</si>
  <si>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</si>
  <si>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</si>
  <si>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</si>
  <si>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</si>
  <si>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</si>
  <si>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</si>
  <si>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</si>
  <si>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</si>
  <si>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</si>
  <si>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</si>
  <si>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</si>
  <si>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</si>
  <si>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</si>
  <si>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</si>
  <si>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</si>
  <si>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</si>
  <si>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</si>
  <si>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</si>
  <si>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</si>
  <si>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</si>
  <si>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</si>
  <si>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</si>
  <si>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</si>
  <si>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</si>
  <si>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</si>
  <si>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</si>
  <si>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</si>
  <si>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</si>
  <si>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</si>
  <si>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</si>
  <si>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</si>
  <si>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</si>
  <si>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</si>
  <si>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</si>
  <si>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</si>
  <si>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</si>
  <si>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</si>
  <si>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</si>
  <si>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</si>
  <si>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</si>
  <si>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</si>
  <si>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</si>
  <si>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</si>
  <si>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</si>
  <si>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</si>
  <si>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</si>
  <si>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</si>
  <si>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</si>
  <si>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</si>
  <si>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</si>
  <si>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</si>
  <si>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</si>
  <si>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</si>
  <si>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</si>
  <si>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</si>
  <si>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</si>
  <si>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</si>
  <si>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</si>
  <si>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</si>
  <si>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</si>
  <si>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</si>
  <si>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</si>
  <si>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</si>
  <si>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</si>
  <si>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</si>
  <si>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</si>
  <si>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</si>
  <si>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</si>
  <si>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</si>
  <si>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</si>
  <si>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</si>
  <si>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</si>
  <si>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</si>
  <si>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</si>
  <si>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</si>
  <si>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</si>
  <si>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</si>
  <si>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</si>
  <si>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</si>
  <si>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</si>
  <si>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</si>
  <si>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</si>
  <si>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</si>
  <si>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</si>
  <si>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</si>
  <si>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</si>
  <si>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</si>
  <si>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</si>
  <si>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</si>
  <si>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</si>
  <si>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</si>
  <si>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</si>
  <si>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</si>
  <si>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</si>
  <si>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</si>
  <si>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</si>
  <si>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</si>
  <si>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</si>
  <si>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</si>
  <si>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</si>
  <si>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</si>
  <si>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</si>
  <si>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</si>
  <si>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</si>
  <si>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</si>
  <si>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</si>
  <si>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</si>
  <si>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</si>
  <si>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</si>
  <si>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</si>
  <si>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</si>
  <si>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</si>
  <si>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</si>
  <si>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</si>
  <si>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</si>
  <si>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</si>
  <si>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</si>
  <si>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</si>
  <si>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</si>
  <si>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</si>
  <si>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</si>
  <si>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</si>
  <si>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</si>
  <si>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</si>
  <si>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</si>
  <si>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</si>
  <si>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</si>
  <si>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</si>
  <si>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</si>
  <si>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</si>
  <si>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</si>
  <si>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</si>
  <si>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</si>
  <si>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</si>
  <si>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</si>
  <si>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</si>
  <si>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</si>
  <si>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</si>
  <si>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</si>
  <si>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</si>
  <si>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</si>
  <si>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</si>
  <si>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</si>
  <si>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</si>
  <si>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</si>
  <si>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</si>
  <si>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</si>
  <si>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</si>
  <si>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</si>
  <si>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</si>
  <si>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</si>
  <si>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</si>
  <si>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</si>
  <si>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</si>
  <si>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</si>
  <si>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</si>
  <si>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</si>
  <si>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</si>
  <si>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</si>
  <si>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</si>
  <si>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</si>
  <si>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</si>
  <si>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</si>
  <si>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</si>
  <si>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</si>
  <si>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</si>
  <si>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</si>
  <si>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</si>
  <si>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</si>
  <si>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</si>
  <si>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</si>
  <si>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</si>
  <si>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</si>
  <si>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</si>
  <si>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</si>
  <si>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</si>
  <si>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</si>
  <si>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</si>
  <si>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</si>
  <si>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</si>
  <si>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</si>
  <si>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</si>
  <si>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</si>
  <si>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</si>
  <si>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</si>
  <si>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</si>
  <si>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</si>
  <si>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</si>
  <si>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</si>
  <si>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</si>
  <si>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</si>
  <si>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</si>
  <si>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</si>
  <si>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</si>
  <si>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</si>
  <si>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</si>
  <si>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</si>
  <si>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</si>
  <si>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</si>
  <si>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</si>
  <si>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</si>
  <si>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</si>
  <si>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</si>
  <si>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</si>
  <si>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</si>
  <si>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</si>
  <si>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</si>
  <si>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</si>
  <si>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</si>
  <si>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</si>
  <si>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</si>
  <si>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</si>
  <si>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</si>
  <si>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</si>
  <si>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</si>
  <si>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</si>
  <si>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</si>
  <si>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</si>
  <si>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</si>
  <si>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</si>
  <si>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</si>
  <si>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</si>
  <si>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</si>
  <si>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</si>
  <si>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</si>
  <si>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</si>
  <si>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</si>
  <si>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</si>
  <si>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</si>
  <si>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</si>
  <si>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</si>
  <si>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</si>
  <si>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</si>
  <si>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</si>
  <si>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</si>
  <si>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</si>
  <si>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</si>
  <si>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</si>
  <si>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</si>
  <si>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</si>
  <si>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</si>
  <si>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</si>
  <si>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</si>
  <si>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</si>
  <si>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</si>
  <si>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</si>
  <si>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</si>
  <si>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</si>
  <si>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</si>
  <si>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</si>
  <si>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</si>
  <si>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</si>
  <si>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</si>
  <si>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</si>
  <si>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</si>
  <si>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</si>
  <si>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</si>
  <si>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</si>
  <si>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</si>
  <si>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</si>
  <si>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</si>
  <si>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</si>
  <si>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</si>
  <si>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</si>
  <si>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</si>
  <si>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</si>
  <si>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</si>
  <si>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</si>
  <si>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</si>
  <si>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</si>
  <si>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</si>
  <si>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</si>
  <si>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</si>
  <si>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</si>
  <si>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</si>
  <si>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</si>
  <si>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</si>
  <si>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</si>
  <si>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</si>
  <si>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</si>
  <si>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</si>
  <si>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</si>
  <si>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</si>
  <si>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</si>
  <si>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</si>
  <si>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</si>
  <si>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</si>
  <si>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</si>
  <si>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</si>
  <si>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</si>
  <si>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</si>
  <si>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</si>
  <si>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</si>
  <si>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</si>
  <si>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</si>
  <si>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</si>
  <si>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</si>
  <si>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</si>
  <si>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</si>
  <si>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</si>
  <si>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</si>
  <si>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</si>
  <si>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</si>
  <si>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</si>
  <si>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</si>
  <si>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</si>
  <si>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</si>
  <si>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</si>
  <si>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</si>
  <si>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</si>
  <si>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</si>
  <si>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</si>
  <si>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</si>
  <si>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</si>
  <si>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</si>
  <si>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</si>
  <si>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</si>
  <si>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</si>
  <si>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</si>
  <si>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</si>
  <si>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</si>
  <si>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</si>
  <si>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</si>
  <si>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</si>
  <si>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</si>
  <si>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</si>
  <si>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</si>
  <si>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</si>
  <si>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</si>
  <si>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</si>
  <si>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</si>
  <si>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</si>
  <si>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</si>
  <si>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</si>
  <si>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</si>
  <si>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</si>
  <si>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</si>
  <si>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</si>
  <si>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</si>
  <si>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</si>
  <si>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</si>
  <si>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</si>
  <si>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</si>
  <si>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</si>
  <si>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</si>
  <si>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</si>
  <si>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</si>
  <si>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</si>
  <si>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</si>
  <si>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</si>
  <si>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</si>
  <si>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</si>
  <si>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</si>
  <si>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</si>
  <si>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</si>
  <si>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</si>
  <si>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</si>
  <si>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</si>
  <si>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</si>
  <si>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</si>
  <si>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</si>
  <si>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</si>
  <si>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</si>
  <si>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</si>
  <si>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</si>
  <si>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</si>
  <si>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</si>
  <si>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</si>
  <si>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</si>
  <si>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</si>
  <si>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</si>
  <si>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</si>
  <si>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</si>
  <si>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</si>
  <si>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</si>
  <si>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</si>
  <si>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</si>
  <si>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</si>
  <si>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</si>
  <si>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</si>
  <si>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</si>
  <si>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</si>
  <si>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</si>
  <si>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</si>
  <si>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</si>
  <si>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</si>
  <si>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</si>
  <si>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</si>
  <si>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</si>
  <si>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</si>
  <si>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</si>
  <si>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</si>
  <si>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</si>
  <si>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</si>
  <si>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</si>
  <si>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</si>
  <si>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</si>
  <si>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</si>
  <si>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</si>
  <si>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</si>
  <si>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</si>
  <si>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</si>
  <si>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</si>
  <si>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</si>
  <si>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</si>
  <si>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</si>
  <si>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</si>
  <si>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</si>
  <si>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</si>
  <si>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</si>
  <si>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</si>
  <si>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</si>
  <si>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</si>
  <si>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</si>
  <si>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</si>
  <si>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</si>
  <si>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</si>
  <si>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</si>
  <si>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</si>
  <si>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</si>
  <si>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</si>
  <si>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</si>
  <si>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</si>
  <si>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</si>
  <si>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</si>
  <si>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</si>
  <si>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</si>
  <si>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</si>
  <si>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</si>
  <si>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</si>
  <si>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</si>
  <si>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</si>
  <si>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</si>
  <si>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</si>
  <si>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</si>
  <si>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</si>
  <si>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</si>
  <si>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</si>
  <si>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</si>
  <si>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</si>
  <si>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</si>
  <si>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</si>
  <si>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</si>
  <si>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</si>
  <si>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</si>
  <si>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</si>
  <si>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</si>
  <si>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</si>
  <si>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</si>
  <si>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</si>
  <si>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</si>
  <si>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</si>
  <si>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</si>
  <si>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</si>
  <si>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</si>
  <si>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</si>
  <si>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</si>
  <si>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</si>
  <si>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</si>
  <si>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</si>
  <si>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</si>
  <si>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</si>
  <si>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</si>
  <si>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</si>
  <si>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</si>
  <si>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</si>
  <si>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</si>
  <si>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</si>
  <si>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</si>
  <si>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</si>
  <si>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</si>
  <si>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</si>
  <si>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</si>
  <si>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</si>
  <si>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</si>
  <si>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</si>
  <si>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</si>
  <si>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</si>
  <si>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</si>
  <si>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</si>
  <si>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</si>
  <si>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</si>
  <si>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</si>
  <si>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</si>
  <si>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</si>
  <si>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</si>
  <si>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</si>
  <si>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</si>
  <si>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</si>
  <si>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</si>
  <si>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</si>
  <si>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</si>
  <si>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</si>
  <si>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</si>
  <si>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</si>
  <si>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</si>
  <si>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</si>
  <si>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</si>
  <si>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</si>
  <si>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</si>
  <si>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</si>
  <si>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</si>
  <si>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</si>
  <si>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</si>
  <si>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</si>
  <si>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</si>
  <si>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</si>
  <si>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</si>
  <si>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</si>
  <si>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</si>
  <si>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</si>
  <si>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</si>
  <si>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</si>
  <si>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</si>
  <si>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</si>
  <si>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</si>
  <si>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</si>
  <si>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</si>
  <si>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</si>
  <si>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</si>
  <si>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</si>
  <si>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</si>
  <si>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</si>
  <si>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</si>
  <si>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</si>
  <si>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</si>
  <si>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</si>
  <si>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</si>
  <si>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</si>
  <si>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</si>
  <si>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</si>
  <si>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</si>
  <si>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</si>
  <si>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</si>
  <si>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</si>
  <si>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</si>
  <si>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</si>
  <si>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</si>
  <si>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</si>
  <si>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</si>
  <si>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</si>
  <si>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</si>
  <si>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</si>
  <si>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</si>
  <si>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</si>
  <si>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</si>
  <si>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</si>
  <si>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</si>
  <si>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</si>
  <si>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</si>
  <si>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</si>
  <si>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</si>
  <si>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</si>
  <si>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</si>
  <si>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</si>
  <si>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</si>
  <si>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</si>
  <si>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</si>
  <si>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</si>
  <si>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</si>
  <si>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</si>
  <si>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</si>
  <si>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</si>
  <si>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</si>
  <si>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</si>
  <si>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</si>
  <si>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</si>
  <si>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</si>
  <si>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</si>
  <si>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</si>
  <si>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</si>
  <si>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</si>
  <si>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</si>
  <si>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</si>
  <si>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</si>
  <si>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</si>
  <si>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</si>
  <si>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</si>
  <si>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</si>
  <si>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</si>
  <si>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</si>
  <si>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</si>
  <si>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</si>
  <si>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</si>
  <si>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</si>
  <si>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</si>
  <si>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</si>
  <si>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</si>
  <si>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</si>
  <si>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</si>
  <si>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</si>
  <si>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</si>
  <si>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</si>
  <si>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</si>
  <si>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</si>
  <si>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</si>
  <si>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</si>
  <si>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</si>
  <si>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</si>
  <si>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</si>
  <si>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</si>
  <si>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</si>
  <si>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</si>
  <si>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</si>
  <si>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</si>
  <si>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</si>
  <si>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</si>
  <si>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</si>
  <si>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</si>
  <si>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</si>
  <si>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</si>
  <si>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</si>
  <si>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</si>
  <si>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</si>
  <si>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</si>
  <si>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</si>
  <si>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</si>
  <si>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</si>
  <si>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</si>
  <si>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</si>
  <si>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</si>
  <si>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</si>
  <si>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</si>
  <si>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</si>
  <si>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</si>
  <si>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</si>
  <si>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</si>
  <si>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</si>
  <si>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</si>
  <si>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</si>
  <si>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</si>
  <si>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</si>
  <si>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</si>
  <si>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</si>
  <si>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</si>
  <si>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</si>
  <si>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</si>
  <si>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</si>
  <si>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</si>
  <si>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</si>
  <si>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</si>
  <si>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</si>
  <si>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</si>
  <si>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</si>
  <si>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</si>
  <si>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</si>
  <si>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</si>
  <si>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</si>
  <si>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</si>
  <si>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</si>
  <si>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</si>
  <si>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</si>
  <si>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</si>
  <si>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</si>
  <si>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</si>
  <si>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</si>
  <si>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</si>
  <si>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</si>
  <si>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</si>
  <si>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</si>
  <si>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</si>
  <si>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</si>
  <si>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</si>
  <si>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</si>
  <si>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</si>
  <si>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</si>
  <si>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</si>
  <si>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</si>
  <si>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</si>
  <si>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</si>
  <si>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</si>
  <si>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</si>
  <si>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</si>
  <si>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</si>
  <si>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</si>
  <si>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</si>
  <si>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</si>
  <si>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</si>
  <si>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</si>
  <si>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</si>
  <si>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</si>
  <si>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</si>
  <si>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</si>
  <si>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</si>
  <si>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</si>
  <si>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</si>
  <si>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</si>
  <si>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</si>
  <si>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</si>
  <si>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</si>
  <si>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</si>
  <si>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</si>
  <si>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</si>
  <si>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</si>
  <si>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</si>
  <si>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</si>
  <si>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</si>
  <si>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</si>
  <si>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</si>
  <si>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</si>
  <si>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</si>
  <si>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</si>
  <si>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</si>
  <si>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</si>
  <si>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</si>
  <si>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</si>
  <si>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</si>
  <si>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</si>
  <si>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</si>
  <si>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</si>
  <si>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</si>
  <si>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</si>
  <si>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</si>
  <si>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</si>
  <si>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</si>
  <si>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</si>
  <si>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</si>
  <si>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</si>
  <si>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</si>
  <si>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</si>
  <si>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</si>
  <si>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</si>
  <si>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</si>
  <si>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</si>
  <si>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</si>
  <si>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</si>
  <si>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</si>
  <si>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</si>
  <si>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</si>
  <si>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</si>
  <si>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</si>
  <si>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</si>
  <si>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</si>
  <si>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</si>
  <si>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</si>
  <si>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</si>
  <si>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</si>
  <si>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</si>
  <si>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</si>
  <si>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</si>
  <si>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</si>
  <si>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</si>
  <si>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</si>
  <si>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</si>
  <si>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</si>
  <si>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</si>
  <si>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</si>
  <si>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</si>
  <si>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</si>
  <si>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</si>
  <si>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</si>
  <si>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</si>
  <si>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</si>
  <si>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</si>
  <si>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</si>
  <si>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</si>
  <si>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</si>
  <si>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</si>
  <si>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</si>
  <si>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</si>
  <si>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</si>
  <si>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</si>
  <si>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</si>
  <si>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</si>
  <si>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</si>
  <si>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</si>
  <si>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</si>
  <si>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</si>
  <si>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</si>
  <si>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</si>
  <si>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</si>
  <si>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</si>
  <si>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</si>
  <si>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</si>
  <si>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</si>
  <si>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</si>
  <si>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</si>
  <si>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</si>
  <si>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</si>
  <si>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</si>
  <si>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</si>
  <si>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</si>
  <si>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</si>
  <si>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</si>
  <si>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</si>
  <si>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</si>
  <si>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</si>
  <si>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</si>
  <si>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</si>
  <si>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</si>
  <si>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</si>
  <si>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</si>
  <si>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</si>
  <si>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</si>
  <si>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</si>
  <si>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</si>
  <si>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</si>
  <si>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</si>
  <si>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</si>
  <si>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</si>
  <si>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</si>
  <si>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</si>
  <si>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</si>
  <si>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</si>
  <si>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</si>
  <si>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</si>
  <si>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</si>
  <si>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</si>
  <si>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</si>
  <si>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</si>
  <si>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</si>
  <si>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</si>
  <si>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</si>
  <si>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</si>
  <si>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</si>
  <si>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</si>
  <si>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</si>
  <si>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</si>
  <si>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</si>
  <si>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</si>
  <si>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</si>
  <si>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</si>
  <si>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</si>
  <si>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</si>
  <si>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</si>
  <si>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</si>
  <si>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</si>
  <si>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</si>
  <si>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</si>
  <si>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</si>
  <si>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</si>
  <si>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</si>
  <si>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</si>
  <si>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</si>
  <si>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</si>
  <si>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</si>
  <si>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</si>
  <si>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</si>
  <si>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</si>
  <si>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</si>
  <si>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</si>
  <si>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</si>
  <si>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</si>
  <si>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</si>
  <si>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</si>
  <si>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</si>
  <si>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</si>
  <si>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</si>
  <si>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</si>
  <si>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</si>
  <si>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</si>
  <si>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</si>
  <si>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</si>
  <si>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</si>
  <si>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</si>
  <si>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</si>
  <si>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</si>
  <si>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</si>
  <si>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</si>
  <si>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</si>
  <si>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</si>
  <si>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</si>
  <si>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</si>
  <si>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</si>
  <si>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</si>
  <si>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</si>
  <si>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</si>
  <si>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</si>
  <si>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</si>
  <si>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</si>
  <si>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</si>
  <si>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</si>
  <si>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</si>
  <si>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</si>
  <si>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</si>
  <si>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</si>
  <si>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</si>
  <si>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</si>
  <si>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</si>
  <si>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</si>
  <si>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</si>
  <si>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</si>
  <si>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</si>
  <si>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</si>
  <si>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</si>
  <si>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</si>
  <si>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</si>
  <si>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</si>
  <si>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</si>
  <si>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</si>
  <si>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</si>
  <si>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</si>
  <si>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</si>
  <si>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</si>
  <si>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</si>
  <si>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</si>
  <si>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</si>
  <si>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</si>
  <si>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</si>
  <si>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</si>
  <si>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</si>
  <si>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</si>
  <si>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</si>
  <si>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</si>
  <si>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</si>
  <si>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</si>
  <si>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</si>
  <si>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</si>
  <si>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</si>
  <si>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</si>
  <si>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</si>
  <si>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</si>
  <si>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</si>
  <si>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</si>
  <si>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</si>
  <si>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</si>
  <si>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</si>
  <si>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</si>
  <si>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</si>
  <si>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</si>
  <si>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</si>
  <si>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</si>
  <si>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</si>
  <si>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</si>
  <si>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</si>
  <si>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</si>
  <si>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</si>
  <si>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</si>
  <si>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</si>
  <si>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</si>
  <si>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</si>
  <si>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</si>
  <si>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</si>
  <si>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</si>
  <si>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</si>
  <si>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</si>
  <si>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</si>
  <si>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</si>
  <si>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</si>
  <si>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</si>
  <si>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</si>
  <si>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</si>
  <si>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</si>
  <si>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</si>
  <si>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</si>
  <si>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</si>
  <si>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</si>
  <si>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</si>
  <si>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</si>
  <si>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</si>
  <si>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</si>
  <si>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</si>
  <si>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</si>
  <si>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</si>
  <si>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</si>
  <si>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</si>
  <si>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</si>
  <si>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</si>
  <si>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</si>
  <si>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</si>
  <si>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</si>
  <si>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</si>
  <si>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</si>
  <si>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</si>
  <si>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</si>
  <si>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</si>
  <si>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</si>
  <si>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</si>
  <si>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</si>
  <si>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</si>
  <si>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</si>
  <si>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</si>
  <si>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</si>
  <si>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</si>
  <si>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</si>
  <si>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</si>
  <si>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</si>
  <si>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</si>
  <si>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</si>
  <si>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</si>
  <si>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</si>
  <si>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</si>
  <si>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</si>
  <si>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</si>
  <si>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</si>
  <si>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</si>
  <si>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</si>
  <si>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</si>
  <si>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</si>
  <si>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</si>
  <si>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</si>
  <si>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</si>
  <si>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</si>
  <si>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</si>
  <si>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</si>
  <si>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</si>
  <si>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</si>
  <si>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</si>
  <si>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</si>
  <si>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</si>
  <si>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</si>
  <si>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</si>
  <si>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</si>
  <si>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</si>
  <si>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</si>
  <si>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</si>
  <si>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</si>
  <si>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</si>
  <si>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</si>
  <si>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</si>
  <si>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</si>
  <si>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</si>
  <si>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</si>
  <si>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</si>
  <si>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</si>
  <si>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</si>
  <si>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</si>
  <si>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</si>
  <si>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</si>
  <si>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</si>
  <si>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</si>
  <si>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</si>
  <si>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</si>
  <si>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</si>
  <si>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</si>
  <si>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</si>
  <si>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</si>
  <si>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</si>
  <si>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</si>
  <si>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</si>
  <si>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</si>
  <si>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</si>
  <si>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</si>
  <si>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</si>
  <si>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</si>
  <si>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</si>
  <si>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</si>
  <si>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</si>
  <si>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</si>
  <si>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</si>
  <si>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</si>
  <si>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</si>
  <si>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</si>
  <si>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</si>
  <si>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</si>
  <si>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</si>
  <si>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</si>
  <si>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</si>
  <si>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</si>
  <si>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</si>
  <si>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</si>
  <si>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</si>
  <si>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</si>
  <si>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</si>
  <si>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</si>
  <si>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</si>
  <si>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</si>
  <si>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</si>
  <si>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</si>
  <si>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</si>
  <si>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</si>
  <si>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</si>
  <si>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</si>
  <si>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</si>
  <si>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</si>
  <si>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</si>
  <si>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</si>
  <si>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</si>
  <si>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</si>
  <si>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</si>
  <si>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</si>
  <si>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</si>
  <si>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</si>
  <si>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</si>
  <si>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</si>
  <si>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</si>
  <si>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</si>
  <si>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</si>
  <si>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</si>
  <si>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</si>
  <si>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</si>
  <si>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</si>
  <si>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</si>
  <si>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</si>
  <si>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</si>
  <si>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</si>
  <si>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</si>
  <si>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</si>
  <si>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</si>
  <si>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</si>
  <si>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</si>
  <si>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</si>
  <si>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</si>
  <si>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</si>
  <si>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</si>
  <si>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</si>
  <si>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</si>
  <si>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</si>
  <si>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</si>
  <si>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</si>
  <si>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</si>
  <si>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</si>
  <si>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</si>
  <si>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</si>
  <si>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</si>
  <si>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</si>
  <si>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</si>
  <si>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</si>
  <si>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</si>
  <si>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</si>
  <si>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</si>
  <si>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</si>
  <si>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</si>
  <si>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</si>
  <si>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</si>
  <si>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</si>
  <si>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</si>
  <si>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</si>
  <si>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</si>
  <si>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</si>
  <si>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</si>
  <si>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</si>
  <si>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</si>
  <si>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</si>
  <si>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</si>
  <si>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</si>
  <si>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</si>
  <si>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</si>
  <si>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</si>
  <si>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</si>
  <si>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</si>
  <si>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</si>
  <si>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</si>
  <si>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</si>
  <si>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</si>
  <si>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</si>
  <si>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</si>
  <si>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</si>
  <si>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</si>
  <si>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</si>
  <si>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</si>
  <si>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</si>
  <si>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</si>
  <si>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</si>
  <si>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</si>
  <si>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</si>
  <si>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</si>
  <si>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</si>
  <si>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</si>
  <si>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</si>
  <si>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</si>
  <si>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</si>
  <si>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</si>
  <si>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</si>
  <si>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</si>
  <si>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</si>
  <si>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</si>
  <si>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</si>
  <si>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</si>
  <si>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</si>
  <si>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</si>
  <si>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</si>
  <si>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</si>
  <si>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</si>
  <si>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</si>
  <si>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</si>
  <si>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</si>
  <si>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</si>
  <si>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</si>
  <si>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</si>
  <si>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</si>
  <si>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</si>
  <si>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</si>
  <si>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</si>
  <si>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</si>
  <si>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</si>
  <si>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</si>
  <si>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</si>
  <si>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</si>
  <si>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</si>
  <si>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</si>
  <si>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</si>
  <si>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</si>
  <si>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</si>
  <si>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</si>
  <si>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</si>
  <si>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</si>
  <si>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</si>
  <si>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</si>
  <si>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</si>
  <si>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</si>
  <si>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</si>
  <si>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</si>
  <si>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</si>
  <si>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</si>
  <si>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</si>
  <si>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</si>
  <si>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</si>
  <si>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</si>
  <si>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</si>
  <si>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</si>
  <si>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</si>
  <si>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</si>
  <si>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</si>
  <si>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</si>
  <si>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</si>
  <si>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</si>
  <si>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</si>
  <si>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</si>
  <si>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</si>
  <si>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</si>
  <si>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</si>
  <si>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</si>
  <si>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</si>
  <si>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</si>
  <si>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</si>
  <si>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</si>
  <si>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</si>
  <si>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</si>
  <si>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</si>
  <si>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</si>
  <si>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</si>
  <si>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</si>
  <si>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</si>
  <si>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</si>
  <si>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</si>
  <si>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</si>
  <si>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</si>
  <si>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</si>
  <si>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</si>
  <si>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</si>
  <si>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</si>
  <si>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</si>
  <si>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</si>
  <si>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</si>
  <si>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</si>
  <si>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</si>
  <si>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</si>
  <si>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</si>
  <si>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</si>
  <si>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</si>
  <si>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</si>
  <si>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</si>
  <si>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</si>
  <si>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</si>
  <si>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</si>
  <si>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</si>
  <si>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</si>
  <si>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</si>
  <si>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</si>
  <si>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</si>
  <si>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</si>
  <si>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</si>
  <si>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</si>
  <si>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</si>
  <si>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</si>
  <si>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</si>
  <si>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</si>
  <si>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</si>
  <si>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</si>
  <si>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</si>
  <si>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</si>
  <si>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</si>
  <si>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</si>
  <si>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</si>
  <si>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</si>
  <si>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</si>
  <si>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</si>
  <si>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</si>
  <si>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</si>
  <si>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</si>
  <si>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</si>
  <si>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</si>
  <si>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</si>
  <si>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</si>
  <si>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</si>
  <si>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</si>
  <si>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</si>
  <si>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</si>
  <si>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</si>
  <si>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</si>
  <si>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</si>
  <si>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</si>
  <si>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</si>
  <si>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</si>
  <si>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</si>
  <si>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</si>
  <si>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</si>
  <si>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</si>
  <si>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</si>
  <si>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</si>
  <si>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</si>
  <si>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</si>
  <si>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</si>
  <si>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</si>
  <si>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</si>
  <si>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</si>
  <si>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</si>
  <si>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</si>
  <si>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</si>
  <si>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</si>
  <si>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</si>
  <si>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</si>
  <si>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</si>
  <si>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</si>
  <si>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</si>
  <si>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</si>
  <si>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</si>
  <si>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</si>
  <si>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</si>
  <si>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</si>
  <si>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</si>
  <si>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</si>
  <si>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</si>
  <si>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</si>
  <si>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</si>
  <si>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</si>
  <si>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</si>
  <si>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</si>
  <si>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</si>
  <si>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</si>
  <si>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</si>
  <si>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</si>
  <si>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</si>
  <si>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</si>
  <si>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</si>
  <si>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</si>
  <si>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</si>
  <si>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</si>
  <si>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</si>
  <si>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</si>
  <si>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</si>
  <si>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</si>
  <si>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</si>
  <si>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</si>
  <si>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</si>
  <si>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</si>
  <si>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</si>
  <si>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</si>
  <si>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</si>
  <si>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</si>
  <si>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</si>
  <si>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</si>
  <si>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</si>
  <si>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</si>
  <si>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</si>
  <si>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</si>
  <si>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</si>
  <si>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</si>
  <si>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</si>
  <si>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</si>
  <si>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</si>
  <si>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</si>
  <si>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</si>
  <si>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</si>
  <si>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</si>
  <si>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</si>
  <si>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</si>
  <si>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</si>
  <si>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</si>
  <si>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</si>
  <si>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</si>
  <si>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</si>
  <si>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</si>
  <si>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</si>
  <si>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</si>
  <si>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</si>
  <si>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</si>
  <si>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</si>
  <si>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</si>
  <si>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</si>
  <si>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</si>
  <si>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</si>
  <si>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</si>
  <si>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</si>
  <si>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</si>
  <si>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</si>
  <si>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</si>
  <si>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</si>
  <si>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</si>
  <si>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</si>
  <si>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</si>
  <si>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</si>
  <si>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</si>
  <si>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</si>
  <si>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</si>
  <si>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</si>
  <si>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</si>
  <si>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</si>
  <si>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</si>
  <si>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</si>
  <si>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</si>
  <si>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</si>
  <si>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</si>
  <si>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</si>
  <si>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</si>
  <si>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</si>
  <si>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</si>
  <si>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</si>
  <si>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</si>
  <si>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</si>
  <si>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</si>
  <si>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</si>
  <si>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</si>
  <si>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</si>
  <si>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</si>
  <si>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</si>
  <si>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</si>
  <si>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</si>
  <si>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</si>
  <si>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</si>
  <si>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</si>
  <si>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</si>
  <si>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</si>
  <si>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</si>
  <si>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</si>
  <si>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</si>
  <si>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</si>
  <si>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</si>
  <si>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</si>
  <si>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</si>
  <si>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</si>
  <si>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</si>
  <si>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</si>
  <si>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</si>
  <si>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</si>
  <si>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</si>
  <si>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</si>
  <si>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</si>
  <si>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</si>
  <si>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</si>
  <si>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</si>
  <si>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</si>
  <si>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</si>
  <si>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</si>
  <si>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</si>
  <si>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</si>
  <si>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</si>
  <si>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</si>
  <si>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</si>
  <si>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</si>
  <si>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</si>
  <si>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</si>
  <si>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</si>
  <si>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</si>
  <si>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</si>
  <si>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</si>
  <si>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</si>
  <si>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</si>
  <si>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</si>
  <si>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</si>
  <si>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</si>
  <si>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</si>
  <si>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</si>
  <si>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</si>
  <si>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</si>
  <si>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</si>
  <si>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</si>
  <si>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</si>
  <si>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</si>
  <si>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</si>
  <si>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</si>
  <si>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</si>
  <si>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</si>
  <si>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</si>
  <si>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</si>
  <si>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</si>
  <si>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</si>
  <si>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</si>
  <si>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</si>
  <si>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</si>
  <si>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</si>
  <si>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</si>
  <si>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</si>
  <si>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</si>
  <si>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</si>
  <si>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</si>
  <si>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</si>
  <si>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</si>
  <si>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</si>
  <si>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</si>
  <si>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</si>
  <si>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</si>
  <si>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</si>
  <si>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</si>
  <si>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</si>
  <si>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</si>
  <si>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</si>
  <si>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</si>
  <si>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</si>
  <si>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</si>
  <si>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</si>
  <si>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</si>
  <si>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</si>
  <si>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</si>
  <si>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</si>
  <si>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</si>
  <si>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</si>
  <si>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</si>
  <si>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</si>
  <si>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</si>
  <si>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</si>
  <si>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</si>
  <si>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</si>
  <si>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</si>
  <si>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</si>
  <si>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</si>
  <si>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</si>
  <si>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</si>
  <si>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</si>
  <si>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</si>
  <si>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</si>
  <si>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</si>
  <si>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</si>
  <si>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</si>
  <si>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</si>
  <si>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</si>
  <si>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</si>
  <si>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</si>
  <si>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</si>
  <si>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</si>
  <si>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</si>
  <si>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</si>
  <si>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</si>
  <si>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</si>
  <si>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</si>
  <si>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</si>
  <si>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</si>
  <si>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</si>
  <si>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</si>
  <si>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</si>
  <si>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</si>
  <si>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</si>
  <si>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</si>
  <si>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</si>
  <si>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</si>
  <si>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</si>
  <si>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</si>
  <si>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</si>
  <si>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</si>
  <si>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</si>
  <si>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</si>
  <si>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</si>
  <si>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</si>
  <si>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</si>
  <si>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</si>
  <si>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</si>
  <si>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</si>
  <si>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</si>
  <si>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</si>
  <si>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</si>
  <si>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</si>
  <si>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</si>
  <si>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</si>
  <si>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</si>
  <si>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</si>
  <si>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</si>
  <si>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</si>
  <si>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</si>
  <si>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</si>
  <si>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</si>
  <si>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</si>
  <si>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</si>
  <si>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</si>
  <si>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</si>
  <si>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</si>
  <si>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</si>
  <si>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</si>
  <si>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</si>
  <si>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</si>
  <si>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</si>
  <si>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</si>
  <si>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</si>
  <si>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</si>
  <si>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</si>
  <si>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</si>
  <si>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</si>
  <si>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</si>
  <si>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</si>
  <si>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</si>
  <si>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</si>
  <si>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</si>
  <si>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</si>
  <si>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</si>
  <si>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</si>
  <si>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</si>
  <si>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</si>
  <si>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</si>
  <si>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</si>
  <si>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</si>
  <si>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</si>
  <si>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</si>
  <si>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</si>
  <si>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</si>
  <si>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</si>
  <si>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</si>
  <si>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</si>
  <si>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</si>
  <si>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</si>
  <si>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</si>
  <si>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</si>
  <si>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</si>
  <si>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</si>
  <si>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</si>
  <si>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</si>
  <si>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</si>
  <si>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</si>
  <si>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</si>
  <si>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</si>
  <si>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</si>
  <si>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</si>
  <si>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</si>
  <si>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</si>
  <si>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</si>
  <si>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</si>
  <si>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</si>
  <si>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</si>
  <si>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</si>
  <si>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</si>
  <si>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</si>
  <si>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</si>
  <si>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</si>
  <si>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</si>
  <si>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</si>
  <si>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</si>
  <si>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</si>
  <si>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</si>
  <si>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</si>
  <si>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</si>
  <si>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</si>
  <si>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</si>
  <si>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</si>
  <si>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</si>
  <si>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</si>
  <si>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</si>
  <si>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</si>
  <si>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</si>
  <si>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</si>
  <si>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</si>
  <si>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</si>
  <si>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</si>
  <si>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</si>
  <si>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</si>
  <si>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</si>
  <si>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</si>
  <si>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</si>
  <si>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</si>
  <si>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</si>
  <si>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</si>
  <si>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</si>
  <si>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</si>
  <si>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</si>
  <si>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</si>
  <si>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</si>
  <si>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</si>
  <si>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</si>
  <si>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</si>
  <si>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</si>
  <si>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</si>
  <si>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</si>
  <si>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</si>
  <si>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</si>
  <si>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</si>
  <si>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</si>
  <si>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</si>
  <si>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</si>
  <si>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</si>
  <si>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</si>
  <si>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</si>
  <si>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</si>
  <si>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</si>
  <si>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</si>
  <si>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</si>
  <si>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</si>
  <si>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</si>
  <si>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</si>
  <si>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</si>
  <si>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</si>
  <si>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</si>
  <si>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</si>
  <si>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</si>
  <si>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</si>
  <si>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</si>
  <si>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</si>
  <si>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</si>
  <si>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</si>
  <si>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</si>
  <si>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</si>
  <si>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</si>
  <si>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</si>
  <si>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</si>
  <si>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</si>
  <si>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</si>
  <si>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</si>
  <si>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</si>
  <si>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</si>
  <si>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</si>
  <si>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</si>
  <si>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</si>
  <si>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</si>
  <si>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</si>
  <si>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</si>
  <si>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</si>
  <si>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</si>
  <si>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</si>
  <si>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</si>
  <si>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</si>
  <si>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</si>
  <si>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</si>
  <si>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</si>
  <si>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</si>
  <si>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</si>
  <si>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</si>
  <si>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</si>
  <si>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</si>
  <si>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</si>
  <si>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</si>
  <si>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</si>
  <si>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</si>
  <si>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</si>
  <si>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</si>
  <si>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</si>
  <si>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</si>
  <si>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</si>
  <si>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</si>
  <si>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</si>
  <si>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</si>
  <si>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</si>
  <si>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</si>
  <si>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</si>
  <si>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</si>
  <si>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</si>
  <si>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</si>
  <si>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</si>
  <si>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</si>
  <si>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</si>
  <si>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</si>
  <si>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</si>
  <si>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</si>
  <si>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</si>
  <si>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</si>
  <si>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</si>
  <si>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</si>
  <si>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</si>
  <si>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</si>
  <si>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</si>
  <si>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</si>
  <si>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</si>
  <si>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</si>
  <si>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</si>
  <si>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</si>
  <si>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</si>
  <si>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</si>
  <si>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</si>
  <si>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</si>
  <si>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</si>
  <si>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</si>
  <si>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</si>
  <si>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</si>
  <si>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</si>
  <si>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</si>
  <si>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</si>
  <si>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</si>
  <si>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</si>
  <si>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</si>
  <si>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</si>
  <si>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</si>
  <si>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</si>
  <si>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</si>
  <si>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</si>
  <si>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</si>
  <si>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</si>
  <si>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</si>
  <si>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</si>
  <si>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</si>
  <si>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</si>
  <si>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</si>
  <si>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</si>
  <si>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</si>
  <si>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</si>
  <si>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</si>
  <si>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</si>
  <si>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</si>
  <si>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</si>
  <si>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</si>
  <si>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</si>
  <si>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</si>
  <si>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</si>
  <si>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</si>
  <si>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</si>
  <si>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</si>
  <si>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</si>
  <si>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</si>
  <si>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</si>
  <si>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</si>
  <si>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</si>
  <si>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</si>
  <si>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</si>
  <si>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</si>
  <si>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</si>
  <si>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</si>
  <si>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</si>
  <si>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</si>
  <si>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</si>
  <si>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</si>
  <si>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</si>
  <si>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</si>
  <si>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</si>
  <si>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</si>
  <si>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</si>
  <si>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</si>
  <si>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</si>
  <si>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</si>
  <si>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</si>
  <si>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</si>
  <si>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</si>
  <si>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</si>
  <si>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</si>
  <si>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</si>
  <si>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</si>
  <si>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</si>
  <si>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</si>
  <si>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</si>
  <si>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</si>
  <si>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</si>
  <si>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</si>
  <si>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</si>
  <si>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</si>
  <si>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</si>
  <si>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</si>
  <si>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</si>
  <si>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</si>
  <si>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</si>
  <si>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</si>
  <si>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</si>
  <si>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</si>
  <si>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</si>
  <si>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</si>
  <si>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</si>
  <si>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</si>
  <si>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</si>
  <si>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</si>
  <si>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</si>
  <si>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</si>
  <si>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</si>
  <si>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</si>
  <si>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</si>
  <si>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</si>
  <si>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</si>
  <si>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</si>
  <si>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</si>
  <si>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</si>
  <si>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</si>
  <si>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</si>
  <si>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</si>
  <si>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</si>
  <si>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</si>
  <si>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</si>
  <si>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</si>
  <si>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</si>
  <si>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</si>
  <si>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</si>
  <si>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</si>
  <si>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</si>
  <si>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</si>
  <si>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</si>
  <si>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</si>
  <si>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</si>
  <si>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</si>
  <si>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</si>
  <si>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</si>
  <si>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</si>
  <si>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</si>
  <si>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</si>
  <si>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</si>
  <si>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</si>
  <si>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</si>
  <si>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</si>
  <si>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</si>
  <si>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</si>
  <si>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</si>
  <si>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</si>
  <si>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</si>
  <si>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</si>
  <si>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</si>
  <si>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</si>
  <si>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</si>
  <si>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</si>
  <si>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</si>
  <si>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</si>
  <si>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</si>
  <si>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</si>
  <si>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</si>
  <si>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</si>
  <si>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</si>
  <si>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</si>
  <si>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</si>
  <si>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</si>
  <si>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</si>
  <si>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</si>
  <si>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</si>
  <si>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</si>
  <si>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</si>
  <si>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</si>
  <si>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</si>
  <si>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</si>
  <si>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</si>
  <si>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</si>
  <si>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</si>
  <si>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</si>
  <si>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</si>
  <si>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</si>
  <si>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</si>
  <si>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</si>
  <si>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</si>
  <si>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</si>
  <si>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</si>
  <si>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</si>
  <si>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</si>
  <si>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</si>
  <si>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</si>
  <si>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</si>
  <si>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</si>
  <si>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</si>
  <si>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</si>
  <si>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</si>
  <si>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</si>
  <si>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</si>
  <si>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</si>
  <si>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</si>
  <si>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</si>
  <si>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</si>
  <si>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</si>
  <si>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</si>
  <si>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</si>
  <si>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</si>
  <si>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</si>
  <si>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</si>
  <si>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</si>
  <si>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</si>
  <si>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</si>
  <si>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</si>
  <si>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</si>
  <si>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</si>
  <si>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</si>
  <si>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</si>
  <si>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</si>
  <si>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</si>
  <si>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</si>
  <si>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</si>
  <si>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</si>
  <si>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</si>
  <si>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</si>
  <si>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</si>
  <si>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</si>
  <si>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</si>
  <si>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</si>
  <si>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</si>
  <si>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</si>
  <si>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</si>
  <si>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</si>
  <si>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</si>
  <si>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</si>
  <si>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</si>
  <si>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</si>
  <si>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</si>
  <si>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</si>
  <si>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</si>
  <si>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</si>
  <si>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</si>
  <si>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</si>
  <si>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</si>
  <si>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</si>
  <si>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</si>
  <si>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</si>
  <si>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</si>
  <si>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</si>
  <si>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</si>
  <si>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</si>
  <si>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</si>
  <si>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</si>
  <si>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</si>
  <si>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</si>
  <si>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</si>
  <si>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</si>
  <si>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</si>
  <si>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</si>
  <si>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</si>
  <si>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</si>
  <si>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</si>
  <si>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</si>
  <si>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</si>
  <si>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</si>
  <si>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</si>
  <si>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</si>
  <si>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</si>
  <si>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</si>
  <si>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</si>
  <si>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</si>
  <si>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</si>
  <si>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</si>
  <si>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</si>
  <si>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</si>
  <si>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</si>
  <si>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</si>
  <si>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</si>
  <si>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</si>
  <si>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</si>
  <si>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</si>
  <si>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</si>
  <si>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</si>
  <si>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</si>
  <si>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</si>
  <si>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</si>
  <si>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</si>
  <si>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</si>
  <si>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</si>
  <si>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</si>
  <si>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</si>
  <si>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</si>
  <si>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</si>
  <si>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</si>
  <si>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</si>
  <si>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</si>
  <si>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</si>
  <si>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</si>
  <si>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</si>
  <si>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</si>
  <si>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</si>
  <si>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</si>
  <si>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</si>
  <si>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</si>
  <si>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</si>
  <si>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</si>
  <si>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</si>
  <si>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</si>
  <si>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</si>
  <si>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</si>
  <si>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</si>
  <si>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</si>
  <si>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</si>
  <si>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</si>
  <si>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</si>
  <si>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</si>
  <si>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</si>
  <si>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</si>
  <si>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</si>
  <si>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</si>
  <si>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</si>
  <si>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</si>
  <si>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</si>
  <si>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</si>
  <si>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</si>
  <si>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</si>
  <si>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</si>
  <si>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</si>
  <si>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</si>
  <si>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</si>
  <si>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</si>
  <si>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</si>
  <si>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</si>
  <si>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</si>
  <si>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</si>
  <si>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</si>
  <si>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</si>
  <si>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</si>
  <si>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</si>
  <si>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</si>
  <si>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</si>
  <si>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</si>
  <si>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</si>
  <si>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</si>
  <si>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</si>
  <si>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</si>
  <si>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</si>
  <si>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</si>
  <si>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</si>
  <si>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</si>
  <si>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</si>
  <si>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</si>
  <si>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</si>
  <si>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</si>
  <si>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</si>
  <si>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</si>
  <si>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</si>
  <si>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</si>
  <si>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</si>
  <si>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</si>
  <si>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</si>
  <si>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</si>
  <si>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</si>
  <si>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</si>
  <si>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</si>
  <si>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</si>
  <si>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</si>
  <si>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</si>
  <si>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</si>
  <si>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</si>
  <si>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</si>
  <si>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</si>
  <si>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</si>
  <si>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</si>
  <si>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</si>
  <si>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</si>
  <si>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</si>
  <si>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</si>
  <si>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</si>
  <si>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</si>
  <si>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</si>
  <si>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</si>
  <si>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</si>
  <si>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</si>
  <si>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</si>
  <si>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</si>
  <si>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</si>
  <si>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</si>
  <si>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</si>
  <si>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</si>
  <si>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</si>
  <si>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</si>
  <si>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</si>
  <si>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</si>
  <si>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</si>
  <si>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</si>
  <si>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</si>
  <si>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</si>
  <si>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</si>
  <si>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</si>
  <si>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</si>
  <si>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</si>
  <si>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</si>
  <si>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</si>
  <si>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</si>
  <si>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</si>
  <si>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</si>
  <si>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</si>
  <si>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</si>
  <si>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</si>
  <si>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</si>
  <si>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</si>
  <si>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</si>
  <si>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</si>
  <si>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</si>
  <si>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</si>
  <si>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</si>
  <si>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</si>
  <si>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</si>
  <si>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</si>
  <si>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</si>
  <si>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</si>
  <si>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</si>
  <si>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</si>
  <si>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</si>
  <si>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</si>
  <si>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</si>
  <si>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</si>
  <si>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</si>
  <si>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</si>
  <si>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</si>
  <si>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</si>
  <si>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</si>
  <si>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</si>
  <si>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</si>
  <si>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</si>
  <si>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</si>
  <si>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</si>
  <si>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</si>
  <si>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</si>
  <si>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</si>
  <si>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</si>
  <si>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</si>
  <si>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</si>
  <si>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</si>
  <si>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</si>
  <si>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</si>
  <si>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</si>
  <si>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</si>
  <si>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</si>
  <si>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</si>
  <si>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</si>
  <si>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</si>
  <si>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</si>
  <si>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</si>
  <si>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</si>
  <si>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</si>
  <si>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</si>
  <si>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</si>
  <si>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</si>
  <si>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</si>
  <si>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</si>
  <si>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</si>
  <si>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</si>
  <si>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</si>
  <si>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</si>
  <si>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</si>
  <si>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</si>
  <si>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</si>
  <si>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</si>
  <si>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</si>
  <si>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</si>
  <si>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</si>
  <si>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</si>
  <si>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</si>
  <si>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</si>
  <si>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</si>
  <si>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</si>
  <si>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</si>
  <si>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</si>
  <si>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</si>
  <si>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</si>
  <si>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</si>
  <si>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</si>
  <si>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</si>
  <si>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</si>
  <si>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</si>
  <si>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</si>
  <si>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</si>
  <si>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</si>
  <si>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</si>
  <si>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</si>
  <si>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</si>
  <si>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</si>
  <si>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</si>
  <si>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</si>
  <si>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</si>
  <si>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</si>
  <si>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</si>
  <si>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</si>
  <si>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</si>
  <si>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</si>
  <si>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</si>
  <si>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</si>
  <si>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</si>
  <si>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</si>
  <si>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</si>
  <si>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</si>
  <si>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</si>
  <si>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</si>
  <si>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</si>
  <si>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</si>
  <si>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</si>
  <si>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</si>
  <si>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</si>
  <si>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</si>
  <si>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</si>
  <si>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</si>
  <si>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</si>
  <si>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</si>
  <si>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</si>
  <si>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</si>
  <si>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</si>
  <si>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</si>
  <si>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</si>
  <si>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</si>
  <si>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</si>
  <si>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</si>
  <si>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</si>
  <si>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</si>
  <si>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</si>
  <si>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</si>
  <si>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</si>
  <si>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</si>
  <si>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</si>
  <si>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</si>
  <si>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</si>
  <si>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</si>
  <si>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</si>
  <si>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</si>
  <si>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</si>
  <si>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</si>
  <si>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</si>
  <si>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</si>
  <si>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</si>
  <si>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</si>
  <si>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</si>
  <si>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</si>
  <si>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</si>
  <si>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</si>
  <si>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</si>
  <si>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</si>
  <si>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</si>
  <si>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</si>
  <si>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</si>
  <si>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</si>
  <si>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</si>
  <si>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</si>
  <si>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</si>
  <si>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</si>
  <si>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</si>
  <si>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</si>
  <si>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</si>
  <si>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</si>
  <si>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</si>
  <si>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</si>
  <si>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</si>
  <si>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</si>
  <si>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</si>
  <si>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</si>
  <si>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</si>
  <si>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</si>
  <si>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</si>
  <si>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</si>
  <si>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</si>
  <si>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</si>
  <si>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</si>
  <si>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</si>
  <si>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</si>
  <si>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</si>
  <si>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</si>
  <si>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</si>
  <si>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</si>
  <si>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</si>
  <si>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</si>
  <si>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</si>
  <si>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</si>
  <si>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</si>
  <si>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</si>
  <si>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</si>
  <si>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</si>
  <si>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</si>
  <si>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</si>
  <si>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</si>
  <si>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</si>
  <si>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</si>
  <si>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</si>
  <si>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</si>
  <si>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</si>
  <si>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</si>
  <si>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</si>
  <si>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</si>
  <si>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</si>
  <si>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</si>
  <si>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</si>
  <si>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</si>
  <si>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</si>
  <si>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</si>
  <si>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</si>
  <si>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</si>
  <si>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</si>
  <si>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</si>
  <si>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</si>
  <si>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</si>
  <si>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</si>
  <si>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</si>
  <si>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</si>
  <si>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</si>
  <si>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</si>
  <si>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</si>
  <si>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</si>
  <si>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</si>
  <si>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</si>
  <si>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</si>
  <si>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</si>
  <si>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</si>
  <si>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</si>
  <si>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</si>
  <si>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</si>
  <si>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</si>
  <si>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</si>
  <si>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</si>
  <si>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</si>
  <si>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</si>
  <si>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</si>
  <si>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</si>
  <si>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</si>
  <si>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</si>
  <si>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</si>
  <si>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</si>
  <si>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</si>
  <si>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</si>
  <si>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</si>
  <si>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</si>
  <si>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</si>
  <si>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</si>
  <si>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</si>
  <si>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</si>
  <si>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</si>
  <si>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</si>
  <si>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</si>
  <si>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</si>
  <si>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</si>
  <si>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</si>
  <si>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</si>
  <si>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</si>
  <si>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</si>
  <si>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</si>
  <si>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</si>
  <si>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</si>
  <si>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</si>
  <si>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</si>
  <si>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</si>
  <si>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</si>
  <si>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</si>
  <si>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</si>
  <si>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</si>
  <si>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</si>
  <si>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</si>
  <si>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</si>
  <si>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</si>
  <si>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</si>
  <si>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</si>
  <si>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</si>
  <si>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</si>
  <si>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</si>
  <si>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</si>
  <si>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</si>
  <si>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</si>
  <si>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</si>
  <si>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</si>
  <si>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</si>
  <si>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</si>
  <si>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</si>
  <si>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</si>
  <si>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</si>
  <si>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</si>
  <si>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</si>
  <si>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</si>
  <si>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</si>
  <si>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</si>
  <si>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</si>
  <si>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</si>
  <si>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</si>
  <si>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</si>
  <si>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</si>
  <si>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</si>
  <si>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</si>
  <si>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</si>
  <si>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</si>
  <si>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</si>
  <si>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</si>
  <si>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</si>
  <si>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</si>
  <si>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</si>
  <si>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</si>
  <si>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</si>
  <si>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</si>
  <si>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</si>
  <si>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</si>
  <si>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</si>
  <si>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</si>
  <si>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</si>
  <si>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</si>
  <si>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</si>
  <si>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</si>
  <si>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</si>
  <si>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</si>
  <si>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</si>
  <si>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</si>
  <si>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</si>
  <si>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</si>
  <si>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</si>
  <si>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</si>
  <si>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</si>
  <si>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</si>
  <si>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</si>
  <si>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</si>
  <si>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</si>
  <si>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</si>
  <si>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</si>
  <si>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</si>
  <si>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</si>
  <si>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</si>
  <si>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</si>
  <si>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</si>
  <si>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</si>
  <si>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</si>
  <si>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</si>
  <si>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</si>
  <si>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</si>
  <si>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</si>
  <si>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</si>
  <si>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</si>
  <si>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</si>
  <si>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</si>
  <si>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</si>
  <si>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</si>
  <si>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</si>
  <si>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</si>
  <si>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</si>
  <si>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</si>
  <si>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</si>
  <si>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</si>
  <si>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</si>
  <si>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</si>
  <si>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</si>
  <si>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</si>
  <si>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</si>
  <si>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</si>
  <si>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</si>
  <si>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</si>
  <si>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</si>
  <si>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</si>
  <si>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</si>
  <si>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</si>
  <si>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</si>
  <si>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</si>
  <si>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</si>
  <si>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</si>
  <si>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</si>
  <si>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</si>
  <si>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</si>
  <si>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</si>
  <si>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</si>
  <si>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</si>
  <si>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</si>
  <si>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</si>
  <si>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</si>
  <si>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</si>
  <si>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</si>
  <si>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</si>
  <si>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</si>
  <si>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</si>
  <si>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</si>
  <si>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</si>
  <si>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</si>
  <si>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</si>
  <si>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</si>
  <si>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</si>
  <si>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</si>
  <si>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</si>
  <si>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</si>
  <si>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</si>
  <si>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</si>
  <si>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</si>
  <si>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</si>
  <si>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</si>
  <si>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</si>
  <si>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</si>
  <si>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</si>
  <si>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</si>
  <si>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</si>
  <si>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</si>
  <si>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</si>
  <si>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</si>
  <si>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</si>
  <si>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</si>
  <si>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</si>
  <si>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</si>
  <si>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</si>
  <si>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</si>
  <si>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</si>
  <si>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</si>
  <si>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</si>
  <si>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</si>
  <si>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</si>
  <si>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</si>
  <si>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</si>
  <si>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</si>
  <si>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</si>
  <si>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</si>
  <si>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</si>
  <si>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</si>
  <si>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</si>
  <si>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</si>
  <si>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</si>
  <si>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</si>
  <si>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</si>
  <si>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</si>
  <si>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</si>
  <si>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</si>
  <si>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</si>
  <si>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</si>
  <si>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</si>
  <si>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</si>
  <si>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</si>
  <si>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</si>
  <si>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</si>
  <si>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</si>
  <si>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</si>
  <si>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</si>
  <si>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</si>
  <si>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</si>
  <si>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</si>
  <si>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</si>
  <si>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</si>
  <si>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</si>
  <si>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</si>
  <si>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</si>
  <si>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</si>
  <si>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</si>
  <si>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</si>
  <si>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</si>
  <si>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</si>
  <si>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</si>
  <si>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</si>
  <si>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</si>
  <si>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</si>
  <si>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</si>
  <si>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</si>
  <si>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</si>
  <si>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</si>
  <si>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</si>
  <si>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</si>
  <si>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</si>
  <si>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</si>
  <si>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</si>
  <si>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</si>
  <si>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</si>
  <si>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</si>
  <si>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</si>
  <si>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</si>
  <si>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</si>
  <si>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</si>
  <si>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</si>
  <si>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</si>
  <si>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</si>
  <si>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</si>
  <si>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</si>
  <si>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</si>
  <si>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</si>
  <si>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</si>
  <si>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</si>
  <si>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</si>
  <si>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</si>
  <si>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</si>
  <si>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</si>
  <si>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</si>
  <si>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</si>
  <si>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</si>
  <si>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</si>
  <si>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</si>
  <si>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</si>
  <si>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</si>
  <si>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</si>
  <si>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</si>
  <si>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</si>
  <si>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</si>
  <si>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</si>
  <si>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</si>
  <si>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</si>
  <si>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</si>
  <si>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</si>
  <si>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</si>
  <si>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</si>
  <si>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</si>
  <si>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</si>
  <si>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</si>
  <si>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</si>
  <si>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</si>
  <si>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</si>
  <si>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</si>
  <si>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</si>
  <si>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</si>
  <si>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</si>
  <si>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</si>
  <si>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</si>
  <si>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</si>
  <si>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</si>
  <si>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</si>
  <si>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</si>
  <si>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</si>
  <si>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</si>
  <si>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</si>
  <si>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</si>
  <si>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</si>
  <si>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</si>
  <si>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</si>
  <si>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</si>
  <si>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</si>
  <si>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</si>
  <si>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</si>
  <si>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</si>
  <si>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</si>
  <si>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</si>
  <si>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</si>
  <si>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</si>
  <si>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</si>
  <si>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</si>
  <si>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</si>
  <si>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</si>
  <si>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</si>
  <si>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</si>
  <si>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</si>
  <si>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</si>
  <si>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</si>
  <si>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</si>
  <si>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</si>
  <si>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</si>
  <si>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</si>
  <si>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</si>
  <si>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</si>
  <si>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</si>
  <si>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</si>
  <si>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</si>
  <si>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</si>
  <si>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</si>
  <si>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</si>
  <si>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</si>
  <si>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</si>
  <si>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</si>
  <si>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</si>
  <si>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</si>
  <si>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</si>
  <si>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</si>
  <si>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</si>
  <si>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</si>
  <si>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</si>
  <si>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</si>
  <si>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</si>
  <si>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</si>
  <si>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</si>
  <si>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</si>
  <si>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</si>
  <si>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</si>
  <si>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</si>
  <si>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</si>
  <si>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</si>
  <si>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</si>
  <si>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</si>
  <si>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</si>
  <si>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</si>
  <si>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</si>
  <si>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</si>
  <si>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</si>
  <si>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</si>
  <si>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</si>
  <si>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</si>
  <si>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</si>
  <si>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</si>
  <si>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</si>
  <si>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</si>
  <si>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</si>
  <si>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</si>
  <si>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</si>
  <si>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</si>
  <si>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</si>
  <si>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</si>
  <si>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</si>
  <si>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</si>
  <si>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</si>
  <si>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</si>
  <si>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</si>
  <si>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</si>
  <si>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</si>
  <si>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</si>
  <si>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</si>
  <si>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</si>
  <si>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</si>
  <si>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</si>
  <si>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</si>
  <si>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</si>
  <si>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</si>
  <si>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</si>
  <si>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</si>
  <si>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</si>
  <si>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</si>
  <si>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</si>
  <si>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</si>
  <si>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</si>
  <si>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</si>
  <si>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</si>
  <si>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</si>
  <si>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</si>
  <si>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</si>
  <si>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</si>
  <si>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</si>
  <si>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</si>
  <si>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</si>
  <si>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</si>
  <si>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</si>
  <si>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</si>
  <si>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</si>
  <si>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</si>
  <si>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</si>
  <si>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</si>
  <si>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</si>
  <si>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</si>
  <si>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</si>
  <si>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</si>
  <si>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</si>
  <si>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</si>
  <si>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</si>
  <si>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</si>
  <si>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</si>
  <si>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</si>
  <si>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</si>
  <si>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</si>
  <si>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</si>
  <si>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</si>
  <si>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</si>
  <si>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</si>
  <si>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</si>
  <si>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</si>
  <si>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</si>
  <si>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</si>
  <si>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</si>
  <si>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</si>
  <si>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</si>
  <si>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</si>
  <si>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</si>
  <si>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</si>
  <si>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</si>
  <si>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</si>
  <si>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</si>
  <si>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</si>
  <si>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</si>
  <si>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</si>
  <si>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</si>
  <si>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</si>
  <si>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</si>
  <si>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</si>
  <si>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</si>
  <si>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</si>
  <si>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</si>
  <si>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</si>
  <si>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</si>
  <si>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</si>
  <si>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</si>
  <si>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</si>
  <si>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</si>
  <si>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</si>
  <si>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</si>
  <si>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</si>
  <si>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</si>
  <si>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</si>
  <si>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</si>
  <si>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</si>
  <si>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</si>
  <si>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</si>
  <si>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</si>
  <si>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</si>
  <si>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</si>
  <si>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</si>
  <si>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</si>
  <si>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</si>
  <si>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</si>
  <si>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</si>
  <si>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</si>
  <si>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</si>
  <si>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</si>
  <si>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</si>
  <si>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</si>
  <si>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</si>
  <si>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</si>
  <si>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</si>
  <si>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</si>
  <si>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</si>
  <si>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</si>
  <si>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</si>
  <si>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</si>
  <si>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</si>
  <si>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</si>
  <si>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</si>
  <si>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</si>
  <si>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</si>
  <si>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</si>
  <si>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</si>
  <si>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</si>
  <si>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</si>
  <si>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</si>
  <si>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</si>
  <si>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</si>
  <si>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</si>
  <si>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</si>
  <si>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</si>
  <si>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</si>
  <si>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</si>
  <si>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</si>
  <si>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</si>
  <si>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</si>
  <si>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</si>
  <si>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</si>
  <si>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</si>
  <si>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</si>
  <si>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</si>
  <si>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</si>
  <si>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</si>
  <si>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</si>
  <si>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</si>
  <si>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</si>
  <si>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</si>
  <si>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</si>
  <si>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</si>
  <si>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</si>
  <si>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</si>
  <si>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</si>
  <si>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</si>
  <si>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</si>
  <si>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</si>
  <si>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</si>
  <si>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</si>
  <si>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</si>
  <si>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</si>
  <si>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</si>
  <si>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</si>
  <si>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</si>
  <si>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</si>
  <si>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</si>
  <si>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</si>
  <si>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</si>
  <si>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</si>
  <si>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</si>
  <si>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</si>
  <si>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</si>
  <si>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</si>
  <si>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</si>
  <si>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</si>
  <si>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</si>
  <si>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</si>
  <si>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</si>
  <si>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</si>
  <si>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</si>
  <si>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</si>
  <si>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</si>
  <si>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</si>
  <si>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</si>
  <si>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</si>
  <si>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</si>
  <si>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</si>
  <si>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</si>
  <si>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</si>
  <si>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</si>
  <si>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</si>
  <si>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</si>
  <si>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</si>
  <si>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</si>
  <si>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</si>
  <si>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</si>
  <si>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</si>
  <si>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</si>
  <si>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</si>
  <si>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</si>
  <si>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</si>
  <si>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</si>
  <si>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</si>
  <si>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</si>
  <si>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</si>
  <si>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</si>
  <si>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</si>
  <si>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</si>
  <si>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</si>
  <si>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</si>
  <si>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</si>
  <si>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</si>
  <si>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</si>
  <si>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</si>
  <si>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</si>
  <si>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</si>
  <si>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</si>
  <si>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</si>
  <si>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</si>
  <si>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</si>
  <si>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</si>
  <si>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</si>
  <si>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</si>
  <si>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</si>
  <si>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</si>
  <si>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</si>
  <si>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</si>
  <si>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</si>
  <si>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</si>
  <si>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</si>
  <si>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</si>
  <si>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</si>
  <si>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</si>
  <si>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</si>
  <si>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</si>
  <si>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</si>
  <si>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</si>
  <si>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</si>
  <si>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</si>
  <si>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</si>
  <si>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</si>
  <si>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</si>
  <si>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</si>
  <si>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</si>
  <si>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</si>
  <si>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</si>
  <si>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</si>
  <si>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</si>
  <si>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</si>
  <si>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</si>
  <si>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</si>
  <si>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</si>
  <si>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</si>
  <si>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</si>
  <si>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</si>
  <si>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</si>
  <si>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</si>
  <si>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</si>
  <si>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</si>
  <si>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</si>
  <si>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</si>
  <si>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</si>
  <si>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</si>
  <si>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</si>
  <si>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</si>
  <si>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</si>
  <si>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</si>
  <si>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</si>
  <si>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</si>
  <si>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</si>
  <si>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</si>
  <si>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</si>
  <si>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</si>
  <si>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</si>
  <si>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</si>
  <si>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</si>
  <si>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</si>
  <si>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</si>
  <si>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</si>
  <si>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</si>
  <si>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</si>
  <si>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</si>
  <si>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</si>
  <si>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</si>
  <si>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</si>
  <si>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</si>
  <si>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</si>
  <si>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</si>
  <si>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</si>
  <si>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</si>
  <si>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</si>
  <si>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</si>
  <si>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</si>
  <si>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</si>
  <si>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</si>
  <si>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</si>
  <si>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</si>
  <si>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</si>
  <si>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</si>
  <si>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</si>
  <si>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</si>
  <si>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</si>
  <si>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</si>
  <si>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</si>
  <si>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</si>
  <si>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</si>
  <si>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</si>
  <si>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</si>
  <si>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</si>
  <si>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</si>
  <si>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</si>
  <si>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</si>
  <si>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</si>
  <si>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</si>
  <si>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</si>
  <si>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</si>
  <si>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</si>
  <si>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</si>
  <si>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</si>
  <si>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</si>
  <si>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</si>
  <si>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</si>
  <si>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</si>
  <si>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</si>
  <si>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</si>
  <si>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</si>
  <si>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</si>
  <si>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</si>
  <si>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</si>
  <si>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</si>
  <si>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</si>
  <si>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</si>
  <si>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</si>
  <si>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</si>
  <si>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</si>
  <si>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</si>
  <si>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</si>
  <si>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</si>
  <si>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</si>
  <si>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</si>
  <si>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</si>
  <si>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</si>
  <si>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</si>
  <si>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</si>
  <si>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</si>
  <si>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</si>
  <si>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</si>
  <si>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</si>
  <si>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</si>
  <si>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</si>
  <si>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</si>
  <si>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</si>
  <si>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</si>
  <si>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</si>
  <si>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</si>
  <si>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</si>
  <si>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</si>
  <si>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</si>
  <si>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</si>
  <si>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</si>
  <si>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</si>
  <si>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</si>
  <si>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</si>
  <si>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</si>
  <si>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</si>
  <si>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</si>
  <si>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</si>
  <si>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</si>
  <si>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</si>
  <si>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</si>
  <si>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</si>
  <si>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</si>
  <si>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</si>
  <si>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</si>
  <si>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</si>
  <si>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</si>
  <si>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</si>
  <si>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</si>
  <si>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</si>
  <si>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</si>
  <si>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</si>
  <si>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</si>
  <si>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</si>
  <si>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</si>
  <si>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</si>
  <si>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</si>
  <si>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</si>
  <si>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</si>
  <si>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</si>
  <si>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</si>
  <si>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</si>
  <si>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</si>
  <si>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</si>
  <si>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</si>
  <si>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</si>
  <si>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</si>
  <si>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</si>
  <si>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</si>
  <si>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</si>
  <si>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</si>
  <si>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</si>
  <si>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</si>
  <si>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</si>
  <si>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</si>
  <si>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</si>
  <si>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</si>
  <si>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</si>
  <si>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</si>
  <si>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</si>
  <si>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</si>
  <si>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</si>
  <si>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</si>
  <si>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</si>
  <si>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</si>
  <si>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</si>
  <si>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</si>
  <si>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</si>
  <si>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</si>
  <si>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</si>
  <si>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</si>
  <si>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</si>
  <si>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</si>
  <si>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</si>
  <si>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</si>
  <si>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</si>
  <si>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</si>
  <si>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</si>
  <si>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</si>
  <si>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</si>
  <si>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</si>
  <si>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</si>
  <si>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</si>
  <si>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</si>
  <si>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</si>
  <si>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</si>
  <si>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</si>
  <si>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</si>
  <si>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</si>
  <si>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</si>
  <si>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</si>
  <si>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</si>
  <si>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</si>
  <si>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</si>
  <si>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</si>
  <si>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</si>
  <si>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</si>
  <si>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</si>
  <si>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</si>
  <si>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</si>
  <si>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</si>
  <si>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</si>
  <si>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</si>
  <si>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</si>
  <si>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</si>
  <si>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</si>
  <si>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</si>
  <si>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</si>
  <si>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</si>
  <si>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</si>
  <si>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</si>
  <si>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</si>
  <si>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</si>
  <si>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</si>
  <si>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</si>
  <si>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</si>
  <si>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</si>
  <si>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</si>
  <si>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</si>
  <si>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</si>
  <si>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</si>
  <si>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</si>
  <si>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</si>
  <si>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</si>
  <si>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</si>
  <si>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</si>
  <si>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</si>
  <si>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</si>
  <si>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</si>
  <si>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</si>
  <si>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</si>
  <si>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</si>
  <si>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</si>
  <si>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</si>
  <si>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</si>
  <si>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</si>
  <si>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</si>
  <si>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</si>
  <si>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</si>
  <si>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</si>
  <si>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</si>
  <si>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</si>
  <si>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</si>
  <si>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</si>
  <si>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</si>
  <si>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</si>
  <si>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</si>
  <si>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</si>
  <si>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</si>
  <si>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</si>
  <si>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</si>
  <si>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</si>
  <si>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</si>
  <si>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</si>
  <si>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</si>
  <si>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</si>
  <si>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</si>
  <si>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</si>
  <si>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</si>
  <si>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</si>
  <si>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</si>
  <si>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</si>
  <si>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</si>
  <si>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</si>
  <si>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</si>
  <si>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</si>
  <si>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</si>
  <si>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</si>
  <si>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</si>
  <si>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</si>
  <si>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</si>
  <si>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</si>
  <si>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</si>
  <si>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</si>
  <si>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</si>
  <si>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</si>
  <si>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</si>
  <si>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</si>
  <si>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</si>
  <si>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</si>
  <si>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</si>
  <si>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</si>
  <si>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</si>
  <si>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</si>
  <si>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</si>
  <si>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</si>
  <si>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</si>
  <si>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</si>
  <si>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</si>
  <si>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</si>
  <si>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</si>
  <si>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</si>
  <si>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</si>
  <si>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</si>
  <si>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</si>
  <si>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</si>
  <si>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</si>
  <si>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</si>
  <si>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</si>
  <si>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</si>
  <si>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</si>
  <si>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</si>
  <si>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</si>
  <si>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</si>
  <si>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</si>
  <si>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</si>
  <si>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</si>
  <si>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</si>
  <si>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</si>
  <si>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</si>
  <si>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</si>
  <si>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</si>
  <si>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</si>
  <si>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</si>
  <si>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</si>
  <si>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</si>
  <si>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</si>
  <si>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</si>
  <si>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</si>
  <si>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</si>
  <si>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</si>
  <si>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</si>
  <si>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</si>
  <si>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</si>
  <si>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</si>
  <si>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</si>
  <si>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</si>
  <si>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</si>
  <si>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</si>
  <si>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</si>
  <si>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</si>
  <si>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</si>
  <si>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</si>
  <si>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</si>
  <si>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</si>
  <si>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</si>
  <si>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</si>
  <si>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</si>
  <si>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</si>
  <si>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</si>
  <si>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</si>
  <si>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</si>
  <si>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</si>
  <si>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</si>
  <si>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</si>
  <si>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</si>
  <si>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</si>
  <si>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</si>
  <si>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</si>
  <si>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</si>
  <si>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</si>
  <si>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</si>
  <si>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</si>
  <si>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</si>
  <si>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</si>
  <si>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</si>
  <si>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</si>
  <si>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</si>
  <si>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</si>
  <si>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</si>
  <si>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</si>
  <si>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</si>
  <si>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</si>
  <si>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</si>
  <si>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</si>
  <si>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</si>
  <si>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</si>
  <si>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</si>
  <si>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</si>
  <si>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</si>
  <si>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</si>
  <si>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</si>
  <si>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</si>
  <si>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</si>
  <si>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</si>
  <si>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</si>
  <si>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</si>
  <si>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</si>
  <si>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</si>
  <si>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</si>
  <si>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</si>
  <si>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</si>
  <si>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</si>
  <si>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</si>
  <si>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</si>
  <si>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</si>
  <si>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</si>
  <si>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</si>
  <si>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</si>
  <si>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</si>
  <si>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</si>
  <si>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</si>
  <si>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</si>
  <si>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</si>
  <si>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</si>
  <si>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</si>
  <si>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</si>
  <si>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</si>
  <si>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</si>
  <si>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</si>
  <si>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</si>
  <si>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</si>
  <si>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</si>
  <si>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</si>
  <si>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</si>
  <si>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</si>
  <si>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</si>
  <si>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</si>
  <si>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</si>
  <si>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</si>
  <si>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</si>
  <si>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</si>
  <si>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</si>
  <si>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</si>
  <si>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</si>
  <si>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</si>
  <si>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</si>
  <si>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</si>
  <si>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</si>
  <si>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</si>
  <si>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</si>
  <si>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</si>
  <si>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</si>
  <si>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</si>
  <si>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</si>
  <si>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</si>
  <si>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</si>
  <si>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</si>
  <si>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</si>
  <si>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</si>
  <si>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</si>
  <si>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</si>
  <si>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</si>
  <si>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</si>
  <si>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</si>
  <si>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</si>
  <si>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</si>
  <si>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</si>
  <si>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</si>
  <si>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</si>
  <si>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</si>
  <si>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</si>
  <si>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</si>
  <si>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</si>
  <si>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</si>
  <si>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</si>
  <si>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</si>
  <si>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</si>
  <si>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</si>
  <si>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</si>
  <si>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</si>
  <si>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</si>
  <si>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</si>
  <si>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</si>
  <si>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</si>
  <si>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</si>
  <si>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</si>
  <si>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</si>
  <si>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</si>
  <si>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</si>
  <si>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</si>
  <si>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</si>
  <si>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</si>
  <si>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</si>
  <si>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</si>
  <si>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</si>
  <si>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</si>
  <si>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</si>
  <si>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</si>
  <si>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</si>
  <si>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</si>
  <si>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</si>
  <si>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</si>
  <si>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</si>
  <si>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</si>
  <si>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</si>
  <si>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</si>
  <si>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</si>
  <si>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</si>
  <si>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</si>
  <si>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</si>
  <si>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</si>
  <si>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</si>
  <si>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</si>
  <si>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</si>
  <si>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</si>
  <si>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</si>
  <si>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</si>
  <si>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</si>
  <si>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</si>
  <si>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</si>
  <si>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</si>
  <si>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</si>
  <si>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</si>
  <si>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</si>
  <si>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</si>
  <si>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</si>
  <si>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</si>
  <si>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</si>
  <si>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</si>
  <si>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</si>
  <si>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</si>
  <si>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</si>
  <si>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</si>
  <si>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</si>
  <si>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</si>
  <si>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</si>
  <si>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</si>
  <si>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</si>
  <si>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</si>
  <si>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</si>
  <si>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</si>
  <si>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</si>
  <si>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</si>
  <si>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</si>
  <si>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</si>
  <si>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</si>
  <si>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</si>
  <si>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</si>
  <si>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</si>
  <si>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</si>
  <si>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</si>
  <si>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</si>
  <si>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</si>
  <si>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</si>
  <si>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</si>
  <si>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</si>
  <si>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</si>
  <si>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</si>
  <si>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</si>
  <si>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</si>
  <si>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</si>
  <si>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</si>
  <si>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</si>
  <si>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</si>
  <si>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</si>
  <si>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</si>
  <si>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</si>
  <si>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</si>
  <si>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</si>
  <si>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</si>
  <si>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</si>
  <si>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</si>
  <si>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</si>
  <si>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</si>
  <si>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</si>
  <si>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</si>
  <si>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</si>
  <si>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</si>
  <si>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</si>
  <si>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</si>
  <si>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</si>
  <si>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</si>
  <si>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</si>
  <si>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</si>
  <si>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</si>
  <si>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</si>
  <si>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</si>
  <si>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</si>
  <si>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</si>
  <si>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</si>
  <si>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</si>
  <si>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</si>
  <si>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</si>
  <si>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</si>
  <si>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</si>
  <si>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</si>
  <si>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</si>
  <si>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</si>
  <si>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</si>
  <si>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</si>
  <si>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</si>
  <si>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</si>
  <si>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</si>
  <si>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</si>
  <si>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</si>
  <si>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</si>
  <si>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</si>
  <si>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</si>
  <si>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</si>
  <si>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</si>
  <si>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</si>
  <si>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</si>
  <si>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</si>
  <si>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</si>
  <si>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</si>
  <si>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</si>
  <si>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</si>
  <si>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</si>
  <si>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</si>
  <si>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</si>
  <si>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</si>
  <si>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</si>
  <si>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</si>
  <si>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</si>
  <si>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</si>
  <si>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</si>
  <si>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</si>
  <si>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</si>
  <si>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</si>
  <si>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</si>
  <si>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</si>
  <si>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</si>
  <si>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</si>
  <si>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</si>
  <si>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</si>
  <si>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</si>
  <si>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</si>
  <si>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</si>
  <si>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</si>
  <si>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</si>
  <si>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</si>
  <si>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</si>
  <si>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</si>
  <si>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</si>
  <si>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</si>
  <si>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</si>
  <si>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</si>
  <si>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</si>
  <si>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</si>
  <si>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</si>
  <si>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</si>
  <si>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</si>
  <si>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</si>
  <si>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</si>
  <si>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</si>
  <si>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</si>
  <si>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</si>
  <si>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</si>
  <si>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</si>
  <si>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</si>
  <si>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</si>
  <si>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</si>
  <si>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</si>
  <si>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</si>
  <si>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</si>
  <si>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</si>
  <si>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</si>
  <si>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</si>
  <si>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</si>
  <si>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</si>
  <si>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</si>
  <si>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</si>
  <si>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</si>
  <si>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</si>
  <si>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</si>
  <si>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</si>
  <si>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</si>
  <si>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</si>
  <si>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</si>
  <si>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</si>
  <si>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</si>
  <si>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</si>
  <si>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</si>
  <si>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</si>
  <si>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</si>
  <si>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</si>
  <si>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</si>
  <si>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</si>
  <si>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</si>
  <si>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</si>
  <si>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</si>
  <si>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</si>
  <si>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</si>
  <si>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</si>
  <si>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</si>
  <si>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</si>
  <si>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</si>
  <si>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</si>
  <si>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</si>
  <si>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</si>
  <si>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</si>
  <si>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</si>
  <si>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</si>
  <si>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</si>
  <si>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</si>
  <si>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</si>
  <si>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</si>
  <si>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</si>
  <si>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</si>
  <si>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</si>
  <si>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</si>
  <si>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</si>
  <si>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</si>
  <si>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</si>
  <si>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</si>
  <si>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</si>
  <si>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</si>
  <si>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</si>
  <si>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</si>
  <si>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</si>
  <si>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</si>
  <si>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</si>
  <si>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</si>
  <si>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</si>
  <si>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</si>
  <si>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</si>
  <si>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</si>
  <si>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</si>
  <si>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</si>
  <si>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</si>
  <si>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</si>
  <si>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</si>
  <si>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</si>
  <si>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</si>
  <si>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</si>
  <si>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</si>
  <si>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</si>
  <si>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</si>
  <si>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</si>
  <si>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</si>
  <si>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</si>
  <si>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</si>
  <si>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</si>
  <si>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</si>
  <si>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</si>
  <si>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</si>
  <si>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</si>
  <si>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</si>
  <si>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</si>
  <si>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</si>
  <si>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</si>
  <si>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</si>
  <si>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</si>
  <si>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</si>
  <si>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</si>
  <si>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</si>
  <si>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</si>
  <si>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</si>
  <si>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</si>
  <si>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</si>
  <si>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</si>
  <si>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</si>
  <si>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</si>
  <si>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</si>
  <si>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</si>
  <si>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</si>
  <si>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</si>
  <si>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</si>
  <si>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</si>
  <si>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</si>
  <si>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</si>
  <si>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</si>
  <si>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</si>
  <si>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</si>
  <si>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</si>
  <si>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</si>
  <si>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</si>
  <si>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</si>
  <si>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</si>
  <si>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</si>
  <si>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</si>
  <si>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</si>
  <si>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</si>
  <si>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</si>
  <si>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</si>
  <si>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</si>
  <si>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</si>
  <si>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</si>
  <si>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</si>
  <si>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</si>
  <si>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</si>
  <si>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</si>
  <si>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</si>
  <si>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</si>
  <si>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</si>
  <si>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</si>
  <si>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</si>
  <si>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</si>
  <si>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</si>
  <si>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</si>
  <si>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</si>
  <si>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</si>
  <si>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</si>
  <si>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</si>
  <si>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</si>
  <si>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</si>
  <si>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</si>
  <si>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</si>
  <si>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</si>
  <si>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</si>
  <si>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</si>
  <si>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</si>
  <si>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</si>
  <si>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</si>
  <si>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</si>
  <si>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</si>
  <si>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</si>
  <si>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</si>
  <si>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</si>
  <si>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</si>
  <si>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</si>
  <si>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</si>
  <si>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</si>
  <si>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</si>
  <si>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</si>
  <si>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</si>
  <si>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</si>
  <si>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</si>
  <si>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</si>
  <si>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</si>
  <si>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</si>
  <si>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</si>
  <si>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</si>
  <si>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</si>
  <si>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</si>
  <si>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</si>
  <si>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</si>
  <si>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</si>
  <si>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</si>
  <si>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</si>
  <si>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</si>
  <si>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</si>
  <si>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</si>
  <si>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</si>
  <si>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</si>
  <si>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</si>
  <si>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</si>
  <si>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</si>
  <si>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</si>
  <si>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</si>
  <si>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</si>
  <si>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</si>
  <si>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</si>
  <si>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</si>
  <si>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</si>
  <si>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</si>
  <si>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</si>
  <si>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</si>
  <si>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</si>
  <si>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</si>
  <si>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</si>
  <si>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</si>
  <si>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</si>
  <si>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</si>
  <si>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</si>
  <si>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</si>
  <si>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</si>
  <si>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</si>
  <si>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</si>
  <si>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</si>
  <si>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</si>
  <si>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</si>
  <si>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</si>
  <si>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</si>
  <si>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</si>
  <si>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</si>
  <si>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</si>
  <si>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</si>
  <si>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</si>
  <si>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</si>
  <si>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</si>
  <si>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</si>
  <si>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</si>
  <si>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</si>
  <si>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</si>
  <si>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</si>
  <si>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</si>
  <si>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</si>
  <si>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 xml:space="preserve">Pledged 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</si>
  <si>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</si>
  <si>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</si>
  <si>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</si>
  <si>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</si>
  <si>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Sucessful </t>
  </si>
  <si>
    <t xml:space="preserve">Failed </t>
  </si>
  <si>
    <t>STDEV of Goal</t>
  </si>
  <si>
    <t xml:space="preserve">Upper Quartile of Goal </t>
  </si>
  <si>
    <t xml:space="preserve">Lower Quartile of Goal </t>
  </si>
  <si>
    <t xml:space="preserve">IQR of Goal </t>
  </si>
  <si>
    <t xml:space="preserve">STDEV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</si>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</sst>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0-8148-9FC4-77A57C548E5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C0-8148-9FC4-77A57C548E5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C0-8148-9FC4-77A57C548E5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C0-8148-9FC4-77A57C54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363487"/>
        <c:axId val="1692476079"/>
      </c:barChart>
      <c:catAx>
        <c:axId val="168636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76079"/>
        <c:crosses val="autoZero"/>
        <c:auto val="1"/>
        <c:lblAlgn val="ctr"/>
        <c:lblOffset val="100"/>
        <c:noMultiLvlLbl val="0"/>
      </c:catAx>
      <c:valAx>
        <c:axId val="169247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9-E345-AB36-BB917D8BDDA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59-E345-AB36-BB917D8BDDA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B59-E345-AB36-BB917D8B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7116639"/>
        <c:axId val="1707118319"/>
      </c:barChart>
      <c:catAx>
        <c:axId val="170711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18319"/>
        <c:crosses val="autoZero"/>
        <c:auto val="1"/>
        <c:lblAlgn val="ctr"/>
        <c:lblOffset val="100"/>
        <c:noMultiLvlLbl val="0"/>
      </c:catAx>
      <c:valAx>
        <c:axId val="170711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0-D94A-9288-5A4B32366E94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0-D94A-9288-5A4B32366E94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F0-D94A-9288-5A4B32366E94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F0-D94A-9288-5A4B3236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168591"/>
        <c:axId val="1725170271"/>
      </c:lineChart>
      <c:catAx>
        <c:axId val="172516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70271"/>
        <c:crosses val="autoZero"/>
        <c:auto val="1"/>
        <c:lblAlgn val="ctr"/>
        <c:lblOffset val="100"/>
        <c:noMultiLvlLbl val="0"/>
      </c:catAx>
      <c:valAx>
        <c:axId val="17251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6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726B80BE-28F1-044D-A943-19BCA6A4FA0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171A79-78FE-A749-82F8-6D2E6675981F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DD8349-E039-8844-98A4-0778D6D3C057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BD4459-322D-DC4F-B9E9-039D8A6AC2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E10432-DC62-C349-A5BB-2F1187A555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275" cy="62917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165100</xdr:rowOff>
    </xdr:from>
    <xdr:to>
      <xdr:col>12</xdr:col>
      <xdr:colOff>419100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4EB39-0314-1C4C-9BCE-C0B5ADB5D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721895</xdr:colOff>
      <xdr:row>6</xdr:row>
      <xdr:rowOff>40104</xdr:rowOff>
    </xdr:from>
    <xdr:to>
      <xdr:col>15</xdr:col>
      <xdr:colOff>775368</xdr:colOff>
      <xdr:row>40</xdr:row>
      <xdr:rowOff>26736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3604D-8AA3-5749-817C-70F3580C5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177800</xdr:rowOff>
    </xdr:from>
    <xdr:to>
      <xdr:col>13</xdr:col>
      <xdr:colOff>774700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BBE08-9218-F941-ABEB-0B94074E8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al Ahmed" refreshedDate="44250.71499699074" createdVersion="6" refreshedVersion="6" minRefreshableVersion="3" recordCount="4114" xr:uid="{010B3196-E4A8-6348-BC01-77406089F8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al Ahmed" refreshedDate="44251.763487037038" createdVersion="6" refreshedVersion="6" minRefreshableVersion="3" recordCount="4114" xr:uid="{620A8E8D-D3C5-9747-97B2-CDF40E6CFE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610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1333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162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3465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654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3708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3765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382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390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4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407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2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3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4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5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6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7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8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9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0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11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2"/>
  </r>
  <r>
    <n v="13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3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14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5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16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17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8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19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20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21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22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23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24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25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6"/>
  </r>
  <r>
    <n v="2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27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28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29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30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3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32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33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34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35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36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7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38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39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40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41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2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43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44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5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7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49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50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5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2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53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54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55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56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57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58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59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60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61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62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63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64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65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66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67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68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69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7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71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72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73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74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75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76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77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78"/>
  </r>
  <r>
    <n v="79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79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80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81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82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83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84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85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86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87"/>
  </r>
  <r>
    <n v="88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88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89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90"/>
  </r>
  <r>
    <n v="91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91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92"/>
  </r>
  <r>
    <n v="93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9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94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95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96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97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9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9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10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101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02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103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104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105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106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107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08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1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11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111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112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113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14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115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116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117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18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119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120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121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x v="122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12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124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125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126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127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128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129"/>
  </r>
  <r>
    <n v="130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13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131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132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133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134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135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136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37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138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39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140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141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42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143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144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145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46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47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148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149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150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51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152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15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54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155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156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57"/>
  </r>
  <r>
    <n v="158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158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59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160"/>
  </r>
  <r>
    <n v="161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161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62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163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16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165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166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167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168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16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170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171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172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173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74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175"/>
  </r>
  <r>
    <n v="176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176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177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178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179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18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181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182"/>
  </r>
  <r>
    <n v="183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183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184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85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186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87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88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89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x v="190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x v="191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x v="192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x v="193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x v="19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x v="195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x v="196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x v="197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x v="198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x v="199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x v="200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x v="201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x v="202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x v="203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x v="204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x v="205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x v="206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x v="207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x v="208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x v="209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x v="210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x v="211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x v="212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x v="213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x v="214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x v="215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x v="216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x v="217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x v="218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x v="219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x v="220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x v="221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x v="222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x v="223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x v="224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x v="225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x v="226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x v="227"/>
  </r>
  <r>
    <n v="228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x v="228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x v="229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x v="230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x v="23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x v="232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x v="233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x v="234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x v="23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x v="236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x v="237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x v="238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x v="239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x v="24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x v="241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x v="242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x v="243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x v="244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x v="245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x v="246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x v="247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x v="248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x v="249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x v="250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x v="251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x v="252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x v="253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x v="254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x v="255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x v="256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x v="257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x v="258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x v="259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x v="260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x v="261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x v="26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x v="263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x v="264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x v="265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x v="26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x v="267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x v="268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x v="269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x v="270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x v="27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x v="272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x v="273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x v="274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x v="275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x v="276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x v="277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x v="278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x v="279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x v="280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x v="281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x v="28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x v="28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x v="284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x v="285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x v="286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x v="287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x v="288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x v="289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x v="290"/>
  </r>
  <r>
    <n v="291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x v="291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x v="292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x v="293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x v="294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x v="295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x v="296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x v="297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x v="298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x v="299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x v="300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x v="301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x v="302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x v="303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x v="304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x v="305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306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x v="307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x v="308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x v="30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x v="310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x v="311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x v="312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x v="313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x v="314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x v="315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x v="316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x v="317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x v="318"/>
  </r>
  <r>
    <n v="319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x v="319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x v="320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x v="32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x v="322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x v="323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x v="324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x v="325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x v="326"/>
  </r>
  <r>
    <n v="327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x v="327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x v="328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x v="329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x v="330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x v="331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x v="33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x v="33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x v="334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x v="335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x v="336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x v="337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x v="338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x v="339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x v="340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x v="34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x v="342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x v="343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x v="344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x v="345"/>
  </r>
  <r>
    <n v="346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x v="346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x v="347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x v="348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x v="349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x v="350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x v="351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x v="352"/>
  </r>
  <r>
    <n v="353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x v="353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x v="354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x v="355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x v="356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x v="357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x v="358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x v="359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x v="360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x v="361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x v="362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x v="363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x v="364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x v="365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x v="366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x v="367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x v="368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x v="369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x v="370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x v="371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x v="372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x v="373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x v="374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x v="375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x v="376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x v="377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x v="378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x v="379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x v="380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x v="381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x v="382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x v="383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x v="384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x v="385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x v="386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x v="387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x v="388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x v="389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x v="390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x v="391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x v="392"/>
  </r>
  <r>
    <n v="393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x v="393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x v="394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x v="395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x v="396"/>
  </r>
  <r>
    <n v="397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x v="397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x v="398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x v="399"/>
  </r>
  <r>
    <n v="400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x v="400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x v="40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x v="402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x v="403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x v="404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x v="405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x v="406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x v="407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x v="408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x v="409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x v="410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x v="411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x v="412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x v="413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x v="414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x v="415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x v="416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x v="417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x v="418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x v="419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x v="420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x v="42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x v="422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x v="423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x v="424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x v="425"/>
  </r>
  <r>
    <n v="426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x v="426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x v="427"/>
  </r>
  <r>
    <n v="428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x v="428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x v="429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x v="430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x v="431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x v="432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x v="433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x v="434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435"/>
  </r>
  <r>
    <n v="436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x v="436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x v="437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x v="438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x v="439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x v="44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x v="441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x v="442"/>
  </r>
  <r>
    <n v="443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x v="443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x v="444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x v="445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x v="446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x v="447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x v="448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x v="449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x v="450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x v="45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x v="452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x v="453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x v="454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x v="455"/>
  </r>
  <r>
    <n v="456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x v="456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x v="457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x v="45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x v="459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x v="46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x v="461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x v="462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x v="463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x v="464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x v="465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x v="466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x v="467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x v="46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x v="469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x v="470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471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x v="472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x v="473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x v="474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x v="475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x v="476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x v="477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x v="478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x v="479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x v="480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x v="481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x v="482"/>
  </r>
  <r>
    <n v="483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x v="483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x v="48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x v="485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x v="486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x v="487"/>
  </r>
  <r>
    <n v="48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x v="488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x v="489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x v="490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x v="491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x v="492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x v="493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x v="494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x v="495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x v="496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x v="497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x v="498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x v="499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x v="500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x v="501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x v="502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x v="503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x v="504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x v="505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x v="506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x v="507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x v="508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x v="509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x v="510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x v="511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x v="512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x v="513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x v="514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x v="515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x v="516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x v="517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x v="518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x v="519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x v="520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x v="521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x v="522"/>
  </r>
  <r>
    <n v="523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x v="523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x v="524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x v="52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x v="526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x v="527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x v="528"/>
  </r>
  <r>
    <n v="529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x v="529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x v="530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x v="53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x v="532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x v="533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x v="534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x v="535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x v="536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x v="537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x v="538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x v="539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x v="540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x v="541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x v="542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x v="543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x v="54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x v="545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x v="546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x v="547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x v="548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x v="549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x v="550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x v="551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x v="552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x v="553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x v="554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x v="555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x v="556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x v="557"/>
  </r>
  <r>
    <n v="558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x v="558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x v="559"/>
  </r>
  <r>
    <n v="560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x v="560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x v="561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x v="562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x v="563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x v="564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x v="565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x v="566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x v="567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568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x v="569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x v="570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x v="571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x v="572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x v="573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x v="574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x v="57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x v="576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x v="577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x v="578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x v="579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x v="580"/>
  </r>
  <r>
    <n v="581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x v="581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x v="582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x v="583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x v="584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x v="585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x v="586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x v="587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x v="588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x v="589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x v="590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x v="591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x v="592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x v="593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x v="594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x v="595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x v="596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x v="597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x v="598"/>
  </r>
  <r>
    <n v="599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x v="599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x v="600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x v="601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x v="602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x v="603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x v="604"/>
  </r>
  <r>
    <n v="605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605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x v="606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x v="607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x v="608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x v="609"/>
  </r>
  <r>
    <n v="610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x v="610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611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x v="612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x v="613"/>
  </r>
  <r>
    <n v="61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x v="614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x v="615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x v="616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x v="617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x v="618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x v="619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x v="62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x v="621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x v="622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x v="623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x v="624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x v="625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x v="626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x v="627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x v="628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x v="629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x v="630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x v="631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x v="632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x v="633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x v="634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x v="635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x v="636"/>
  </r>
  <r>
    <n v="637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x v="637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x v="638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x v="639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x v="64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x v="641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x v="642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x v="643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x v="644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x v="645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x v="646"/>
  </r>
  <r>
    <n v="647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x v="647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x v="648"/>
  </r>
  <r>
    <n v="64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x v="649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x v="65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x v="651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x v="652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x v="653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x v="654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x v="655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x v="656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x v="657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x v="658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x v="659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x v="66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x v="661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x v="662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x v="663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x v="664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x v="665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x v="666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x v="667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x v="668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x v="669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x v="67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x v="671"/>
  </r>
  <r>
    <n v="672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x v="672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x v="673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x v="674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675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x v="676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x v="677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x v="678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x v="679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x v="680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x v="681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x v="682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x v="683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x v="684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x v="685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x v="686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x v="68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x v="688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x v="689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x v="69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x v="691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x v="692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x v="693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x v="694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x v="695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x v="696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697"/>
  </r>
  <r>
    <n v="698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x v="698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x v="699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x v="700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x v="701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x v="702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x v="703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704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705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x v="706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x v="707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x v="708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x v="709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x v="710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711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712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713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x v="714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x v="715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x v="716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x v="71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x v="718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x v="719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x v="72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x v="721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x v="722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x v="723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x v="724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x v="725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x v="726"/>
  </r>
  <r>
    <n v="727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x v="727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x v="728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x v="729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x v="73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x v="73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x v="732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x v="733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x v="734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x v="735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x v="736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x v="737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x v="738"/>
  </r>
  <r>
    <n v="739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x v="73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x v="740"/>
  </r>
  <r>
    <n v="741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x v="741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x v="742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x v="743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744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x v="745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x v="746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x v="747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x v="748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x v="74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x v="750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x v="751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x v="752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x v="753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x v="754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x v="755"/>
  </r>
  <r>
    <n v="756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x v="756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x v="757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x v="758"/>
  </r>
  <r>
    <n v="759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x v="759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x v="76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x v="761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x v="762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x v="763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x v="764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x v="765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x v="766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x v="767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x v="768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x v="769"/>
  </r>
  <r>
    <n v="770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x v="77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x v="771"/>
  </r>
  <r>
    <n v="772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x v="772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x v="773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x v="77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x v="775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x v="776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x v="777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x v="778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x v="77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x v="780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x v="781"/>
  </r>
  <r>
    <n v="78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x v="782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x v="78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x v="784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x v="785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x v="786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x v="787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x v="788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x v="789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x v="790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x v="791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x v="792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793"/>
  </r>
  <r>
    <n v="794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x v="794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x v="795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x v="796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x v="797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x v="798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x v="79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x v="800"/>
  </r>
  <r>
    <n v="801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x v="801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x v="802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x v="803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x v="804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x v="805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x v="806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x v="807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x v="808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x v="809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x v="810"/>
  </r>
  <r>
    <n v="811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x v="81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x v="812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x v="813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x v="814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x v="815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x v="816"/>
  </r>
  <r>
    <n v="817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x v="817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x v="818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x v="819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x v="82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x v="821"/>
  </r>
  <r>
    <n v="822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x v="822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x v="823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x v="824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x v="825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x v="826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x v="827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x v="828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x v="829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x v="830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x v="831"/>
  </r>
  <r>
    <n v="832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x v="832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x v="833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x v="834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x v="835"/>
  </r>
  <r>
    <n v="836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x v="836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x v="837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x v="838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x v="839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x v="840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x v="841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x v="843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x v="844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x v="845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x v="846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x v="847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x v="848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x v="849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x v="850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x v="851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x v="852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x v="853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x v="854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x v="855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x v="856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x v="857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x v="85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x v="859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x v="860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x v="861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x v="862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x v="863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x v="864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x v="865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x v="866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x v="867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x v="868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x v="869"/>
  </r>
  <r>
    <n v="870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x v="870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x v="871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x v="872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x v="873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x v="874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x v="875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x v="876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x v="877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x v="878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x v="879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x v="880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x v="881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x v="882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x v="883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x v="884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x v="885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x v="886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x v="887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x v="888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x v="889"/>
  </r>
  <r>
    <n v="89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x v="89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x v="891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x v="892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x v="893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x v="89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x v="895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x v="896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x v="897"/>
  </r>
  <r>
    <n v="898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x v="898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x v="899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x v="900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x v="901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x v="902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x v="903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x v="904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x v="905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x v="906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x v="907"/>
  </r>
  <r>
    <n v="90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x v="908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x v="909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x v="910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x v="911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x v="912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x v="913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x v="914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x v="915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x v="916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x v="917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x v="918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91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920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x v="921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x v="922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923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x v="924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x v="925"/>
  </r>
  <r>
    <n v="926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x v="926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x v="927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x v="928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x v="929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x v="930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x v="931"/>
  </r>
  <r>
    <n v="93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x v="932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x v="933"/>
  </r>
  <r>
    <n v="934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x v="934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x v="935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x v="936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x v="15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x v="937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x v="938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x v="939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x v="940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x v="941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x v="942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x v="943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x v="944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x v="945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x v="946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x v="94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x v="948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x v="949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x v="950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x v="951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x v="952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x v="953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x v="954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x v="955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x v="956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x v="957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x v="958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x v="959"/>
  </r>
  <r>
    <n v="961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x v="96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x v="961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x v="962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x v="963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x v="964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x v="965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x v="966"/>
  </r>
  <r>
    <n v="968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x v="967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x v="968"/>
  </r>
  <r>
    <n v="970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x v="969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x v="970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x v="971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x v="972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x v="973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x v="974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x v="975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x v="976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x v="977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x v="978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x v="979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x v="980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x v="981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x v="98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x v="983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x v="984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x v="985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x v="986"/>
  </r>
  <r>
    <n v="988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x v="987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x v="988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x v="989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x v="99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x v="99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x v="99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x v="993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x v="994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x v="995"/>
  </r>
  <r>
    <n v="997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x v="996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x v="997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x v="556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x v="998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x v="999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x v="10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x v="1001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x v="1002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x v="1003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x v="1004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x v="1005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x v="1006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x v="1007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x v="1008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x v="100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x v="101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x v="1011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x v="1012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x v="1013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x v="1014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x v="1015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x v="1016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x v="1017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x v="1018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x v="1019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x v="1020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x v="1021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x v="1022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x v="1023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x v="1024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x v="1025"/>
  </r>
  <r>
    <n v="1028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x v="1026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x v="1027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x v="1028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x v="1029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x v="1030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x v="1031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x v="1032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x v="103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x v="103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x v="1035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x v="1036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x v="1037"/>
  </r>
  <r>
    <n v="1040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x v="1038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x v="1039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x v="1040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1041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x v="1042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x v="1043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x v="1044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x v="1045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x v="1046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x v="1047"/>
  </r>
  <r>
    <n v="1050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x v="1048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x v="1049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x v="1050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x v="1051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x v="1052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x v="1053"/>
  </r>
  <r>
    <n v="1056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x v="1054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x v="1055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x v="1056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x v="1057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x v="1058"/>
  </r>
  <r>
    <n v="1061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x v="1059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x v="1060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x v="1061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x v="1062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x v="1063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x v="1064"/>
  </r>
  <r>
    <n v="1067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x v="1065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x v="1066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x v="1067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x v="1068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x v="1069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x v="1070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x v="1071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x v="1072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1073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x v="1074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x v="1075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x v="1076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x v="1077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x v="1078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x v="1079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x v="108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x v="1081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x v="1082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x v="1083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x v="1084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x v="1085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x v="108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x v="1087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x v="1088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x v="1089"/>
  </r>
  <r>
    <n v="1092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x v="1090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x v="1091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x v="1092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x v="1093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x v="1094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x v="1095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x v="1096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x v="1097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x v="1098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x v="1099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x v="1100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x v="11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x v="1102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x v="1103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x v="1104"/>
  </r>
  <r>
    <n v="1107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x v="1105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x v="1106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x v="1107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x v="1108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x v="110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x v="111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x v="111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x v="1112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x v="1113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x v="1114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x v="1115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x v="1116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x v="1117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x v="1118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119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x v="1120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x v="1121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x v="1122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x v="1123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x v="1124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x v="1125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x v="1126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x v="1127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x v="1128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x v="1129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x v="1130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x v="1131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x v="1132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x v="1133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x v="113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x v="1135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x v="1136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x v="1137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x v="1138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x v="113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x v="1140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x v="1141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x v="1142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x v="1143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x v="1144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x v="1145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x v="1146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x v="1147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x v="1148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x v="1149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x v="1150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x v="1151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x v="1152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x v="1153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x v="1154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x v="1155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x v="1156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x v="1157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x v="1158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x v="1159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x v="1160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x v="1161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x v="116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x v="1163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x v="1164"/>
  </r>
  <r>
    <n v="1167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x v="1165"/>
  </r>
  <r>
    <n v="1168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x v="1166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x v="1167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x v="1168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x v="1169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x v="1170"/>
  </r>
  <r>
    <n v="1173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x v="117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x v="1172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x v="1173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x v="1174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x v="1175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x v="1176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x v="1177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x v="1178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x v="1179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x v="118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x v="1181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x v="1182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x v="1183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x v="1184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x v="1185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x v="1186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x v="1187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x v="1188"/>
  </r>
  <r>
    <n v="1191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x v="1189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x v="119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x v="1191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x v="1192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x v="1193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x v="1194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x v="119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x v="1196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x v="1197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x v="119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x v="1199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x v="1200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x v="1201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x v="1202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x v="1203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x v="1204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x v="1205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x v="1206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x v="1207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x v="1208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x v="1209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x v="1210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x v="1211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x v="1212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x v="1213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x v="1214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x v="1215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x v="1216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x v="1217"/>
  </r>
  <r>
    <n v="1220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x v="1218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x v="1219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x v="122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x v="1221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x v="1222"/>
  </r>
  <r>
    <n v="1225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x v="1223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x v="1224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x v="1225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x v="1226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122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x v="1228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x v="1229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x v="1230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x v="1231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x v="1232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x v="1233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x v="1234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x v="1235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x v="1236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x v="1237"/>
  </r>
  <r>
    <n v="1240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x v="1238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x v="1239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x v="124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x v="1241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x v="1242"/>
  </r>
  <r>
    <n v="1245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x v="124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x v="1244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x v="1245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x v="1246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x v="1247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x v="1248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x v="1249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x v="1250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x v="125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x v="1252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x v="1253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x v="1254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x v="1255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x v="1256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x v="1257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x v="1258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x v="1259"/>
  </r>
  <r>
    <n v="1262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x v="126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x v="1261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x v="1262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x v="1263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x v="1264"/>
  </r>
  <r>
    <n v="1267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x v="1265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x v="1266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x v="1267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x v="1268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x v="1269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x v="1270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x v="1271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x v="1272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x v="1273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x v="1274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x v="1275"/>
  </r>
  <r>
    <n v="1278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x v="1276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x v="1277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x v="1278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x v="1279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x v="1280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x v="1281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x v="1282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x v="1283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x v="1284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x v="1285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x v="1286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x v="1287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x v="1288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x v="1289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x v="1290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x v="1291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x v="1292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x v="1293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x v="1294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x v="1295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x v="1296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x v="1297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x v="1298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x v="1299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x v="1300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x v="1301"/>
  </r>
  <r>
    <n v="1304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x v="1302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x v="1303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x v="1304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x v="1305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x v="1306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x v="1307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x v="1308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x v="1309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x v="1310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x v="1311"/>
  </r>
  <r>
    <n v="1314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x v="1312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x v="1313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x v="1314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x v="1315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x v="1316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x v="1317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x v="1318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x v="1319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x v="132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x v="1321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x v="1322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x v="1323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x v="1324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x v="1325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x v="1326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x v="1327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x v="1328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x v="1329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x v="1330"/>
  </r>
  <r>
    <n v="1333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x v="1331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x v="1332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x v="1333"/>
  </r>
  <r>
    <n v="1336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x v="1334"/>
  </r>
  <r>
    <n v="1337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x v="1335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x v="1336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x v="1337"/>
  </r>
  <r>
    <n v="1340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x v="1338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x v="1339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x v="1340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x v="1341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x v="1342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x v="1343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x v="1344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x v="1345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x v="1346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x v="1347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x v="13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x v="1349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x v="1350"/>
  </r>
  <r>
    <n v="1353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x v="135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x v="1352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x v="1353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x v="1354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x v="1355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x v="1356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1357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x v="1358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x v="1359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x v="1360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x v="1361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x v="1362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x v="1363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x v="1364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x v="1365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x v="1366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x v="1367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x v="1368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x v="1369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x v="1370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x v="1371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x v="1372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x v="1373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x v="1374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x v="1375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x v="1376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x v="1377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x v="1378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x v="1379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x v="1380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x v="1381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x v="1382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x v="1383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x v="1384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x v="1385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x v="1386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x v="1387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x v="1388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x v="1389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x v="1390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x v="1391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x v="1392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x v="1393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x v="1394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x v="1395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x v="1396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x v="1397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x v="1398"/>
  </r>
  <r>
    <n v="1401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x v="1399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x v="1400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x v="1401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x v="1402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x v="140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x v="1404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x v="1405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x v="1406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x v="1407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x v="1408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x v="1409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x v="1410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x v="1411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x v="1412"/>
  </r>
  <r>
    <n v="1415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x v="1413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x v="1414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x v="141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1416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x v="1417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x v="1418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x v="1419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x v="1420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x v="1421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x v="1422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x v="1423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x v="1424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x v="1425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x v="1426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x v="1427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x v="1428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x v="1429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x v="1430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x v="143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x v="1432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x v="1433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x v="1434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x v="1435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x v="1436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x v="1437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x v="1438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x v="1439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x v="1440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x v="1441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x v="1442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x v="1443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x v="1444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x v="1445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x v="1446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x v="1447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x v="1448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x v="1449"/>
  </r>
  <r>
    <n v="1452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x v="1450"/>
  </r>
  <r>
    <n v="1453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x v="1451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x v="1452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x v="1453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x v="1454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x v="1455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x v="1456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x v="1457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x v="1458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x v="1459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x v="1460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x v="146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x v="807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x v="1462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x v="1463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x v="1464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x v="1465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x v="1466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x v="1467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x v="1468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x v="1469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x v="1470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x v="1471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x v="1472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x v="1473"/>
  </r>
  <r>
    <n v="1477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x v="1474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x v="1475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x v="1476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x v="1477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x v="1478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x v="1479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x v="1480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x v="1481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x v="1482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x v="1483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x v="1484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x v="1485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x v="1486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x v="1487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x v="492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x v="1488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x v="1489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x v="1490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x v="1491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x v="1492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x v="1493"/>
  </r>
  <r>
    <n v="1498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x v="1494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x v="1495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x v="1496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x v="1497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x v="1498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x v="1499"/>
  </r>
  <r>
    <n v="1504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x v="15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x v="1501"/>
  </r>
  <r>
    <n v="1506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x v="1502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x v="1503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x v="1504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x v="1505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x v="1506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x v="1507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x v="1508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x v="1509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x v="1510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x v="1511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x v="1512"/>
  </r>
  <r>
    <n v="1517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x v="1513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x v="1514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x v="1515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x v="1516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x v="1517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x v="1518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x v="1519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x v="1520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x v="1521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x v="1522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x v="1523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x v="1524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x v="1525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x v="1526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x v="1527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x v="1528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x v="152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x v="1530"/>
  </r>
  <r>
    <n v="1535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x v="1531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x v="1532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x v="1533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x v="1534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x v="1535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x v="1536"/>
  </r>
  <r>
    <n v="1541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1537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x v="1538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x v="1539"/>
  </r>
  <r>
    <n v="1544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x v="1540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x v="1541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x v="1542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x v="1543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x v="1544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x v="1545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x v="1546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x v="1547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x v="1548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x v="1549"/>
  </r>
  <r>
    <n v="155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x v="155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x v="1551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x v="1552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x v="1553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x v="1554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x v="1555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x v="1556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x v="1557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x v="1558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x v="155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x v="156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x v="1561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x v="1562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x v="1563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x v="1564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x v="1565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x v="1566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x v="1567"/>
  </r>
  <r>
    <n v="1572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x v="1568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x v="1569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x v="1570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x v="1571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x v="1572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x v="1573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x v="1574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x v="1575"/>
  </r>
  <r>
    <n v="1580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x v="1576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x v="1577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x v="1578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x v="1579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x v="1580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x v="1581"/>
  </r>
  <r>
    <n v="1586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x v="1582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x v="1583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x v="1584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x v="1585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x v="1586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x v="1363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x v="1587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x v="1588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x v="1589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x v="1590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x v="1591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x v="1592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x v="1593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x v="1594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x v="1595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x v="1596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x v="1597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x v="1598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x v="159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x v="1600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x v="1601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x v="1602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x v="1603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x v="1604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x v="1605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x v="1606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x v="1607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x v="1608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x v="1609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x v="1610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x v="1611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x v="1612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x v="1613"/>
  </r>
  <r>
    <n v="1619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x v="1614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x v="1615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x v="1616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x v="1617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x v="1618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x v="1619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x v="1620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x v="1621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x v="1622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x v="1623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x v="1624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x v="1625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x v="1626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x v="1627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x v="1628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x v="1629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x v="1630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x v="1631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x v="1632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x v="1633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x v="1634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x v="1635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x v="1636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x v="1637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x v="1638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x v="1639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x v="164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x v="1641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x v="1642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x v="164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x v="1644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x v="1645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x v="1646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x v="1647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x v="1648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x v="1649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x v="165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x v="1651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x v="1652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x v="1653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x v="1654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x v="1655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x v="1656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x v="1657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x v="1658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x v="1659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x v="1660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x v="1661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x v="1662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x v="1663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x v="1664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x v="1665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x v="1666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x v="1667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x v="1668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x v="1669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x v="1670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x v="1671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x v="1672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x v="1673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x v="1674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x v="1675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x v="1676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x v="1677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x v="1678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x v="1679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x v="1680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x v="1681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x v="1682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x v="1683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x v="168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x v="1685"/>
  </r>
  <r>
    <n v="1691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x v="1686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x v="1687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x v="1688"/>
  </r>
  <r>
    <n v="1694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x v="1689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x v="1690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x v="1691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692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1693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x v="1694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x v="1695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x v="1696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x v="1697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x v="1698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x v="1699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x v="1700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x v="1701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x v="1702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x v="1703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x v="1704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x v="1705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x v="1706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x v="1707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x v="1708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x v="1709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x v="1710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x v="1711"/>
  </r>
  <r>
    <n v="1717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x v="1712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x v="171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x v="1714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x v="1715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x v="1716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x v="1717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x v="1718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x v="1719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x v="172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x v="1721"/>
  </r>
  <r>
    <n v="1727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x v="1722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x v="1723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x v="1724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x v="1725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x v="1726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x v="1727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x v="1728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x v="1729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x v="1730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x v="1731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x v="1732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x v="1733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x v="1734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x v="1735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x v="1736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x v="1737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x v="1738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x v="1739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x v="1740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x v="1741"/>
  </r>
  <r>
    <n v="174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x v="1742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x v="1743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x v="1744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x v="1745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x v="1746"/>
  </r>
  <r>
    <n v="1752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x v="1747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x v="1748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x v="174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x v="1750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x v="1751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x v="1752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x v="1753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x v="1754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x v="1755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x v="1756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x v="1757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x v="1758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x v="1759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x v="1760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x v="1761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x v="1762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x v="1763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x v="1764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x v="1765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x v="1766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x v="1767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x v="1768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x v="1769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x v="1770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x v="1771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x v="1772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x v="1773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x v="1774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x v="1775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1776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x v="1777"/>
  </r>
  <r>
    <n v="1783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x v="1778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x v="1779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x v="1780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x v="1781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x v="1782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x v="1783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x v="137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x v="1784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x v="1785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x v="1786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x v="1787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x v="1788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x v="1789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x v="1790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x v="1791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x v="1792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x v="1793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x v="1794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x v="1795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x v="1796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x v="1797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x v="1798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x v="1799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x v="1800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x v="1801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x v="1802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x v="1803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x v="1804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x v="1805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x v="1806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x v="1807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x v="1808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x v="1809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x v="181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x v="181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x v="1812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x v="1813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x v="1363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x v="181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x v="1815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x v="1816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x v="1817"/>
  </r>
  <r>
    <n v="1825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x v="1818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x v="1819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x v="1820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x v="1821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x v="1822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x v="1823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x v="1824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x v="1825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x v="182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x v="1827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1828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x v="1829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x v="1830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x v="1831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x v="1832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x v="1833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x v="1834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x v="1835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1836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1837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x v="1838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x v="1839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x v="1840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x v="1841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x v="1842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818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1843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x v="1844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x v="1845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x v="1846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1847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x v="1848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x v="1849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x v="1850"/>
  </r>
  <r>
    <n v="1859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x v="1851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x v="1852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x v="185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x v="1854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x v="1855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856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x v="1857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x v="1858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x v="1859"/>
  </r>
  <r>
    <n v="1868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186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861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1862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x v="1863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x v="186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x v="1865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x v="1866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1867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x v="1868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x v="1869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1870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x v="1871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x v="1872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x v="1873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x v="1874"/>
  </r>
  <r>
    <n v="1883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1875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x v="1876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x v="1877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x v="1878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x v="1879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x v="1880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x v="1881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x v="188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x v="1883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x v="1884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x v="1885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x v="1886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1887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x v="1888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x v="1889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189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1891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1892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893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x v="1894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x v="1895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x v="1896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x v="1897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x v="1898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x v="1899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x v="1900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x v="1901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x v="1902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x v="1903"/>
  </r>
  <r>
    <n v="1912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x v="1904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x v="1905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x v="1906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x v="1907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x v="1908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x v="1909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x v="19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x v="1911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x v="1912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x v="191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x v="1914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x v="1915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x v="1916"/>
  </r>
  <r>
    <n v="1925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x v="1917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x v="1918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x v="1919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x v="1920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x v="1921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x v="1922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x v="1923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x v="1924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x v="1925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x v="1926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x v="1927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x v="1928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x v="1929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x v="1930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x v="1931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x v="1932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x v="1933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x v="1934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x v="1935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x v="1936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x v="1937"/>
  </r>
  <r>
    <n v="1946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x v="1938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x v="193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x v="1940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x v="1941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x v="1942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x v="1943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x v="1944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x v="194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x v="1946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x v="1947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x v="1948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x v="194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x v="1950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x v="1951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x v="1952"/>
  </r>
  <r>
    <n v="1961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x v="1953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x v="1954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x v="1955"/>
  </r>
  <r>
    <n v="1964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x v="1956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x v="1957"/>
  </r>
  <r>
    <n v="1966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x v="1958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x v="1959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x v="1960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x v="1961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x v="1962"/>
  </r>
  <r>
    <n v="1971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x v="1963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x v="1964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x v="196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x v="1966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x v="1967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x v="1968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x v="1969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x v="197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x v="1971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x v="1972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x v="1973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x v="1974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x v="1975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x v="1976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x v="1977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x v="197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x v="1979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x v="1980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x v="1981"/>
  </r>
  <r>
    <n v="1990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x v="1982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x v="1983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x v="1984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x v="1985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x v="1986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x v="1987"/>
  </r>
  <r>
    <n v="1996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x v="1988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x v="1989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x v="1990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x v="1991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x v="1992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x v="1993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x v="1994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x v="1995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x v="1996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x v="1997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x v="1998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x v="1999"/>
  </r>
  <r>
    <n v="2008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x v="2000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x v="2001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x v="2002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x v="2003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x v="2004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x v="2005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x v="200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x v="2007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x v="2008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x v="2009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x v="2010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x v="2011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x v="2012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x v="2013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x v="2014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x v="2015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x v="2016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x v="2017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x v="2018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x v="2019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x v="2020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x v="2021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x v="2022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x v="2023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x v="2024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x v="2025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x v="2026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x v="202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x v="2028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x v="1276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x v="2029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x v="2030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x v="2031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x v="2032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x v="2033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x v="2034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x v="203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x v="2036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x v="2037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x v="2038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x v="2039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x v="2040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x v="2041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x v="2042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x v="2043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x v="2044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x v="2045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x v="1618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x v="2046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x v="2047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x v="2048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x v="2049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x v="2050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x v="2051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x v="2052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x v="2053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x v="2054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x v="2055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x v="2056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x v="2057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x v="2058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x v="2059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x v="2060"/>
  </r>
  <r>
    <n v="2071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x v="2061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x v="2062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x v="2063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x v="2064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x v="2065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x v="2066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x v="2067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x v="2068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2069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2070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x v="2071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072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2073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2074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x v="2075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x v="2076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x v="2077"/>
  </r>
  <r>
    <n v="208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x v="2078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x v="2079"/>
  </r>
  <r>
    <n v="2090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x v="2080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2081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x v="2082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x v="2083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2084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2085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2086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x v="208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2088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x v="2089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x v="2090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x v="2091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x v="2092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x v="2093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x v="2094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x v="2095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x v="2096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x v="209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x v="2098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x v="2099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x v="210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x v="2101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x v="21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x v="2103"/>
  </r>
  <r>
    <n v="2114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x v="2104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x v="2105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x v="2106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x v="2107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x v="2108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x v="210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x v="2110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x v="2111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x v="2112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x v="2113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x v="2114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x v="211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x v="2116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x v="2117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x v="2118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x v="2119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x v="2120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x v="2121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x v="2122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x v="2123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x v="2124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x v="2125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x v="2126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x v="2127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x v="2128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x v="2129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x v="2130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x v="2131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x v="213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x v="2133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x v="2134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x v="2135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x v="2136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x v="2137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x v="2138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x v="213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x v="2140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x v="2141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x v="2142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x v="2143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x v="2144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x v="2145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x v="2146"/>
  </r>
  <r>
    <n v="2157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x v="2147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x v="2148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x v="2149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x v="215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x v="2151"/>
  </r>
  <r>
    <n v="2162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x v="2152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x v="2153"/>
  </r>
  <r>
    <n v="2164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x v="2154"/>
  </r>
  <r>
    <n v="2165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x v="2155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x v="2156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x v="2157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x v="2158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x v="2159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x v="2160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x v="2161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x v="2162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x v="2163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x v="2164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x v="2165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x v="2166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x v="2167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x v="2168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x v="2169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x v="2170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x v="2171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x v="2172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x v="217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x v="2174"/>
  </r>
  <r>
    <n v="2185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x v="2175"/>
  </r>
  <r>
    <n v="2186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2176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x v="217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x v="2178"/>
  </r>
  <r>
    <n v="2189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x v="2179"/>
  </r>
  <r>
    <n v="2190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x v="2180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x v="218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x v="2182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x v="2183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x v="2184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x v="2185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x v="2186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x v="2187"/>
  </r>
  <r>
    <n v="2198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x v="2188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x v="2189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x v="2190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x v="2191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x v="2192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x v="2193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x v="2194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x v="2195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x v="2196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x v="2197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x v="2198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x v="2199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x v="2200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x v="2201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x v="2202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x v="2203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x v="2204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x v="2205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x v="2206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x v="2207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x v="2208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x v="2209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x v="221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x v="221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x v="2212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x v="2213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x v="2214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x v="2215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x v="2216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x v="2217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x v="2218"/>
  </r>
  <r>
    <n v="2229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x v="2219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x v="2220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x v="2221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x v="2222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x v="2223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x v="2224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x v="2225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x v="2226"/>
  </r>
  <r>
    <n v="2237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x v="222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x v="2228"/>
  </r>
  <r>
    <n v="223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x v="2229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x v="2230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x v="2231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x v="2232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x v="2233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x v="2234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x v="2235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x v="2236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x v="2237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x v="2238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x v="2239"/>
  </r>
  <r>
    <n v="2250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x v="2240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x v="2241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x v="2242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x v="2243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x v="2244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x v="2245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x v="2246"/>
  </r>
  <r>
    <n v="2257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x v="2247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x v="2248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x v="2249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x v="2250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x v="2251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x v="2252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x v="2253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x v="1821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x v="2254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x v="2255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x v="2256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x v="2257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x v="2258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x v="2259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x v="2260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x v="226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x v="2262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x v="2263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x v="2264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x v="2265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x v="2266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x v="2267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x v="2268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x v="226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x v="2270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x v="2271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x v="2272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x v="2273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x v="227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x v="2275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x v="2276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x v="2277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x v="2278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x v="2279"/>
  </r>
  <r>
    <n v="2291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x v="2280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x v="2281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x v="2282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x v="2283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x v="2284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x v="2285"/>
  </r>
  <r>
    <n v="229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x v="228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x v="2287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x v="2288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x v="2289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x v="229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x v="2291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x v="229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x v="2293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x v="2294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x v="2295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x v="2296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x v="2297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x v="2298"/>
  </r>
  <r>
    <n v="2310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x v="2299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x v="2300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x v="2301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x v="2302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x v="2303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x v="2304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x v="2305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x v="2306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x v="2307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x v="2308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x v="2309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x v="2310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x v="2311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x v="2312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x v="1344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x v="2313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x v="2314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x v="2315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x v="2316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x v="2317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x v="2318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x v="2319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x v="23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x v="2321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x v="1743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x v="2322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x v="2323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x v="2324"/>
  </r>
  <r>
    <n v="2338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x v="2325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x v="2326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x v="2327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x v="2328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x v="2329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x v="2330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x v="2331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x v="2332"/>
  </r>
  <r>
    <n v="2346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x v="2333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x v="2334"/>
  </r>
  <r>
    <n v="2348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x v="2335"/>
  </r>
  <r>
    <n v="2349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x v="2336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x v="2337"/>
  </r>
  <r>
    <n v="2351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x v="2338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x v="2339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x v="865"/>
  </r>
  <r>
    <n v="2354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x v="2340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x v="2341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x v="2342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x v="234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x v="2344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x v="2345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x v="2346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x v="2347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x v="2348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x v="2349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x v="2350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x v="2351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x v="2352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x v="2353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x v="2354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x v="2355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x v="2356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x v="2357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x v="2358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2359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x v="2360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x v="2361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x v="2362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x v="2363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x v="1871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x v="2364"/>
  </r>
  <r>
    <n v="2380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x v="2365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x v="2366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x v="2367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x v="2368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x v="2369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x v="2370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x v="2371"/>
  </r>
  <r>
    <n v="2387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x v="2372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x v="2373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x v="2374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x v="2375"/>
  </r>
  <r>
    <n v="2391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x v="2376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x v="2377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x v="2378"/>
  </r>
  <r>
    <n v="2394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x v="2379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x v="1618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x v="2380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x v="2381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x v="2382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x v="2383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x v="2384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x v="238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x v="2204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x v="2386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x v="238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x v="2388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x v="2389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x v="2390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x v="2391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x v="2392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x v="2393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x v="2394"/>
  </r>
  <r>
    <n v="241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x v="239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x v="2396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x v="2397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x v="2398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x v="2399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x v="24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x v="240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x v="2402"/>
  </r>
  <r>
    <n v="2420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x v="2403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x v="2404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x v="2405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x v="2406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x v="2407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x v="2408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x v="2409"/>
  </r>
  <r>
    <n v="2427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x v="2410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x v="2411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x v="2412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x v="2413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x v="2414"/>
  </r>
  <r>
    <n v="2432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x v="2415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x v="2416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x v="2417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x v="2418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x v="2419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x v="2420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x v="242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x v="2422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x v="2423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x v="2424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x v="242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x v="2426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x v="2427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x v="2428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x v="242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x v="243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x v="2431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x v="2432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x v="2433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x v="2434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x v="2435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x v="243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x v="2437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x v="2438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x v="2439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x v="244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x v="2441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x v="2442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x v="2443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x v="2444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x v="2445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x v="2446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x v="2447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x v="2448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x v="2449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x v="2450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x v="2451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x v="2452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x v="2453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x v="2454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x v="2455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x v="2456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x v="2457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x v="2458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x v="2459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x v="2460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x v="246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x v="2462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x v="2463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x v="2464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x v="2465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x v="2466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x v="2467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x v="2468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x v="2469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x v="2470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x v="2471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x v="2472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x v="2473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x v="2475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x v="2476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x v="2477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x v="2478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x v="2479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x v="2480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x v="2481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x v="2482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x v="2483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x v="2484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x v="2485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x v="2486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x v="2487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x v="2488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x v="2489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x v="2490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x v="2491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x v="2492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x v="2493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x v="2494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x v="2495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x v="2496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x v="249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x v="2498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x v="2499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x v="2500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x v="2501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x v="2502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x v="2503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x v="2504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x v="2505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x v="2506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x v="2507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x v="2508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x v="2509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x v="251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x v="2511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x v="2512"/>
  </r>
  <r>
    <n v="2530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x v="2513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x v="2514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x v="2515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x v="251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x v="2517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x v="2518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x v="2519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x v="2520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2521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x v="2522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x v="2523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x v="2524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x v="2525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x v="2526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x v="2527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x v="2528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x v="2529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x v="2530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x v="2531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x v="2532"/>
  </r>
  <r>
    <n v="2550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x v="2533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x v="2534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x v="2535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x v="2536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x v="2537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x v="2538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x v="2539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x v="2540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x v="2541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x v="2542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x v="2543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x v="2544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x v="25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x v="2546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x v="2547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x v="2548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x v="2549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x v="2550"/>
  </r>
  <r>
    <n v="2568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x v="2551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x v="2552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x v="2553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x v="2554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x v="2555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x v="255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x v="2557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x v="2558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x v="2559"/>
  </r>
  <r>
    <n v="2577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x v="2560"/>
  </r>
  <r>
    <n v="2578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x v="2561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x v="2562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x v="2563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x v="2564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x v="2565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x v="2566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x v="2567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x v="2568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x v="256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x v="2570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x v="2571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x v="2572"/>
  </r>
  <r>
    <n v="259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x v="2573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x v="2574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x v="2575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x v="2576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x v="2577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x v="2578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x v="2579"/>
  </r>
  <r>
    <n v="2597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x v="2580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x v="2581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x v="2582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x v="2583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x v="258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x v="2585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x v="2586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x v="2587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x v="2588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x v="2589"/>
  </r>
  <r>
    <n v="2607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x v="2590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x v="2591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x v="2592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x v="2593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x v="2594"/>
  </r>
  <r>
    <n v="2612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x v="2595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x v="2596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x v="2597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x v="259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x v="2599"/>
  </r>
  <r>
    <n v="2617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x v="2600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x v="2601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x v="2602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x v="2603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x v="2604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x v="2605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x v="2606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x v="2607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x v="2608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x v="2609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x v="2610"/>
  </r>
  <r>
    <n v="2628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x v="2611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x v="2612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x v="2613"/>
  </r>
  <r>
    <n v="2631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x v="2614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x v="2615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x v="2616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x v="2617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x v="2618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x v="2619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x v="2620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x v="2621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x v="2622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x v="2623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x v="26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x v="2624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x v="2625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x v="2626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x v="2627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x v="2628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x v="2629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x v="2630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x v="2631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x v="1844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x v="2632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x v="2633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x v="2634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x v="2635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x v="2636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x v="2637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x v="2638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x v="2639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x v="2640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x v="2641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x v="2642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x v="2643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x v="2644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x v="2645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x v="2646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x v="2647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x v="2648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x v="2649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x v="265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x v="265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x v="2652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x v="2653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x v="2654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x v="2655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x v="2656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x v="2657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x v="2658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x v="2659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x v="2660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x v="2661"/>
  </r>
  <r>
    <n v="2681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x v="266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x v="2663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x v="266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x v="2665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x v="2666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x v="2667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x v="266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x v="2669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x v="267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x v="2671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x v="2672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x v="2673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x v="2674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x v="2675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x v="2676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x v="2677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x v="2678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x v="2679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x v="268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x v="2681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x v="2682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x v="2683"/>
  </r>
  <r>
    <n v="2703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x v="2684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x v="2685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x v="2686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x v="2687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x v="2688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x v="2689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x v="2690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x v="2691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x v="2692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x v="2693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x v="585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x v="2694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x v="2695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x v="2696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x v="269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x v="2698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x v="2699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x v="2700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x v="2701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x v="2702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x v="2703"/>
  </r>
  <r>
    <n v="2724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x v="2704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x v="2705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x v="2706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x v="270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x v="2708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x v="2709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x v="2710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x v="2711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x v="2712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x v="2713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x v="2714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x v="2715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x v="2716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x v="2717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x v="2718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x v="2719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x v="2720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x v="2721"/>
  </r>
  <r>
    <n v="2742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x v="2722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x v="2723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x v="2724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x v="2725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x v="2726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x v="2727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x v="2728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x v="2729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x v="2730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x v="2731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x v="2732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x v="2733"/>
  </r>
  <r>
    <n v="2754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x v="2734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x v="2735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x v="2736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x v="2737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x v="2738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x v="2739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x v="2740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x v="2741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x v="2742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x v="2743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x v="2744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x v="2745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x v="2746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x v="2747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x v="2748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x v="2749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x v="2750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x v="2751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x v="2752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x v="2753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x v="2754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x v="2755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x v="2756"/>
  </r>
  <r>
    <n v="2777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x v="2757"/>
  </r>
  <r>
    <n v="2778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x v="2758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x v="2759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x v="2760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x v="2761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x v="2762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x v="2763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x v="2764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x v="2765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x v="2766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x v="2767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x v="2768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x v="2769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x v="277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x v="2771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x v="2772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x v="277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x v="2774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x v="2775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x v="2776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x v="2777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x v="917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x v="277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x v="2779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x v="2780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x v="278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x v="2782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x v="2783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x v="2784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x v="2785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x v="2786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x v="2787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x v="2788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x v="2789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x v="2790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x v="2791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x v="2792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x v="279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x v="2794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x v="2795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x v="2796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x v="2797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x v="2798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x v="2799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x v="2800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x v="2801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x v="2802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x v="2803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x v="2804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x v="2805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x v="2806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x v="2807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x v="2808"/>
  </r>
  <r>
    <n v="2830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x v="2809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x v="2810"/>
  </r>
  <r>
    <n v="2832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x v="2811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x v="2812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x v="2813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x v="2814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x v="2815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x v="2816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x v="2817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x v="2818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x v="2819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x v="2820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x v="2821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x v="2822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x v="2823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x v="2824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x v="2825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x v="2826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x v="2827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x v="2828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x v="2829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x v="283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x v="2831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x v="2832"/>
  </r>
  <r>
    <n v="2854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x v="2833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x v="2834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x v="2835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x v="2836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x v="2837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x v="2838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x v="2839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x v="2840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x v="2841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x v="2842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x v="2843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2844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x v="2845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x v="2846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x v="2847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x v="2848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x v="2849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x v="2850"/>
  </r>
  <r>
    <n v="2872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x v="285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x v="2852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x v="2853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x v="2854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x v="2855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x v="285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x v="2857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x v="2858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x v="2859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x v="2860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x v="2861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x v="2862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x v="2863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x v="2864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x v="2865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x v="2866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x v="2867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x v="2868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x v="2869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x v="2870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x v="2871"/>
  </r>
  <r>
    <n v="2893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x v="2872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x v="2873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x v="2874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x v="2875"/>
  </r>
  <r>
    <n v="2897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x v="2876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x v="2877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x v="2878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x v="2879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x v="2880"/>
  </r>
  <r>
    <n v="2902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x v="2881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x v="2882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x v="2883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x v="2884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x v="288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x v="2886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x v="2887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x v="2888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x v="2889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x v="2890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x v="2891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x v="2892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x v="2893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x v="2894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2895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x v="2896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x v="2897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x v="2898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x v="2899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x v="29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x v="2901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x v="2902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x v="2903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x v="2904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x v="2905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x v="2906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x v="2907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x v="2908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x v="2909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x v="2910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x v="2911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x v="2912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x v="2913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x v="2914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x v="2915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x v="2916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x v="2917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x v="2918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x v="2919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x v="2920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x v="2921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x v="2922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x v="2923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x v="2924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x v="2925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x v="2926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x v="2927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x v="292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x v="2929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x v="2930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x v="2931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x v="2932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x v="2933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x v="2934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x v="2935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x v="2936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x v="293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x v="2938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x v="2939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x v="294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x v="2941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x v="2942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x v="2943"/>
  </r>
  <r>
    <n v="2965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x v="2944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x v="2945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x v="2946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x v="2947"/>
  </r>
  <r>
    <n v="296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x v="2948"/>
  </r>
  <r>
    <n v="2970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x v="2949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x v="2950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x v="2951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x v="2952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x v="2953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x v="2954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x v="2955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x v="2956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x v="2957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x v="2958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295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x v="2960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x v="296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2962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x v="2963"/>
  </r>
  <r>
    <n v="2985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x v="2964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x v="2965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x v="2966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x v="2967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x v="2968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x v="2969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x v="2970"/>
  </r>
  <r>
    <n v="2992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x v="2971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x v="2972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x v="2973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x v="2974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x v="2975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x v="2976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x v="2977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x v="2978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x v="2979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x v="2980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x v="2981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x v="2982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x v="2983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x v="2984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x v="2985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x v="2986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x v="2987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x v="2988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x v="2989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x v="2990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x v="2991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x v="2992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x v="2993"/>
  </r>
  <r>
    <n v="3015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x v="2994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x v="2995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x v="2996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x v="2997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x v="2998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x v="2999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x v="3000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x v="3001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x v="3002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x v="3003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x v="3004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x v="3005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x v="3006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x v="3007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x v="3008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x v="3009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x v="3010"/>
  </r>
  <r>
    <n v="3032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x v="3011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x v="3012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x v="3013"/>
  </r>
  <r>
    <n v="3035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x v="3014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x v="3015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x v="3016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x v="3017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x v="3018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x v="3019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x v="3020"/>
  </r>
  <r>
    <n v="3042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x v="3021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x v="3022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x v="3023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x v="3024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x v="3025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x v="3026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x v="3027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x v="3028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x v="3029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x v="3030"/>
  </r>
  <r>
    <n v="3052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x v="3031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x v="3032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x v="3033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x v="3034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x v="3035"/>
  </r>
  <r>
    <n v="3057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x v="3036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x v="3037"/>
  </r>
  <r>
    <n v="3059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x v="3038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x v="3039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x v="3040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x v="3041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x v="3042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x v="3043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x v="3044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x v="3045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x v="3046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x v="3047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x v="3048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x v="3049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x v="305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x v="3051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x v="3052"/>
  </r>
  <r>
    <n v="3074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x v="3053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x v="3054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x v="3055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x v="3056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x v="3057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x v="3058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x v="3059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x v="3060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x v="3061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x v="3062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x v="3063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x v="3064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x v="3065"/>
  </r>
  <r>
    <n v="3087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x v="3066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x v="3067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x v="306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x v="3069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x v="3070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x v="3071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x v="3072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x v="3073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x v="3074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x v="3075"/>
  </r>
  <r>
    <n v="3097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x v="3076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x v="307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x v="3078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x v="3079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x v="308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x v="3081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x v="3082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x v="3083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x v="3084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x v="3085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x v="3086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x v="3087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x v="3088"/>
  </r>
  <r>
    <n v="311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x v="3089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x v="309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x v="3091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x v="3092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x v="3093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x v="3094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x v="3095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x v="3096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x v="3097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x v="3098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x v="309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x v="3100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x v="3101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x v="3102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x v="3103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x v="3104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x v="3105"/>
  </r>
  <r>
    <n v="3127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x v="3106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x v="3107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x v="3108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x v="3109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x v="3110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x v="3111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x v="3112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x v="3113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x v="3114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x v="3115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x v="3116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x v="3117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x v="3118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x v="3119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x v="3120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x v="3121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x v="3122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x v="3123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x v="3124"/>
  </r>
  <r>
    <n v="3146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x v="3125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x v="3126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x v="3127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x v="3128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x v="3129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x v="3130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x v="3131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x v="3132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x v="1120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x v="3133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x v="3134"/>
  </r>
  <r>
    <n v="3157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x v="3135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x v="3136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x v="3137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x v="3138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x v="3139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x v="3140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x v="3141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x v="3142"/>
  </r>
  <r>
    <n v="3165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x v="3143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x v="3144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x v="3145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x v="3146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x v="3147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x v="3148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x v="3149"/>
  </r>
  <r>
    <n v="3172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x v="3150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x v="3151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x v="3152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x v="3153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x v="3154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x v="3155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x v="3156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x v="3157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x v="3158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3159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x v="3160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x v="3161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x v="3162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x v="3163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x v="3164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x v="3165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x v="3166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167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x v="3168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x v="3169"/>
  </r>
  <r>
    <n v="3192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x v="3170"/>
  </r>
  <r>
    <n v="3193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x v="3171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x v="3172"/>
  </r>
  <r>
    <n v="3195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x v="3173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x v="3174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x v="3175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x v="3176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x v="3177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x v="3178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x v="3179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x v="3180"/>
  </r>
  <r>
    <n v="3203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x v="3181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x v="3182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x v="3183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x v="3184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x v="3185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x v="3186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x v="3187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x v="3188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x v="3189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x v="3190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x v="3191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x v="3192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x v="3193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x v="3194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x v="3195"/>
  </r>
  <r>
    <n v="3218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x v="3196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x v="3197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x v="3198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x v="3199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x v="3200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x v="3201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x v="3202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x v="3203"/>
  </r>
  <r>
    <n v="3226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x v="3204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x v="3205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x v="3206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x v="3207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x v="3208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x v="3209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x v="3210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x v="3211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x v="3212"/>
  </r>
  <r>
    <n v="3235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x v="3213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x v="3214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x v="3215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x v="3216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x v="3217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x v="3218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x v="3219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x v="3220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x v="3221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x v="3222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x v="3223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x v="3224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x v="3225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x v="3226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x v="3227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x v="3228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x v="3229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x v="3230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x v="3231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x v="3232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x v="3233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x v="3234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x v="3235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x v="3236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x v="3237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3238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x v="3239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x v="3240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x v="3241"/>
  </r>
  <r>
    <n v="3264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x v="3242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x v="3243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x v="3244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x v="3245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x v="3246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x v="3247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x v="3248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x v="3249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x v="3250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x v="3251"/>
  </r>
  <r>
    <n v="3274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x v="3252"/>
  </r>
  <r>
    <n v="3275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x v="3253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x v="3254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x v="3255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x v="3256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x v="3257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x v="3258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x v="3259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x v="3260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x v="3261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x v="3262"/>
  </r>
  <r>
    <n v="3285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x v="3263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x v="3264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x v="3265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x v="3266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x v="3267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x v="326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x v="3269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x v="3270"/>
  </r>
  <r>
    <n v="329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x v="3271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x v="3272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x v="3273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x v="327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x v="3275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x v="3276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x v="3277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x v="3278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x v="327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x v="3280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x v="3281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x v="3282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x v="328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x v="3284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x v="3285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x v="3286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x v="3287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x v="3288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x v="3289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x v="3290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x v="3291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x v="3292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x v="3293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x v="3294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x v="3295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x v="3296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x v="3297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x v="3298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x v="3299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x v="3300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x v="3301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x v="3302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x v="3303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x v="3304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x v="3305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x v="3306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x v="3307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x v="3308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x v="3309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x v="3310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x v="3311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x v="3312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x v="331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x v="3314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x v="3315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x v="3316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x v="3317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x v="3318"/>
  </r>
  <r>
    <n v="3341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x v="3319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x v="3320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x v="3321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x v="3322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x v="3323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x v="3324"/>
  </r>
  <r>
    <n v="3347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x v="3325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3326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x v="3327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x v="3328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x v="3329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x v="3330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x v="3331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x v="3332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x v="3333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x v="3334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x v="3335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x v="3336"/>
  </r>
  <r>
    <n v="3359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x v="3337"/>
  </r>
  <r>
    <n v="3360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x v="3338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x v="3339"/>
  </r>
  <r>
    <n v="336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x v="3340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x v="3341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x v="3342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x v="3343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x v="3344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x v="3345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x v="3346"/>
  </r>
  <r>
    <n v="3369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x v="3347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x v="3348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x v="3349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x v="3350"/>
  </r>
  <r>
    <n v="3373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x v="3351"/>
  </r>
  <r>
    <n v="3374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x v="3352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x v="3353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x v="3354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x v="3355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x v="3356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x v="3357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x v="3358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x v="3359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x v="3360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x v="3361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x v="3362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x v="3363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x v="3364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x v="3365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x v="3366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x v="3367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x v="3368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x v="3369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x v="3370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x v="3371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x v="3372"/>
  </r>
  <r>
    <n v="3395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x v="3373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x v="337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x v="3375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x v="3376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x v="3377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x v="3378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x v="3379"/>
  </r>
  <r>
    <n v="3402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x v="3380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x v="3381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x v="3382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x v="338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x v="3384"/>
  </r>
  <r>
    <n v="3407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x v="3385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x v="3386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x v="3387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x v="3388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x v="3389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x v="3390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x v="3391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x v="3392"/>
  </r>
  <r>
    <n v="3415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x v="3393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x v="3394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x v="3395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x v="3396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x v="3397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x v="3398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x v="3399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x v="3400"/>
  </r>
  <r>
    <n v="342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x v="3401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x v="3402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x v="3403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x v="3404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x v="3405"/>
  </r>
  <r>
    <n v="3428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x v="3406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x v="3407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x v="3408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x v="340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x v="3410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x v="3411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x v="3412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x v="3413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x v="3414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x v="3415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x v="3416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x v="3417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x v="3418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x v="341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x v="3420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x v="3421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x v="3422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x v="342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x v="3424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x v="3425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x v="3426"/>
  </r>
  <r>
    <n v="3449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x v="3427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x v="3428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x v="3429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x v="3430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x v="3431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x v="3432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x v="3433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x v="3434"/>
  </r>
  <r>
    <n v="3457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x v="3435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x v="3436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x v="3437"/>
  </r>
  <r>
    <n v="3460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x v="3438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x v="3439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x v="3440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x v="3441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x v="3442"/>
  </r>
  <r>
    <n v="3465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x v="3443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x v="3444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x v="3445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x v="3446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x v="3447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x v="3448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x v="3449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x v="3450"/>
  </r>
  <r>
    <n v="3473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x v="3451"/>
  </r>
  <r>
    <n v="3474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x v="3452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x v="3453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x v="3454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x v="3455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x v="3456"/>
  </r>
  <r>
    <n v="3479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x v="3457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x v="3458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x v="3459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x v="3460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x v="3461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x v="3462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x v="3463"/>
  </r>
  <r>
    <n v="3486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x v="3464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x v="3465"/>
  </r>
  <r>
    <n v="3488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x v="3466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x v="3467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x v="3468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x v="3469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x v="3470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x v="3471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x v="3472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x v="3473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x v="3474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x v="3475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x v="3476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x v="3477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x v="3478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x v="3479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x v="3480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x v="3481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x v="3482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x v="3483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x v="3484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x v="3485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x v="3486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x v="3487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x v="3488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x v="3489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x v="3490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x v="3491"/>
  </r>
  <r>
    <n v="3514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x v="3492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x v="3493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x v="3494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x v="3495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x v="3496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x v="3497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x v="3498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x v="349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x v="3500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x v="3501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x v="3502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x v="3503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x v="3504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x v="3505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x v="3506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x v="3507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x v="3508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x v="3509"/>
  </r>
  <r>
    <n v="3532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x v="3510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x v="3511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x v="3512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x v="3513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x v="3514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x v="3515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x v="3516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x v="3517"/>
  </r>
  <r>
    <n v="3540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x v="3518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x v="3519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x v="3520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x v="3521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x v="3522"/>
  </r>
  <r>
    <n v="3545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x v="3523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x v="3524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x v="3525"/>
  </r>
  <r>
    <n v="3548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x v="3526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x v="3527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x v="3528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x v="3529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x v="3530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x v="3531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x v="3532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x v="3533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3534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x v="3535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x v="3536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x v="3537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x v="3538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x v="3539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x v="3540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x v="3541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x v="3542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x v="3543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x v="3544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x v="3545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x v="3546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x v="3547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x v="3548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x v="3549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x v="3550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x v="3551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x v="3552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x v="3553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x v="3554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x v="3555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x v="3556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x v="3557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x v="3558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x v="3559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x v="3560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x v="3561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x v="3562"/>
  </r>
  <r>
    <n v="3585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x v="3563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x v="3564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x v="3565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x v="3566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x v="3567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x v="3568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x v="3569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x v="3570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x v="3571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x v="3572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x v="3573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x v="3574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x v="3575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x v="3576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x v="3577"/>
  </r>
  <r>
    <n v="3600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x v="3578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x v="3579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x v="3580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x v="3581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x v="3582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x v="3583"/>
  </r>
  <r>
    <n v="3606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x v="3584"/>
  </r>
  <r>
    <n v="3607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x v="358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x v="3586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x v="3587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x v="3588"/>
  </r>
  <r>
    <n v="3611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x v="3589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x v="3590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x v="3591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x v="3592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x v="3593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x v="3594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x v="3595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x v="3596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x v="3597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x v="3598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x v="3599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x v="3600"/>
  </r>
  <r>
    <n v="3623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x v="3601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x v="3602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x v="3603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x v="3604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x v="3605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x v="3606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x v="3607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x v="3608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x v="3609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x v="3610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x v="3611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x v="3612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x v="3613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x v="3614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x v="3615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x v="3616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x v="3617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x v="3618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x v="3619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x v="3620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x v="3621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x v="3622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x v="3623"/>
  </r>
  <r>
    <n v="3646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x v="3624"/>
  </r>
  <r>
    <n v="3647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x v="3625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x v="3626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x v="3627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x v="3628"/>
  </r>
  <r>
    <n v="3651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x v="3629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x v="3630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x v="3631"/>
  </r>
  <r>
    <n v="3654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x v="3632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x v="3633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x v="3634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x v="3635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x v="3636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x v="3637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x v="3638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x v="3639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x v="3640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x v="3641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x v="3642"/>
  </r>
  <r>
    <n v="3665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x v="3643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x v="3644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x v="3645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x v="364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x v="3647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x v="3648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x v="3649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x v="3650"/>
  </r>
  <r>
    <n v="3673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x v="3651"/>
  </r>
  <r>
    <n v="3674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x v="3652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x v="3653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x v="3654"/>
  </r>
  <r>
    <n v="3677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x v="3655"/>
  </r>
  <r>
    <n v="3678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x v="3656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x v="3657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x v="3658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x v="3659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x v="3660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x v="3661"/>
  </r>
  <r>
    <n v="368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x v="3662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x v="3663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x v="3664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x v="3665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x v="3666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x v="3667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x v="3668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x v="3669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x v="3670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x v="3671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x v="3672"/>
  </r>
  <r>
    <n v="3695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x v="3673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x v="3674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x v="3675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x v="3676"/>
  </r>
  <r>
    <n v="3699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x v="3677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x v="3678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x v="3679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x v="3680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x v="3681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x v="3682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x v="3683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x v="3684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x v="3685"/>
  </r>
  <r>
    <n v="3708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x v="3686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x v="3687"/>
  </r>
  <r>
    <n v="3710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x v="3688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x v="3689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x v="3690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x v="3691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x v="3692"/>
  </r>
  <r>
    <n v="3715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x v="3693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x v="3694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x v="3695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x v="3696"/>
  </r>
  <r>
    <n v="3719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x v="3697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x v="3698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x v="3699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x v="3700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x v="3701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x v="3702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x v="3703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x v="3704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x v="370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x v="37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x v="3707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x v="3708"/>
  </r>
  <r>
    <n v="3731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x v="3709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x v="3710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x v="3711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x v="3712"/>
  </r>
  <r>
    <n v="3735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x v="3713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x v="3714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x v="3715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x v="3716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x v="3717"/>
  </r>
  <r>
    <n v="3740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x v="3718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x v="3719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x v="3720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x v="3721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x v="3722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x v="3723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x v="3724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x v="3725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x v="3726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x v="3727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x v="3728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x v="3729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x v="3730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x v="3731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x v="3732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x v="3733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x v="3734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x v="3735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x v="3736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x v="3737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x v="3738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x v="3739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x v="3740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x v="3741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x v="3742"/>
  </r>
  <r>
    <n v="3765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x v="3743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x v="3744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x v="3745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x v="3746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x v="3747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x v="3748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x v="3749"/>
  </r>
  <r>
    <n v="3772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x v="3750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x v="3751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x v="3752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x v="3753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x v="3754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x v="375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x v="3756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x v="3757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x v="3758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x v="3759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x v="3760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x v="3761"/>
  </r>
  <r>
    <n v="3784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x v="3762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x v="3763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x v="3764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x v="3765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x v="376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x v="3767"/>
  </r>
  <r>
    <n v="3790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x v="3768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x v="3769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x v="3770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x v="3771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x v="3772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x v="3773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x v="3774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x v="3775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x v="3776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x v="3777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x v="3778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x v="3779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x v="3780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x v="3781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x v="3782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x v="3783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x v="3784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x v="3785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x v="3786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x v="3787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x v="3788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x v="3789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x v="3790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x v="3791"/>
  </r>
  <r>
    <n v="3814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x v="3792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x v="3793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x v="3794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x v="3795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x v="3796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x v="3797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x v="3798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x v="3799"/>
  </r>
  <r>
    <n v="3822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x v="3800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x v="3801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x v="3802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x v="3803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x v="3804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x v="3805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x v="3806"/>
  </r>
  <r>
    <n v="382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x v="3807"/>
  </r>
  <r>
    <n v="383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x v="3808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x v="3809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x v="381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x v="3811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x v="3812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x v="3813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x v="3814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x v="3815"/>
  </r>
  <r>
    <n v="3838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x v="3816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x v="3817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x v="3818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x v="3819"/>
  </r>
  <r>
    <n v="3842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x v="3820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x v="3821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x v="3822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x v="3823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x v="3824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x v="3825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x v="3826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x v="3827"/>
  </r>
  <r>
    <n v="3850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x v="3828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x v="3829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x v="3830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x v="3831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x v="3832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x v="3833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x v="3834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x v="3835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x v="3836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x v="3837"/>
  </r>
  <r>
    <n v="3860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x v="3838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x v="3839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x v="3840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x v="3841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x v="3842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x v="3843"/>
  </r>
  <r>
    <n v="386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x v="3844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x v="3845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x v="3846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x v="3847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x v="3848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x v="3849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x v="3850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x v="3851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x v="3852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x v="3853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x v="3854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x v="3855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x v="3856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x v="3857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x v="3858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x v="3859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x v="3860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x v="3861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x v="3862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x v="386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x v="3864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x v="3865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x v="3866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x v="3867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x v="3868"/>
  </r>
  <r>
    <n v="3891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x v="3869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x v="3870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x v="3871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x v="3872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x v="3873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x v="3874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x v="3875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x v="3876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x v="3877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x v="3878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x v="3879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x v="3880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x v="3881"/>
  </r>
  <r>
    <n v="3904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x v="3882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x v="3883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x v="3884"/>
  </r>
  <r>
    <n v="3907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x v="3885"/>
  </r>
  <r>
    <n v="390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x v="3886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x v="3887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x v="3888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x v="3889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x v="3890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x v="3891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x v="3892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x v="3893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x v="3894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x v="3895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x v="3896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x v="3897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x v="3898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x v="3899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x v="3900"/>
  </r>
  <r>
    <n v="3923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x v="3901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x v="3902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x v="3903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x v="3904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x v="3905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x v="3906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x v="3907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x v="3908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x v="3909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x v="3910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x v="3911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x v="3912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x v="3913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x v="3914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x v="3915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x v="3916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x v="3917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x v="3918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x v="39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x v="3920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x v="3921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x v="3922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x v="3923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x v="3924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x v="3925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x v="3926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x v="3927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x v="3928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x v="3929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x v="3930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x v="3931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x v="3932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x v="3933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x v="3934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x v="3935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x v="393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x v="393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x v="3938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x v="3939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x v="3940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x v="3941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x v="3942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x v="3943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x v="3944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x v="3945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x v="3946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x v="3947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x v="3948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x v="3949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x v="3950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x v="3951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x v="3952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x v="3953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x v="3954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x v="3955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x v="3956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x v="3957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x v="3958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x v="3959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x v="3960"/>
  </r>
  <r>
    <n v="3983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x v="3961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x v="3962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x v="3963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x v="3964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x v="3965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x v="3966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x v="3967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x v="3968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x v="3969"/>
  </r>
  <r>
    <n v="3992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x v="3970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x v="3971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x v="3972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x v="3973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x v="3974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x v="3975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x v="3976"/>
  </r>
  <r>
    <n v="3999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x v="3977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x v="3978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x v="3979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x v="3980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x v="3981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x v="3982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x v="3983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x v="3984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x v="3985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x v="3986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x v="3987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x v="3988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x v="3989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x v="3990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x v="3991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x v="3992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x v="3993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x v="3994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x v="3995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x v="3996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x v="3997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x v="3998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x v="3999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x v="4000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x v="4001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x v="4002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x v="4003"/>
  </r>
  <r>
    <n v="4026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x v="4004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x v="4005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x v="400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x v="4007"/>
  </r>
  <r>
    <n v="4030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x v="4008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x v="4009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x v="4010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x v="4011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x v="401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x v="4013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x v="4014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x v="4015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x v="4016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x v="4017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x v="4018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x v="4019"/>
  </r>
  <r>
    <n v="4042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x v="4020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x v="4021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x v="4022"/>
  </r>
  <r>
    <n v="404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x v="4023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x v="4024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x v="4025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x v="4026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x v="4027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x v="4028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x v="4029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x v="4030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x v="40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x v="4032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x v="4033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x v="4034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x v="4035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x v="4036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x v="4037"/>
  </r>
  <r>
    <n v="4060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x v="4038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x v="4039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x v="4040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x v="4041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x v="4042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x v="4043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x v="4044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x v="4045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x v="4046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x v="4047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x v="4048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x v="4049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x v="405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x v="4051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x v="40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x v="4053"/>
  </r>
  <r>
    <n v="407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x v="4054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x v="4055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x v="4056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x v="4057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x v="4058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x v="4059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x v="4060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x v="4061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x v="4062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x v="4063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x v="4064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x v="4065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x v="4066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x v="4067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x v="4068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x v="4069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x v="4070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x v="4071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x v="4072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x v="4073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x v="4074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x v="4075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x v="4076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x v="4077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x v="4078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x v="4079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x v="4080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x v="4081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x v="4082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x v="4083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x v="4084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x v="4085"/>
  </r>
  <r>
    <n v="4108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x v="408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x v="4087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x v="4088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x v="4089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x v="4090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CC3EC-4892-F84E-B1F2-271924BBF88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47062-E060-6E46-B70C-F99EE498F72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2109B-2693-DF4C-AD62-68A1C39EDF2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95" workbookViewId="0">
      <pane ySplit="1" topLeftCell="A713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19" width="22.164062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2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3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4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5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6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7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8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9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10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12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13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14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15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16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17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18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19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20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23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24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25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26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27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28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29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30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31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32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33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34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35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36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38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40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41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42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43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44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45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46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47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48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49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50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51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52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53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54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55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56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57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58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59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60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61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62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63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64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65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66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67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68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69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70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71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72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73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74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75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76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77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78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79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80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81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82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83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84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85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86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87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88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89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90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91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92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93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94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95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96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97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98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99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100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101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102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103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104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105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106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107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108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109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110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111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112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113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114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115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116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117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118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119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120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121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122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123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124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125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126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127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128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129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130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131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132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133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134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135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136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137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138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139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140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141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142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143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144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145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146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147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148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150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151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152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153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154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155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156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157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158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159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160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161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162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163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164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165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166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167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168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170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171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172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173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174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175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176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177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178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179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180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181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182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183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184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185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186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187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188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189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190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191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192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193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194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195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196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197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198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199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200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201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202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203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204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205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206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207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208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209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210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211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212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213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214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215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216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217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218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219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220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221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222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223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224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225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226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227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228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229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230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231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232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233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234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235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236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237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238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239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240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241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242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243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244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245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246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247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248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249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250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251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252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253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254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255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256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257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258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259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260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261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262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263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264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265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266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267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268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269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270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271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272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273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274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275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276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277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279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280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281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282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283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284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285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286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287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288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289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290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291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292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293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294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295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296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297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298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299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300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301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302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303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304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305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306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307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308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309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310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311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312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313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314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315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316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317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318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319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320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321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322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323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324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325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326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327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328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329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330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331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332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333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334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335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336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337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338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339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340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341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342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343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344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345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346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347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348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349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350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351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352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353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354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355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356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357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358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359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360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361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362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363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364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365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366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367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368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369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370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371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372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373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374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375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376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377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378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379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380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381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382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383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384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385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386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387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388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389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390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391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392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393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394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395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396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397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398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399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400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401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402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403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404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405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406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407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408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409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410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411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412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413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414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415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416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417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418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419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420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421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422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423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424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425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426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427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428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429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430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431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432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433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434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435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436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437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438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439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440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441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442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443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444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445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446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447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448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449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450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451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452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453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454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455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456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457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458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459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460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461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462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463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464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465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466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467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468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469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470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471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472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473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474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475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476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477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478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479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480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481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482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483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484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485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486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487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488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489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490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491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492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493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494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495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496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497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498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499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500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501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502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503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504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505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506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507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508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509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510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511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512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513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514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515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516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517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518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519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520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521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522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523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524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525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526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527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528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529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530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531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532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533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534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535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536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537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538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539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540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541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542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543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544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545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546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547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548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549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550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551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552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553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554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555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556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557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558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559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560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561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562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563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564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565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566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567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568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569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570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571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572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573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574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575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576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577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578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579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580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581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582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583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584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585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586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587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588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589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590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591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592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593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594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595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596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597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598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599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600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601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602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603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604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605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606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607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608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609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610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611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612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613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614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615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616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617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618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619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620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621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622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623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624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625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626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627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628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629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630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631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632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633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634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635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636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637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638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639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640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641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642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643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644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645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646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647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648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649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650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651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652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653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654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655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656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657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658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659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660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661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662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663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664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665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666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667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668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669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670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671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672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673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674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675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676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677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678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679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680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681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682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683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684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685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686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687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688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689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690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691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692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693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694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695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696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697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698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699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700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701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702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703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704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705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706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707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708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709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710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711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712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713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714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715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716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717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718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719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720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721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722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723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724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725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726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727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728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729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730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731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732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733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734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735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736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737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738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739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740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741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742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743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744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745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746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747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748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749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750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751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752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753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754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755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756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757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758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759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760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761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762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763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764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765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766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767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768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769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770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771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772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773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774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775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776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777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778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779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780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781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782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783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784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785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786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787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788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789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790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791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792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793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794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795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796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797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798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799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800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801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802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803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804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805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806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807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808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809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810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811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812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813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814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815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816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817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818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819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820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821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822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823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824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825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826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827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828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829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830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831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832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833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834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835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836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837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838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839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840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841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842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845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846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847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848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849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850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851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852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853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854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855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856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857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858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859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860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861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862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863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864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865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866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867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868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869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870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871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872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873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874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875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876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877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878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879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880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881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882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883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884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885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886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887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888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889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890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891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892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893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894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895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896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897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898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899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900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901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902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903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904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905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906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907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908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909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910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911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912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913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914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915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916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917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918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919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920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921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922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923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924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925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926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927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928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929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930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931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932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933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934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935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936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937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938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939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940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941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942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943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944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945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946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947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948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949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950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951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952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953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954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955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956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957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958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959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960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961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962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963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964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965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966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967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968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969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970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971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972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973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974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975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976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977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978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979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980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981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982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983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984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985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986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987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988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989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990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991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992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993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994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995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996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997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998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999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1000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1001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1002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1003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1004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1005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1006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1007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1008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1009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1010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1011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1012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1013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1014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1015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1016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1017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1018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1019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1020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1021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1022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1023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1024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1025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1026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1027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1028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1029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1030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1031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1032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1033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1034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1035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1036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1037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1038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1039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1040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1041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1042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1043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1044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1045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1046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1047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1048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1049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1050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1051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1052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1053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1054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1055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1056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1057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1058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1059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1060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1061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1062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1063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1064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1065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1066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1067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1068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1069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1070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1071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1072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1073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1074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1075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1076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1077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1078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1079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1080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1081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1082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1083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1084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1085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1086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1087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1088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1089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1090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1091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1092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1093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1094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1095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1096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1097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1098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1099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1100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1101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1102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1103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1104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1105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1106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1107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1108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1109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1110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1111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1112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1113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1114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1115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1116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1117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1118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1119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1120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1121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1122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1123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1124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1125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1126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1127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1128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1129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1130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1131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1132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1133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1134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1135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1136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1137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1138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1139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1140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1141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1142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1143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1144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1145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1146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1147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1148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1149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1150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1151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1152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1153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1154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1155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1156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1157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1158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1159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1160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1161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1162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1163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1164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1165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1166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1167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1168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1169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1170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1171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1172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1173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1174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1175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1176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1177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1178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1179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1180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1181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1182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1183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1184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1185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1186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1187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1188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1189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1190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1191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1192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1193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1194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1195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1196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1197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1198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1199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1200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1201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1202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1203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1204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1205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1206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1207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1208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1209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1210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1211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1212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1213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1214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1215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1216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1217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hidden="1" x14ac:dyDescent="0.2">
      <c r="A1220">
        <v>1218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1219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1220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1221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1222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1223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1224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1225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1226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1227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1228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1229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1230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1231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1232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1233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1234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1235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1236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1237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1238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1239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1240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1241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1242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1243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1244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1245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1246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1247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1248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1249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1250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1251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1252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1253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1254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1255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1256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1257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1258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1259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1260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1261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1262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1263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1264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1265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1266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1267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1268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1269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1270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1271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1272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1273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1274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1275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1276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1277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1278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1279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1280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1281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1282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1283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1284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hidden="1" x14ac:dyDescent="0.2">
      <c r="A1287">
        <v>1285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1286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1287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1288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1289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1290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1291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1292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1293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1294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1295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1296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1297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1298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1299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1300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1301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1302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1303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1304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1305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1306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1307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1308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1309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1310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1311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1312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1313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1314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1315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1316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1317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1318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1319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1320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1321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1322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1323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1324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1325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1326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1327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1328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1329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1330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1331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1332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1333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1334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1335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1336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1337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1338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1339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1340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1341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1342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1343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1344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1345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1346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1347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1348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1349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1350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1351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1352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1353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1354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1355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1356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1357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1358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1359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1360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1361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1362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1363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1364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1365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1366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1367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1368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1369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1370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1371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1372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1373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1374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1375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1376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1377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1378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1379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1380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1381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1382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1383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1384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1385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1386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1387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1388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1389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1390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1391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1392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1393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1394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1395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hidden="1" x14ac:dyDescent="0.2">
      <c r="A1398">
        <v>1396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1397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1398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1399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1400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1401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1402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1403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1404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1405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1406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1407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1408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hidden="1" x14ac:dyDescent="0.2">
      <c r="A1411">
        <v>1409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hidden="1" x14ac:dyDescent="0.2">
      <c r="A1412">
        <v>1410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hidden="1" x14ac:dyDescent="0.2">
      <c r="A1413">
        <v>1411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1412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1413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1414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1415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1416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1417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1418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1419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1420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1421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1422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1423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1424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1425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1426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1427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1428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1429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1430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1431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1432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1433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1434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1435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1436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1437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1438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1439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1440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1441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1442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1443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1444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1445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1446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1447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1448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1449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1450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1451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1452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1453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1454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1455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1456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1457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1458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1459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1460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1461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1462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1463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1464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1465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1466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1467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1468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1469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1470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1471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1472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1473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1474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1475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1476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1477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1478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1479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1480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1481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1482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1483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1484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1485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1486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1487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1488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1489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1490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1491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1492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1493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1494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1495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1496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1497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1498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1499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1500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1501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1502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1503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1504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1505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1506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1507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1508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1509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1510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hidden="1" x14ac:dyDescent="0.2">
      <c r="A1513">
        <v>1511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1512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hidden="1" x14ac:dyDescent="0.2">
      <c r="A1515">
        <v>1513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1514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1515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1516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1517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1518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1519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1520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1521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1522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1523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1524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1525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1526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1527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1528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1529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hidden="1" x14ac:dyDescent="0.2">
      <c r="A1532">
        <v>1530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hidden="1" x14ac:dyDescent="0.2">
      <c r="A1533">
        <v>1531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1532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hidden="1" x14ac:dyDescent="0.2">
      <c r="A1535">
        <v>1533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1534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1535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1536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1537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1538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1539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1540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1541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1542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1543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1544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1545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1546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1547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1548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1549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1550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1551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1552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1553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1554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1555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1556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1557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1558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1559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1560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1561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1562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1563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1564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1565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1566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1567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1568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1569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1570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1571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1572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1573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1574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1575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1576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1577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1578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1579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1580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1581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1582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1583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1584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1585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1586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1587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1588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1589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1590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1591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1592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1593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1594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1595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1596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1597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1598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1599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1600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1601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1602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1603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1604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1605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hidden="1" x14ac:dyDescent="0.2">
      <c r="A1608">
        <v>1606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1607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1608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1609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1610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1611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1612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1613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1614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1615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1616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1617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1618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1619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1620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1621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1622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1623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1624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1625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1626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hidden="1" x14ac:dyDescent="0.2">
      <c r="A1629">
        <v>1627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1628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1629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1630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1631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1632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1633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1634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1635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1636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1637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1638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1639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1640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hidden="1" x14ac:dyDescent="0.2">
      <c r="A1643">
        <v>1641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1642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hidden="1" x14ac:dyDescent="0.2">
      <c r="A1645">
        <v>1643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1644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1645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1646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1647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1648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1649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1650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1651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1652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1653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1654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1655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1656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1657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1658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1659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1660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1661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1662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1663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1664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1665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1666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1667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1668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1669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1670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1671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1672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1673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1674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1675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hidden="1" x14ac:dyDescent="0.2">
      <c r="A1678">
        <v>1676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1677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1678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hidden="1" x14ac:dyDescent="0.2">
      <c r="A1681">
        <v>1679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1680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1681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1682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1683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1684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1685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1686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1687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1688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1689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1690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1691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1692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1693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1694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1695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1696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1697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1698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1699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1700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1701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1702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1703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1704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hidden="1" x14ac:dyDescent="0.2">
      <c r="A1707">
        <v>1705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hidden="1" x14ac:dyDescent="0.2">
      <c r="A1708">
        <v>1706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hidden="1" x14ac:dyDescent="0.2">
      <c r="A1709">
        <v>1707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hidden="1" x14ac:dyDescent="0.2">
      <c r="A1710">
        <v>1708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hidden="1" x14ac:dyDescent="0.2">
      <c r="A1711">
        <v>1709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hidden="1" x14ac:dyDescent="0.2">
      <c r="A1712">
        <v>1710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1711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1712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1713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1714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1715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1716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1717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1718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1719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1720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1721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1722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1723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1724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1725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1726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1727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1728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1729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1730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1731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1732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1733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1734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1735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1736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1737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1738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1739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1740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1741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1742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1743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1744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1745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1746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1747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1748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1749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1750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1751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1752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1753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1754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1755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1756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1757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1758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hidden="1" x14ac:dyDescent="0.2">
      <c r="A1761">
        <v>1759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1760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1761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1762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1763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1764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1765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1766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1767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1768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1769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1770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1771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1772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1773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1774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1775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1776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1777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1778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1779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1780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1781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1782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1783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1784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1785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1786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1787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1788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1789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1790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1791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1792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1793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1794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1795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1796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1797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1798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1799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1800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1801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1802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1803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1804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1805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1806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1807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1808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1809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1810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1811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1812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1813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1814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1815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1816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1817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1818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1819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1820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1821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1822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1823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1824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1825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1826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1827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1828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1829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hidden="1" x14ac:dyDescent="0.2">
      <c r="A1832">
        <v>1830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1831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hidden="1" x14ac:dyDescent="0.2">
      <c r="A1834">
        <v>1832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1833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1834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1835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1836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1837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1838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1839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1840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1841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1842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1843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1844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1845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1846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1847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1848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1849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1850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1851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1852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1853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1854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1855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1856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1857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8" hidden="1" x14ac:dyDescent="0.2">
      <c r="A1860">
        <v>1858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2" hidden="1" x14ac:dyDescent="0.2">
      <c r="A1861">
        <v>1859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1860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1861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1862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1863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1864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1865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1866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1867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1868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1869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1870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1871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1872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1873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1874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1875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1876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1877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1878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1879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1880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1881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1882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hidden="1" x14ac:dyDescent="0.2">
      <c r="A1885">
        <v>1883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1884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1885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1886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1887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1888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1889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1890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1891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1892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1893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1894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1895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1896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1897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hidden="1" x14ac:dyDescent="0.2">
      <c r="A1900">
        <v>1898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1899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1900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1901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1902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1903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1904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1905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1906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1907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1908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1909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1910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1911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1912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1913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1914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1915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1916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1917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1918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1919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1920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1921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1922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1923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1924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1925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1926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1927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1928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1929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1930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1931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1932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1933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1934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1935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1936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1937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1938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1939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1940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1941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1942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1943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1944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1945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1946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1947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1948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1949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1950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1951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1952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1953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1954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1955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1956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1957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1958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1959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1960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1961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1962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1963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1964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1965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1966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1967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1968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hidden="1" x14ac:dyDescent="0.2">
      <c r="A1971">
        <v>1969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1970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1971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1972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1973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1974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1975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1976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1977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1978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1979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1980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1981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1982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1983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1984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1985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1986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1987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1988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1989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1990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1991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1992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1993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1994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1995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1996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1997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1998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1999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2000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2001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2002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2003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2004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2005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2006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2007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2008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2009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2010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2011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2012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2013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2014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2015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2016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2017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hidden="1" x14ac:dyDescent="0.2">
      <c r="A2020">
        <v>2018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2019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hidden="1" x14ac:dyDescent="0.2">
      <c r="A2022">
        <v>2020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2021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2022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2023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2024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2025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2026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2027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2028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2029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2030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2031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2032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2033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2034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2035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2036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2037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2038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2039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2040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2041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2042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2043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2044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2045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2046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2047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hidden="1" x14ac:dyDescent="0.2">
      <c r="A2050">
        <v>2048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2049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2050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2051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2052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hidden="1" x14ac:dyDescent="0.2">
      <c r="A2055">
        <v>2053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2054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2055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2056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2057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2058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2059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2060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2061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hidden="1" x14ac:dyDescent="0.2">
      <c r="A2064">
        <v>2062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hidden="1" x14ac:dyDescent="0.2">
      <c r="A2065">
        <v>2063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2064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hidden="1" x14ac:dyDescent="0.2">
      <c r="A2067">
        <v>2065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2066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2067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2068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2069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2070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2071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2072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2073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2074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2075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2076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2077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2078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2079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2080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2081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2082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2083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2084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2085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2086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2087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2088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hidden="1" x14ac:dyDescent="0.2">
      <c r="A2091">
        <v>2089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2090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hidden="1" x14ac:dyDescent="0.2">
      <c r="A2093">
        <v>2091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2092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2093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2094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2095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2096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hidden="1" x14ac:dyDescent="0.2">
      <c r="A2099">
        <v>2097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hidden="1" x14ac:dyDescent="0.2">
      <c r="A2100">
        <v>2098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2099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hidden="1" x14ac:dyDescent="0.2">
      <c r="A2102">
        <v>2100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hidden="1" x14ac:dyDescent="0.2">
      <c r="A2103">
        <v>2101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hidden="1" x14ac:dyDescent="0.2">
      <c r="A2104">
        <v>2102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hidden="1" x14ac:dyDescent="0.2">
      <c r="A2105">
        <v>2103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2104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2105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2106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2107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2108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2109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2110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2111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2112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2113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2114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2115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2116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hidden="1" x14ac:dyDescent="0.2">
      <c r="A2119">
        <v>2117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2118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2119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2120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2121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2122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2123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2124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2125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2126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2127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2128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2129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2130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2131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2132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2133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2134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2135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2136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2137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2138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2139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2140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2141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2142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2143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2144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2145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2146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2147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2148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2149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2150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2151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2152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2153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hidden="1" x14ac:dyDescent="0.2">
      <c r="A2156">
        <v>2154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2155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hidden="1" x14ac:dyDescent="0.2">
      <c r="A2158">
        <v>2156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2157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2158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2159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2160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2161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2162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2163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2164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2165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2166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2167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2168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2169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2170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2171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2172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2173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2174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2175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2176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2177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2178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2179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2180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2181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2182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2183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2184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2185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2186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2187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2188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2189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2190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2191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2192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2193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2194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2195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2196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2197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2198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2199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2200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2201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2202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2203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2204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2205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2206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2207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2208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2209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hidden="1" x14ac:dyDescent="0.2">
      <c r="A2212">
        <v>2210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hidden="1" x14ac:dyDescent="0.2">
      <c r="A2213">
        <v>2211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2212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2213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2214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2215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2216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2217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2218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2219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2220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2221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2222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2223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2224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2225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2226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2227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2228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2229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2230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2231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2232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2233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hidden="1" x14ac:dyDescent="0.2">
      <c r="A2236">
        <v>2234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2235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2236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2237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2238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2239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2240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2241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2242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2243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2244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2245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2246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2247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2248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2249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hidden="1" x14ac:dyDescent="0.2">
      <c r="A2252">
        <v>2250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2251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hidden="1" x14ac:dyDescent="0.2">
      <c r="A2254">
        <v>2252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2253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2254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2255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2256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2257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2258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2259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2260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2261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2262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2263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2264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2265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2266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2267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2268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2269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2270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2271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2272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2273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2274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2275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2276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2277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2278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2279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hidden="1" x14ac:dyDescent="0.2">
      <c r="A2282">
        <v>2280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2281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2282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2283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2284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2285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2286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2287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2288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2289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2290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2291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2292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2293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2294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2295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2296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2297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2298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2299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2300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2301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2302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2303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2304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2305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2306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2307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2308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2309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hidden="1" x14ac:dyDescent="0.2">
      <c r="A2312">
        <v>2310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2311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hidden="1" x14ac:dyDescent="0.2">
      <c r="A2314">
        <v>2312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2313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2314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2315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2316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2317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hidden="1" x14ac:dyDescent="0.2">
      <c r="A2320">
        <v>2318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hidden="1" x14ac:dyDescent="0.2">
      <c r="A2321">
        <v>2319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2320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2321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hidden="1" x14ac:dyDescent="0.2">
      <c r="A2324">
        <v>2322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2323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2324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2325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2326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2327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2328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2329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2330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hidden="1" x14ac:dyDescent="0.2">
      <c r="A2333">
        <v>2331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2332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hidden="1" x14ac:dyDescent="0.2">
      <c r="A2335">
        <v>2333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hidden="1" x14ac:dyDescent="0.2">
      <c r="A2336">
        <v>2334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2335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hidden="1" x14ac:dyDescent="0.2">
      <c r="A2338">
        <v>2336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2337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2338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2339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2340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2341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2342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2343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2344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2345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hidden="1" x14ac:dyDescent="0.2">
      <c r="A2348">
        <v>2346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2347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2348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2349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2350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2351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2352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2353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2354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2355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2356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2357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2358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2359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2360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2361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hidden="1" x14ac:dyDescent="0.2">
      <c r="A2364">
        <v>2362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hidden="1" x14ac:dyDescent="0.2">
      <c r="A2365">
        <v>2363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2364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hidden="1" x14ac:dyDescent="0.2">
      <c r="A2367">
        <v>2365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hidden="1" x14ac:dyDescent="0.2">
      <c r="A2368">
        <v>2366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8" hidden="1" x14ac:dyDescent="0.2">
      <c r="A2369">
        <v>2367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8" hidden="1" x14ac:dyDescent="0.2">
      <c r="A2370">
        <v>2368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8" hidden="1" x14ac:dyDescent="0.2">
      <c r="A2371">
        <v>2369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8" hidden="1" x14ac:dyDescent="0.2">
      <c r="A2372">
        <v>2370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8" hidden="1" x14ac:dyDescent="0.2">
      <c r="A2373">
        <v>2371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2372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2373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2374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2375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2376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hidden="1" x14ac:dyDescent="0.2">
      <c r="A2379">
        <v>2377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8" x14ac:dyDescent="0.2">
      <c r="A2380">
        <v>2378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2379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2380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2381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2382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2383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2384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2385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2386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hidden="1" x14ac:dyDescent="0.2">
      <c r="A2389">
        <v>2387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2388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hidden="1" x14ac:dyDescent="0.2">
      <c r="A2391">
        <v>2389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2390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2391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2392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hidden="1" x14ac:dyDescent="0.2">
      <c r="A2395">
        <v>2393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2394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2395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2396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2397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2398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2399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2400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2401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2402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2403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2404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2405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2406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2407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2408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2409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2410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2411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hidden="1" x14ac:dyDescent="0.2">
      <c r="A2414">
        <v>2412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2413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2414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2415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2416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2417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2418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2419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2420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2421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2422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2423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2424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2425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2426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2427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2428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2429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2430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2431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2432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2433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hidden="1" x14ac:dyDescent="0.2">
      <c r="A2436">
        <v>2434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2435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2436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2437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2438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2439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2440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2441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2442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2443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2444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2445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2446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2447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2448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hidden="1" x14ac:dyDescent="0.2">
      <c r="A2451">
        <v>2449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2450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hidden="1" x14ac:dyDescent="0.2">
      <c r="A2453">
        <v>2451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2452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2453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2454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2455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2456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2457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2458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2459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2460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hidden="1" x14ac:dyDescent="0.2">
      <c r="A2463">
        <v>2461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2462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2463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2464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hidden="1" x14ac:dyDescent="0.2">
      <c r="A2467">
        <v>2465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2466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hidden="1" x14ac:dyDescent="0.2">
      <c r="A2469">
        <v>2467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2468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2469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2470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2471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hidden="1" x14ac:dyDescent="0.2">
      <c r="A2474">
        <v>2472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2473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2474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2475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2476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2477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2478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2479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2480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2481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2482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2483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2484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2485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2486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2487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2488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2489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2490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2491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2494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2495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2496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2497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2498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2499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2500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2501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hidden="1" x14ac:dyDescent="0.2">
      <c r="A2504">
        <v>2502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2503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2504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2505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2506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2507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2508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2509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2510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32" hidden="1" x14ac:dyDescent="0.2">
      <c r="A2513">
        <v>2511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2512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8" hidden="1" x14ac:dyDescent="0.2">
      <c r="A2515">
        <v>2513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2514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2515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2516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2517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2518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2519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2520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2521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2522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2523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2524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32" hidden="1" x14ac:dyDescent="0.2">
      <c r="A2527">
        <v>2525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2526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2527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2528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2529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2530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2531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2532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2533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2534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2535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2536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2537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2538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2539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2540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2541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2542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2543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2544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2545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2546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hidden="1" x14ac:dyDescent="0.2">
      <c r="A2549">
        <v>2547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2548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2549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2550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2551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2552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2553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2554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2555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2556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2557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2558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2559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2560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2561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2562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2563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hidden="1" x14ac:dyDescent="0.2">
      <c r="A2566">
        <v>2564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2565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2566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2567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2568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2569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2570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2571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2572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2573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2574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2575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2576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hidden="1" x14ac:dyDescent="0.2">
      <c r="A2579">
        <v>2577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hidden="1" x14ac:dyDescent="0.2">
      <c r="A2580">
        <v>2578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2579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2580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hidden="1" x14ac:dyDescent="0.2">
      <c r="A2583">
        <v>2581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2582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2583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2584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hidden="1" x14ac:dyDescent="0.2">
      <c r="A2587">
        <v>2585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2586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hidden="1" x14ac:dyDescent="0.2">
      <c r="A2589">
        <v>2587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2588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2589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2590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hidden="1" x14ac:dyDescent="0.2">
      <c r="A2593">
        <v>2591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hidden="1" x14ac:dyDescent="0.2">
      <c r="A2594">
        <v>2592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2593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hidden="1" x14ac:dyDescent="0.2">
      <c r="A2596">
        <v>2594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2595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hidden="1" x14ac:dyDescent="0.2">
      <c r="A2598">
        <v>2596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hidden="1" x14ac:dyDescent="0.2">
      <c r="A2599">
        <v>2597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hidden="1" x14ac:dyDescent="0.2">
      <c r="A2600">
        <v>2598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2599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hidden="1" x14ac:dyDescent="0.2">
      <c r="A2602">
        <v>2600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2601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2602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2603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2604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2605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2606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2607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2608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2609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2610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2611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2612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2613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2614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2615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2616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2617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2618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2619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2620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2621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2622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2623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2624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2625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2626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2627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2628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2629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2630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2631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2632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hidden="1" x14ac:dyDescent="0.2">
      <c r="A2635">
        <v>2633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2634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2635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hidden="1" x14ac:dyDescent="0.2">
      <c r="A2638">
        <v>2636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2637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hidden="1" x14ac:dyDescent="0.2">
      <c r="A2640">
        <v>2638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2639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2640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2641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2642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2643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2644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2645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2646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2647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2648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2649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2650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2651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2652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2653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2654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2655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2656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2657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2658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hidden="1" x14ac:dyDescent="0.2">
      <c r="A2661">
        <v>2659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hidden="1" x14ac:dyDescent="0.2">
      <c r="A2662">
        <v>2660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2661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hidden="1" x14ac:dyDescent="0.2">
      <c r="A2664">
        <v>2662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2663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2664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2665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2666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2667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2668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2669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2670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2671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2672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2673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8" hidden="1" x14ac:dyDescent="0.2">
      <c r="A2676">
        <v>2674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2675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8" hidden="1" x14ac:dyDescent="0.2">
      <c r="A2678">
        <v>2676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2677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2678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2679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2680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2681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2682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2683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2684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2685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2686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2687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2688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2689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2690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2691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2692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2693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2694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2695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2696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2697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2698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2699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2700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2701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2702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hidden="1" x14ac:dyDescent="0.2">
      <c r="A2705">
        <v>2703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2704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hidden="1" x14ac:dyDescent="0.2">
      <c r="A2707">
        <v>2705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hidden="1" x14ac:dyDescent="0.2">
      <c r="A2708">
        <v>2706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2707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2708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hidden="1" x14ac:dyDescent="0.2">
      <c r="A2711">
        <v>2709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2710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2711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2712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2713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2714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2715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2716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2717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2718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2719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hidden="1" x14ac:dyDescent="0.2">
      <c r="A2722">
        <v>2720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2721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2722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2723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hidden="1" x14ac:dyDescent="0.2">
      <c r="A2726">
        <v>2724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2725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2726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2727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2728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2729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2730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hidden="1" x14ac:dyDescent="0.2">
      <c r="A2733">
        <v>2731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2732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2733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2734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2735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2736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2737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2738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hidden="1" x14ac:dyDescent="0.2">
      <c r="A2741">
        <v>2739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2740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hidden="1" x14ac:dyDescent="0.2">
      <c r="A2743">
        <v>2741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2742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2743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2744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2745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2746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2747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2748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hidden="1" x14ac:dyDescent="0.2">
      <c r="A2751">
        <v>2749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2750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2751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hidden="1" x14ac:dyDescent="0.2">
      <c r="A2754">
        <v>2752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2753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2754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2755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2756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2757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2758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2759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2760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2761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2762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2763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2764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2765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2766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2767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2768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2769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2770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2771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2772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2773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2774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2775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2776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2777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hidden="1" x14ac:dyDescent="0.2">
      <c r="A2780">
        <v>2778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2779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2780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hidden="1" x14ac:dyDescent="0.2">
      <c r="A2783">
        <v>2781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2782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hidden="1" x14ac:dyDescent="0.2">
      <c r="A2785">
        <v>2783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2784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2785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2786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2787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2788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2789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2790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2791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2792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2793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2794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2795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2796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2797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2798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2799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2800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2801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2802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2803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2804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2805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2806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2807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2808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2809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2810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2811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2812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2813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2814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2815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2816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2817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hidden="1" x14ac:dyDescent="0.2">
      <c r="A2820">
        <v>2818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2819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2820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2821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2822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2823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hidden="1" x14ac:dyDescent="0.2">
      <c r="A2826">
        <v>2824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2825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2826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2827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hidden="1" x14ac:dyDescent="0.2">
      <c r="A2830">
        <v>2828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2829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2830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hidden="1" x14ac:dyDescent="0.2">
      <c r="A2833">
        <v>2831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2832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2833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2834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2835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hidden="1" x14ac:dyDescent="0.2">
      <c r="A2838">
        <v>2836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hidden="1" x14ac:dyDescent="0.2">
      <c r="A2839">
        <v>2837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2838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2839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2840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hidden="1" x14ac:dyDescent="0.2">
      <c r="A2843">
        <v>2841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hidden="1" x14ac:dyDescent="0.2">
      <c r="A2844">
        <v>2842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hidden="1" x14ac:dyDescent="0.2">
      <c r="A2845">
        <v>2843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2844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2845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hidden="1" x14ac:dyDescent="0.2">
      <c r="A2848">
        <v>2846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2847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2848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2849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2850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2851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2852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2853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2854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2855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2856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2857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2858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2859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2860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2861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2862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2863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2864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2865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2866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2" hidden="1" x14ac:dyDescent="0.2">
      <c r="A2869">
        <v>2867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2868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2869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2870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2871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2872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2873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2874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2875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2876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2877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2878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2879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2880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2881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2882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2883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2884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2885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2886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2887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2888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2889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2890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2891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2892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2893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2894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2895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2896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2897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2898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2899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2900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2901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2902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2903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2904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2905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2906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2907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2908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2909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2910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hidden="1" x14ac:dyDescent="0.2">
      <c r="A2913">
        <v>2911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hidden="1" x14ac:dyDescent="0.2">
      <c r="A2914">
        <v>2912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2913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2914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2915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2916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2917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2918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2919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2920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2921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2922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2923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2924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2925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2926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2927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2928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2929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2930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2931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2932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2933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2934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2935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2936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2937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2938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2939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2940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2941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2942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2943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2944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2945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2946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2947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2948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2949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2950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2951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2952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2953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2954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2955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hidden="1" x14ac:dyDescent="0.2">
      <c r="A2958">
        <v>2956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2957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2958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2959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2960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2961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2962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2963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2964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2965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2966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2967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2968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2969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2970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2971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2972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2973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2974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hidden="1" x14ac:dyDescent="0.2">
      <c r="A2977">
        <v>2975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2976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2977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2978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2979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2980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hidden="1" x14ac:dyDescent="0.2">
      <c r="A2983">
        <v>2981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2982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2983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2984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2985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2986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2987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2988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2989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2990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2991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2992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2993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2994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2995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hidden="1" x14ac:dyDescent="0.2">
      <c r="A2998">
        <v>2996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2997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2998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2999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3000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3001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3002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3003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3004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3005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3006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3007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3008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3009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hidden="1" x14ac:dyDescent="0.2">
      <c r="A3012">
        <v>3010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3011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3012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3013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3014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3015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3016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hidden="1" x14ac:dyDescent="0.2">
      <c r="A3019">
        <v>3017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3018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3019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3020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3021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3022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3023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3024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3025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3026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3027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3028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3029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3030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3031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3032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3033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3034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3035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3036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3037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3038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3039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3040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3041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3042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3043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3044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3045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3046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3047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3048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3049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3050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3051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3052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3053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3054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3055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3056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3057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3058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3059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3060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3061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3062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3063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3064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3065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3066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3067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3068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3069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3070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3071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3072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3073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hidden="1" x14ac:dyDescent="0.2">
      <c r="A3076">
        <v>3074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3075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3076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3077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3078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3079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3080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3081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hidden="1" x14ac:dyDescent="0.2">
      <c r="A3084">
        <v>3082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3083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3084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3085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3086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3087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3088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3089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3090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3091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3092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3093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3094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3095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3096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3097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3098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3099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3100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3101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3102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3103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3104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3105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3106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3107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3108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3109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hidden="1" x14ac:dyDescent="0.2">
      <c r="A3112">
        <v>3110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3111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3112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3113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3114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3115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3116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3117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3118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3119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3120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3121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3122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3123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3124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3125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3126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3127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3128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3129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3130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3131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3132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3133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3134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3135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3136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3137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8" hidden="1" x14ac:dyDescent="0.2">
      <c r="A3140">
        <v>3138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3139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3140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3141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hidden="1" x14ac:dyDescent="0.2">
      <c r="A3144">
        <v>3142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8" x14ac:dyDescent="0.2">
      <c r="A3145">
        <v>3143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3144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3145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3146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3147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3148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3149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3150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3151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3152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3153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3154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3155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3156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3157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3158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3159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3160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3161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3162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3163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3164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3165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3166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3167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3168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3169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3170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3171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3172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3173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3174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3175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3176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3177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3178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3179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3180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3181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3182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3183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3184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3185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3186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3187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3188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3189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3190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3191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3192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3193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3194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3195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3196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3197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3198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hidden="1" x14ac:dyDescent="0.2">
      <c r="A3201">
        <v>3199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3200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3201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hidden="1" x14ac:dyDescent="0.2">
      <c r="A3204">
        <v>3202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3203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3204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3205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3206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3207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3208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3209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3210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3211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3212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3213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3214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3215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3216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3217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3218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3219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3220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3221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3222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3223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3224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3225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3226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3227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3228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3229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hidden="1" x14ac:dyDescent="0.2">
      <c r="A3232">
        <v>3230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3231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3232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3233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3234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3235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3236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3237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3238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3239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3240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3241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3242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3243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3244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3245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3246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3247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3248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3249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3250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3251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3252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3253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3254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3255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3256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3257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3258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3259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3260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3261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3262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3263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3264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3265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hidden="1" x14ac:dyDescent="0.2">
      <c r="A3268">
        <v>3266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3267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3268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3269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3270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3271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3272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3273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3274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3275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3276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3277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3278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3279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3280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3281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3282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3283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3284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3285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3286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3287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3288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3289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3290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3291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3292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3293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3294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3295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3296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3297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3298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3299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3300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3301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8" x14ac:dyDescent="0.2">
      <c r="A3304">
        <v>3302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3303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3304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3305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3306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3307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3308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3309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3310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3311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3312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3313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3314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3315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3316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3317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3318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3319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3320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3321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3322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3323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3324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3325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3326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3327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3328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3329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3330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3331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3332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3333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3334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3335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3336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3337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3338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3339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3340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3341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3342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3343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3344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3345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3346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3347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3348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3349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3350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3351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3352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3353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3354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3355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3356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3357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3358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3359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3360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3361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3362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3363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3364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3365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3366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3367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3368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3369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3370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3371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3372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3373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3374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3375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3376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3377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3378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3379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8" hidden="1" x14ac:dyDescent="0.2">
      <c r="A3382">
        <v>3380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3381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3382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3383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3384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8" x14ac:dyDescent="0.2">
      <c r="A3387">
        <v>3385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3386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3387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3388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3389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3390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3391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3392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3393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hidden="1" x14ac:dyDescent="0.2">
      <c r="A3396">
        <v>3394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3395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3396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3397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3398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3399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3400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3401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3402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3403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3404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3405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3406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3407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3408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3409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3410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3411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3412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3413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3414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3415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3416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3417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3418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3419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3420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3421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3422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3423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3424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3425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3426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8" x14ac:dyDescent="0.2">
      <c r="A3429">
        <v>3427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3428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3429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3430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3431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3432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3433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3434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3435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3436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3437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3438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3439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3440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3441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3442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3443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3444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3445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3446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3447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3448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3449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3450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3451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3452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3453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3454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3455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3456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3457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3458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3459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3460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3461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3462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3463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3464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3465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3466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3467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3468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3469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3470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3471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3472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3473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3474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3475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3476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3477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3478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3479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3480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3481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3482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3483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3484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3485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3486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3487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3488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3489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3490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3491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3492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3493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3494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3495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3496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3497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3498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3499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3500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3501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3502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3503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3504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3505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3506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3507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3508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3509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3510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3511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3512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3513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hidden="1" x14ac:dyDescent="0.2">
      <c r="A3516">
        <v>3514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3515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3516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3517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3518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3519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3520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3521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hidden="1" x14ac:dyDescent="0.2">
      <c r="A3524">
        <v>3522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3523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3524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3525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3526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hidden="1" x14ac:dyDescent="0.2">
      <c r="A3529">
        <v>3527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3528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3529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3530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3531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3532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3533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3534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3535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3536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3537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3538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3539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3540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3541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3542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8" x14ac:dyDescent="0.2">
      <c r="A3545">
        <v>3543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3544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16" x14ac:dyDescent="0.2">
      <c r="A3547">
        <v>3545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3546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3547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3548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3549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3550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3551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3552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3553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3554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3555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3556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3557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3558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3559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3560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3561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3562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3563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3564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3565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3566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3567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3568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3569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3570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3571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3572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3573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3574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3575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3576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3577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3578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3579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3580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3581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3582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3583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3584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3585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hidden="1" x14ac:dyDescent="0.2">
      <c r="A3588">
        <v>3586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3587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3588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3589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3590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3591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3592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3593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3594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3595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3596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3597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3598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3599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3600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3601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3602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3603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3604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3605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3606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3607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3608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3609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3610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3611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3612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3613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3614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3615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3616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3617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3618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3619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3620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3621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3622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3623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3624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3625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3626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3627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3628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3629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3630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3631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3632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3633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3634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3635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3636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3637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3638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3639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3640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3641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3642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3643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3644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3645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3646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3647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3648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3649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hidden="1" x14ac:dyDescent="0.2">
      <c r="A3652">
        <v>3650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3651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3652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3653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3654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3655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3656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3657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3658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3659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3660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3661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3662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3663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3664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3665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3666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3667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3668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3669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3670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3671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3672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3673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3674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3675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3676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3677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3678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3679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3680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3681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3682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3683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3684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3685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3686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3687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3688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3689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3690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3691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3692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3693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3694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3695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3696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3697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3698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3699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3700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3701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3702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3703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3704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3705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3706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3707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3708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3709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3710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3711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3712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3713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hidden="1" x14ac:dyDescent="0.2">
      <c r="A3716">
        <v>3714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3715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3716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3717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3718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3719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3720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3721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3722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3723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3724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3725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3726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3727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3728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3729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3730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3731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3732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3733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3734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3735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3736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3737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3738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3739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3740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3741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3742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3743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3744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3745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3746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3747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3748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3749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3750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3751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3752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3753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3754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3755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3756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3757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3758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3759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3760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3761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3762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3763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3764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3765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3766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3767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3768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3769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3770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3771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3772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3773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3774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3775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3776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3777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hidden="1" x14ac:dyDescent="0.2">
      <c r="A3780">
        <v>3778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3779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3780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3781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3782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3783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3784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3785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3786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3787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3788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3789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3790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3791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3792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3793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3794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3795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3796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3797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3798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3799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3800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3801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3802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3803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3804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3805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3806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3807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3808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3809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3810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3811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3812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3813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3814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3815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3816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3817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3818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3819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3820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3821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3822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3823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3824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3825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3826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3827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3828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3829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3830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3831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3832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3833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3834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3835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3836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3837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3838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3839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3840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3841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hidden="1" x14ac:dyDescent="0.2">
      <c r="A3844">
        <v>3842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3843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3844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3845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3846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3847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3848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3849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3850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3851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3852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3853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3854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3855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3856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3857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3858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3859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3860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3861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3862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3863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3864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3865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3866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3867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3868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3869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3870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3871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3872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3873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3874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3875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3876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3877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3878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3879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3880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3881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3882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3883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3884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3885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3886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3887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3888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3889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3890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3891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3892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3893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3894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3895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3896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3897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3898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3899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3900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3901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3902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3903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3904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3905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hidden="1" x14ac:dyDescent="0.2">
      <c r="A3908">
        <v>3906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3907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3908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3909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3910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3911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3912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3913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3914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3915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3916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3917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3918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3919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3920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3921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3922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3923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3924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3925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3926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3927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3928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3929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3930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3931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3932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3933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3934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3935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3936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3937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3938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3939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3940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3941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3942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3943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3944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3945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3946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3947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3948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3949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3950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3951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3952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3953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3954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3955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3956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3957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3958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3959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3960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3961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3962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3963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3964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3965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3966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3967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3968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3969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hidden="1" x14ac:dyDescent="0.2">
      <c r="A3972">
        <v>3970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3971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3972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3973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3974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3975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3976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3977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3978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3979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3980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3981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3982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3983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3984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3985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3986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3987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3988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3989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3990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3991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3992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3993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3994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3995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3996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3997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3998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3999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4000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4001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4002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4003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4004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4005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4006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4007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4008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4009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4010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4011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4012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4013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4014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4015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4016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4017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4018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4019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4020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4021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4022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4023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4024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4025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4026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4027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4028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4029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4030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4031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4032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4033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hidden="1" x14ac:dyDescent="0.2">
      <c r="A4036">
        <v>4034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4035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4036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4037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4038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4039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4040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4041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4042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4043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4044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4045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4046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4047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4048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4049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4050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4051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4052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4053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4054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4055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4056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4057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4058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4059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4060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4061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4062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4063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4064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4065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4066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4067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4068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4069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4070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8" x14ac:dyDescent="0.2">
      <c r="A4073">
        <v>4071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4072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48" x14ac:dyDescent="0.2">
      <c r="A4075">
        <v>4073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4074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4075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4076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4077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4078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4079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4080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4081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4082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4083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4084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4085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4086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4087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4088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4089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4090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4091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4092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4093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4094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4095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4096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4097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8" hidden="1" x14ac:dyDescent="0.2">
      <c r="A4100">
        <v>4098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4099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4100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4101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4102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4103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4104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4105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4106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4107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4108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4109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4110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4111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4112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4113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6FC120-665B-C94D-9B42-9D2FE9B2C0F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994FD-03CD-3A4F-8061-8DEA10B95FDF}">
  <dimension ref="A1:T251"/>
  <sheetViews>
    <sheetView topLeftCell="B1" zoomScale="103" workbookViewId="0">
      <selection activeCell="C3" sqref="C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582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665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965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1305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1344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1348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1371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1395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1425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1532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1566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1601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1605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1689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1711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1713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1736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1763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1817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1872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1934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1949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1971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1974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1989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2002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2150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2161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2175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2212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2244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2254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2263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2275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2300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2304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2372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2384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2422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2437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2471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2487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2493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2501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2512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2539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2542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2545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2553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2554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2574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2575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2579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2580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2619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2623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2635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2637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2643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2652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2661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2668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2677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2686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2688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2702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2710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2712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2717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2722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2733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2740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2747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2751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2765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2767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2787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2794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2802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2825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2827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2838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2845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2849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2852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2858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2874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2877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2883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2884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2892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2893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2898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2900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2921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2938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2947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2948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2952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2953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2962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2965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2968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2976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2982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2986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2990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2991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3000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3007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3010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3018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3029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3031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3043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3044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3045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3046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3057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3065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3072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3073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3085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3100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3117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3124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3144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3145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3146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3147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3148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3149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3152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3154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3156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3186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3214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3229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3236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3241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3245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3256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3273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3303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3304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3305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3309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3321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3323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3325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3331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3344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3346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3347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3348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3364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3369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3370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3388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3389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3392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3404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3405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3423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3424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3429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3431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3433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3434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3435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3438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3439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3447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3450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3458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3459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3461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3462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3470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3483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3499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3500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3501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3535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3542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3548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3549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3551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3559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3560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3568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3590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3595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3596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3597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3598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3611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3612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3613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3614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3626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3627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3631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3693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3694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3695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3696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3697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3699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3700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3702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4019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4020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4021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4025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4026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4027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4028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4029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4030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4031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4058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4059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4060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4061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4066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4077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4078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4082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4083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4084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4085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4087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4089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4091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4092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4095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4096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4097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4098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4099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4101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4102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4103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4105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4107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4108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4110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4111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4112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316C-91F1-E342-BC63-D7663DD61C77}">
  <dimension ref="A1:C14"/>
  <sheetViews>
    <sheetView workbookViewId="0">
      <selection activeCell="H16" sqref="H16"/>
    </sheetView>
  </sheetViews>
  <sheetFormatPr baseColWidth="10" defaultRowHeight="15" x14ac:dyDescent="0.2"/>
  <cols>
    <col min="1" max="1" width="21" bestFit="1" customWidth="1"/>
    <col min="2" max="2" width="11.6640625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5">
        <f>AVERAGE('Successful US Kickstarters '!D:D)</f>
        <v>5048.8786407766993</v>
      </c>
      <c r="C2" s="5">
        <f>AVERAGE('Failed US Kickstarters '!D:D)</f>
        <v>10554.212</v>
      </c>
    </row>
    <row r="3" spans="1:3" x14ac:dyDescent="0.2">
      <c r="A3" t="s">
        <v>8385</v>
      </c>
      <c r="B3" s="5">
        <f>MEDIAN('Successful US Kickstarters '!D:D)</f>
        <v>3000</v>
      </c>
      <c r="C3" s="5">
        <f>MEDIAN('Failed US Kickstarters '!D:D)</f>
        <v>5000</v>
      </c>
    </row>
    <row r="4" spans="1:3" x14ac:dyDescent="0.2">
      <c r="A4" t="s">
        <v>8390</v>
      </c>
      <c r="B4" s="5">
        <f>_xlfn.STDEV.P('Successful US Kickstarters '!D:D)</f>
        <v>7748.7537726373303</v>
      </c>
      <c r="C4" s="5">
        <f>_xlfn.STDEV.P('Failed US Kickstarters '!D:D)</f>
        <v>21967.731061515115</v>
      </c>
    </row>
    <row r="5" spans="1:3" x14ac:dyDescent="0.2">
      <c r="A5" t="s">
        <v>8391</v>
      </c>
      <c r="B5" s="5">
        <f>_xlfn.QUARTILE.EXC('Successful US Kickstarters '!D:D,3)</f>
        <v>5000</v>
      </c>
      <c r="C5" s="5">
        <f>_xlfn.QUARTILE.EXC('Failed US Kickstarters '!D:D,3)</f>
        <v>10000</v>
      </c>
    </row>
    <row r="6" spans="1:3" x14ac:dyDescent="0.2">
      <c r="A6" t="s">
        <v>8392</v>
      </c>
      <c r="B6" s="5">
        <f>_xlfn.QUARTILE.EXC('Successful US Kickstarters '!D:D,1)</f>
        <v>1500</v>
      </c>
      <c r="C6" s="5">
        <f>_xlfn.QUARTILE.EXC('Failed US Kickstarters '!D:D,1)</f>
        <v>2000</v>
      </c>
    </row>
    <row r="7" spans="1:3" x14ac:dyDescent="0.2">
      <c r="A7" t="s">
        <v>8393</v>
      </c>
      <c r="B7" s="5">
        <f>B5-B6</f>
        <v>3500</v>
      </c>
      <c r="C7" s="5">
        <f>C5-C6</f>
        <v>8000</v>
      </c>
    </row>
    <row r="9" spans="1:3" x14ac:dyDescent="0.2">
      <c r="A9" t="s">
        <v>8386</v>
      </c>
      <c r="B9" s="5">
        <f>AVERAGE('Successful US Kickstarters '!E:E)</f>
        <v>5601.5458009708727</v>
      </c>
      <c r="C9" s="5">
        <f>AVERAGE('Failed US Kickstarters '!E:E)</f>
        <v>558.65484000000004</v>
      </c>
    </row>
    <row r="10" spans="1:3" x14ac:dyDescent="0.2">
      <c r="A10" t="s">
        <v>8387</v>
      </c>
      <c r="B10" s="5">
        <f>MEDIAN('Successful US Kickstarters '!E:E)</f>
        <v>3167.5</v>
      </c>
      <c r="C10" s="5">
        <f>MEDIAN('Failed US Kickstarters '!E:E)</f>
        <v>103</v>
      </c>
    </row>
    <row r="11" spans="1:3" x14ac:dyDescent="0.2">
      <c r="A11" t="s">
        <v>8394</v>
      </c>
      <c r="B11" s="5">
        <f>_xlfn.STDEV.P('Successful US Kickstarters '!E:E)</f>
        <v>8334.5731699164608</v>
      </c>
      <c r="C11" s="5">
        <f>_xlfn.STDEV.P('Failed US Kickstarters '!E:E)</f>
        <v>1330.5230280400915</v>
      </c>
    </row>
    <row r="12" spans="1:3" x14ac:dyDescent="0.2">
      <c r="A12" t="s">
        <v>8395</v>
      </c>
      <c r="B12" s="5">
        <f>_xlfn.QUARTILE.EXC('Successful US Kickstarters '!E:E,3)</f>
        <v>5699</v>
      </c>
      <c r="C12" s="5">
        <f>_xlfn.QUARTILE.EXC('Failed US Kickstarters '!E:E,3)</f>
        <v>501</v>
      </c>
    </row>
    <row r="13" spans="1:3" x14ac:dyDescent="0.2">
      <c r="A13" t="s">
        <v>8396</v>
      </c>
      <c r="B13" s="5">
        <f>_xlfn.QUARTILE.EXC('Successful US Kickstarters '!E:E,1)</f>
        <v>1716.5074999999999</v>
      </c>
      <c r="C13" s="5">
        <f>_xlfn.QUARTILE.EXC('Failed US Kickstarters '!E:E,1)</f>
        <v>9.25</v>
      </c>
    </row>
    <row r="14" spans="1:3" x14ac:dyDescent="0.2">
      <c r="A14" t="s">
        <v>8397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EB41C-4A45-0E4E-A5A3-6F4220625A47}">
  <dimension ref="A1:T413"/>
  <sheetViews>
    <sheetView topLeftCell="C1" workbookViewId="0">
      <selection activeCell="A2" sqref="A2:XFD2"/>
    </sheetView>
  </sheetViews>
  <sheetFormatPr baseColWidth="10" defaultRowHeight="15" x14ac:dyDescent="0.2"/>
  <cols>
    <col min="3" max="3" width="26.83203125" customWidth="1"/>
    <col min="4" max="4" width="12.1640625" bestFit="1" customWidth="1"/>
    <col min="10" max="10" width="11.1640625" bestFit="1" customWidth="1"/>
    <col min="11" max="11" width="8.3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22" customHeight="1" x14ac:dyDescent="0.2">
      <c r="A2">
        <v>84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64" x14ac:dyDescent="0.2">
      <c r="A3">
        <v>140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156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48" x14ac:dyDescent="0.2">
      <c r="A5">
        <v>202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64" x14ac:dyDescent="0.2">
      <c r="A6">
        <v>206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80" x14ac:dyDescent="0.2">
      <c r="A7">
        <v>230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96" x14ac:dyDescent="0.2">
      <c r="A8">
        <v>232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96" x14ac:dyDescent="0.2">
      <c r="A9">
        <v>256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80" x14ac:dyDescent="0.2">
      <c r="A10">
        <v>266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80" x14ac:dyDescent="0.2">
      <c r="A11">
        <v>271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80" x14ac:dyDescent="0.2">
      <c r="A12">
        <v>307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80" x14ac:dyDescent="0.2">
      <c r="A13">
        <v>336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80" x14ac:dyDescent="0.2">
      <c r="A14">
        <v>347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80" x14ac:dyDescent="0.2">
      <c r="A15">
        <v>356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80" x14ac:dyDescent="0.2">
      <c r="A16">
        <v>374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80" x14ac:dyDescent="0.2">
      <c r="A17">
        <v>375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80" x14ac:dyDescent="0.2">
      <c r="A18">
        <v>384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64" x14ac:dyDescent="0.2">
      <c r="A19">
        <v>406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80" x14ac:dyDescent="0.2">
      <c r="A20">
        <v>412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80" x14ac:dyDescent="0.2">
      <c r="A21">
        <v>416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80" x14ac:dyDescent="0.2">
      <c r="A22">
        <v>454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80" x14ac:dyDescent="0.2">
      <c r="A23">
        <v>474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64" x14ac:dyDescent="0.2">
      <c r="A24">
        <v>492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64" x14ac:dyDescent="0.2">
      <c r="A25">
        <v>495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80" x14ac:dyDescent="0.2">
      <c r="A26">
        <v>504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80" x14ac:dyDescent="0.2">
      <c r="A27">
        <v>507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64" x14ac:dyDescent="0.2">
      <c r="A28">
        <v>508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80" x14ac:dyDescent="0.2">
      <c r="A29">
        <v>511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64" x14ac:dyDescent="0.2">
      <c r="A30">
        <v>512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112" x14ac:dyDescent="0.2">
      <c r="A31">
        <v>514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80" x14ac:dyDescent="0.2">
      <c r="A32">
        <v>518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32" x14ac:dyDescent="0.2">
      <c r="A33">
        <v>523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80" x14ac:dyDescent="0.2">
      <c r="A34">
        <v>524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64" x14ac:dyDescent="0.2">
      <c r="A35">
        <v>532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96" x14ac:dyDescent="0.2">
      <c r="A36">
        <v>572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80" x14ac:dyDescent="0.2">
      <c r="A37">
        <v>574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80" x14ac:dyDescent="0.2">
      <c r="A38">
        <v>577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64" x14ac:dyDescent="0.2">
      <c r="A39">
        <v>580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48" x14ac:dyDescent="0.2">
      <c r="A40">
        <v>588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64" x14ac:dyDescent="0.2">
      <c r="A41">
        <v>589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80" x14ac:dyDescent="0.2">
      <c r="A42">
        <v>594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80" x14ac:dyDescent="0.2">
      <c r="A43">
        <v>599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80" x14ac:dyDescent="0.2">
      <c r="A44">
        <v>607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80" x14ac:dyDescent="0.2">
      <c r="A45">
        <v>616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80" x14ac:dyDescent="0.2">
      <c r="A46">
        <v>629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64" x14ac:dyDescent="0.2">
      <c r="A47">
        <v>633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64" x14ac:dyDescent="0.2">
      <c r="A48">
        <v>638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96" x14ac:dyDescent="0.2">
      <c r="A49">
        <v>641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64" x14ac:dyDescent="0.2">
      <c r="A50">
        <v>650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112" x14ac:dyDescent="0.2">
      <c r="A51">
        <v>655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80" x14ac:dyDescent="0.2">
      <c r="A52">
        <v>669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64" x14ac:dyDescent="0.2">
      <c r="A53">
        <v>675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80" x14ac:dyDescent="0.2">
      <c r="A54">
        <v>678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96" x14ac:dyDescent="0.2">
      <c r="A55">
        <v>683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80" x14ac:dyDescent="0.2">
      <c r="A56">
        <v>693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80" x14ac:dyDescent="0.2">
      <c r="A57">
        <v>694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80" x14ac:dyDescent="0.2">
      <c r="A58">
        <v>699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96" x14ac:dyDescent="0.2">
      <c r="A59">
        <v>704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80" x14ac:dyDescent="0.2">
      <c r="A60">
        <v>705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80" x14ac:dyDescent="0.2">
      <c r="A61">
        <v>707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96" x14ac:dyDescent="0.2">
      <c r="A62">
        <v>709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80" x14ac:dyDescent="0.2">
      <c r="A63">
        <v>713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64" x14ac:dyDescent="0.2">
      <c r="A64">
        <v>717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96" x14ac:dyDescent="0.2">
      <c r="A65">
        <v>718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80" x14ac:dyDescent="0.2">
      <c r="A66">
        <v>722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64" x14ac:dyDescent="0.2">
      <c r="A67">
        <v>723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80" x14ac:dyDescent="0.2">
      <c r="A68">
        <v>733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8" x14ac:dyDescent="0.2">
      <c r="A69">
        <v>739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80" x14ac:dyDescent="0.2">
      <c r="A70">
        <v>775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96" x14ac:dyDescent="0.2">
      <c r="A71">
        <v>803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48" x14ac:dyDescent="0.2">
      <c r="A72">
        <v>811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80" x14ac:dyDescent="0.2">
      <c r="A73">
        <v>813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817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80" x14ac:dyDescent="0.2">
      <c r="A75">
        <v>827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80" x14ac:dyDescent="0.2">
      <c r="A76">
        <v>844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80" x14ac:dyDescent="0.2">
      <c r="A77">
        <v>846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80" x14ac:dyDescent="0.2">
      <c r="A78">
        <v>853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64" x14ac:dyDescent="0.2">
      <c r="A79">
        <v>854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64" x14ac:dyDescent="0.2">
      <c r="A80">
        <v>857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64" x14ac:dyDescent="0.2">
      <c r="A81">
        <v>861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48" x14ac:dyDescent="0.2">
      <c r="A82">
        <v>896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908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112" x14ac:dyDescent="0.2">
      <c r="A84">
        <v>911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80" x14ac:dyDescent="0.2">
      <c r="A85">
        <v>912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96" x14ac:dyDescent="0.2">
      <c r="A86">
        <v>917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80" x14ac:dyDescent="0.2">
      <c r="A87">
        <v>941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48" x14ac:dyDescent="0.2">
      <c r="A88">
        <v>951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96" x14ac:dyDescent="0.2">
      <c r="A89">
        <v>963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48" x14ac:dyDescent="0.2">
      <c r="A90">
        <v>968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96" x14ac:dyDescent="0.2">
      <c r="A91">
        <v>975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80" x14ac:dyDescent="0.2">
      <c r="A92">
        <v>980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80" x14ac:dyDescent="0.2">
      <c r="A93">
        <v>989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96" x14ac:dyDescent="0.2">
      <c r="A94">
        <v>992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80" x14ac:dyDescent="0.2">
      <c r="A95">
        <v>1003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80" x14ac:dyDescent="0.2">
      <c r="A96">
        <v>1013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80" x14ac:dyDescent="0.2">
      <c r="A97">
        <v>1017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64" x14ac:dyDescent="0.2">
      <c r="A98">
        <v>1018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64" x14ac:dyDescent="0.2">
      <c r="A99">
        <v>1020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80" x14ac:dyDescent="0.2">
      <c r="A100">
        <v>1030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80" x14ac:dyDescent="0.2">
      <c r="A101">
        <v>1034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80" x14ac:dyDescent="0.2">
      <c r="A102">
        <v>1036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80" x14ac:dyDescent="0.2">
      <c r="A103">
        <v>1038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32" x14ac:dyDescent="0.2">
      <c r="A104">
        <v>1040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96" x14ac:dyDescent="0.2">
      <c r="A105">
        <v>1041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96" x14ac:dyDescent="0.2">
      <c r="A106">
        <v>1043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64" x14ac:dyDescent="0.2">
      <c r="A107">
        <v>1044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80" x14ac:dyDescent="0.2">
      <c r="A108">
        <v>1053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16" x14ac:dyDescent="0.2">
      <c r="A109">
        <v>1056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80" x14ac:dyDescent="0.2">
      <c r="A110">
        <v>1057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96" x14ac:dyDescent="0.2">
      <c r="A111">
        <v>1068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80" x14ac:dyDescent="0.2">
      <c r="A112">
        <v>1069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64" x14ac:dyDescent="0.2">
      <c r="A113">
        <v>1077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96" x14ac:dyDescent="0.2">
      <c r="A114">
        <v>1078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96" x14ac:dyDescent="0.2">
      <c r="A115">
        <v>1081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80" x14ac:dyDescent="0.2">
      <c r="A116">
        <v>1100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64" x14ac:dyDescent="0.2">
      <c r="A117">
        <v>1103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64" x14ac:dyDescent="0.2">
      <c r="A118">
        <v>1114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80" x14ac:dyDescent="0.2">
      <c r="A119">
        <v>1116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80" x14ac:dyDescent="0.2">
      <c r="A120">
        <v>1117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64" x14ac:dyDescent="0.2">
      <c r="A121">
        <v>1119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64" x14ac:dyDescent="0.2">
      <c r="A122">
        <v>1127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96" x14ac:dyDescent="0.2">
      <c r="A123">
        <v>1129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96" x14ac:dyDescent="0.2">
      <c r="A124">
        <v>1131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48" x14ac:dyDescent="0.2">
      <c r="A125">
        <v>1134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80" x14ac:dyDescent="0.2">
      <c r="A126">
        <v>1142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80" x14ac:dyDescent="0.2">
      <c r="A127">
        <v>1147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80" x14ac:dyDescent="0.2">
      <c r="A128">
        <v>1151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96" x14ac:dyDescent="0.2">
      <c r="A129">
        <v>1152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80" x14ac:dyDescent="0.2">
      <c r="A130">
        <v>1155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64" x14ac:dyDescent="0.2">
      <c r="A131">
        <v>1159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48" x14ac:dyDescent="0.2">
      <c r="A132">
        <v>1167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112" x14ac:dyDescent="0.2">
      <c r="A133">
        <v>1171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80" x14ac:dyDescent="0.2">
      <c r="A134">
        <v>1172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96" x14ac:dyDescent="0.2">
      <c r="A135">
        <v>1174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80" x14ac:dyDescent="0.2">
      <c r="A136">
        <v>1176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80" x14ac:dyDescent="0.2">
      <c r="A137">
        <v>1185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80" x14ac:dyDescent="0.2">
      <c r="A138">
        <v>1192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48" x14ac:dyDescent="0.2">
      <c r="A139">
        <v>1202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96" x14ac:dyDescent="0.2">
      <c r="A140">
        <v>1212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64" x14ac:dyDescent="0.2">
      <c r="A141">
        <v>1219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80" x14ac:dyDescent="0.2">
      <c r="A142">
        <v>1222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80" x14ac:dyDescent="0.2">
      <c r="A143">
        <v>1224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80" x14ac:dyDescent="0.2">
      <c r="A144">
        <v>1236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80" x14ac:dyDescent="0.2">
      <c r="A145">
        <v>1242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80" x14ac:dyDescent="0.2">
      <c r="A146">
        <v>1243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64" x14ac:dyDescent="0.2">
      <c r="A147">
        <v>1253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64" x14ac:dyDescent="0.2">
      <c r="A148">
        <v>1257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80" x14ac:dyDescent="0.2">
      <c r="A149">
        <v>1265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64" x14ac:dyDescent="0.2">
      <c r="A150">
        <v>1268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64" x14ac:dyDescent="0.2">
      <c r="A151">
        <v>1271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80" x14ac:dyDescent="0.2">
      <c r="A152">
        <v>1277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80" x14ac:dyDescent="0.2">
      <c r="A153">
        <v>1283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80" x14ac:dyDescent="0.2">
      <c r="A154">
        <v>1289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96" x14ac:dyDescent="0.2">
      <c r="A155">
        <v>1298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64" x14ac:dyDescent="0.2">
      <c r="A156">
        <v>1300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80" x14ac:dyDescent="0.2">
      <c r="A157">
        <v>1301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64" x14ac:dyDescent="0.2">
      <c r="A158">
        <v>1308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80" x14ac:dyDescent="0.2">
      <c r="A159">
        <v>1310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64" x14ac:dyDescent="0.2">
      <c r="A160">
        <v>1311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32" x14ac:dyDescent="0.2">
      <c r="A161">
        <v>1314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80" x14ac:dyDescent="0.2">
      <c r="A162">
        <v>1316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96" x14ac:dyDescent="0.2">
      <c r="A163">
        <v>1321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80" x14ac:dyDescent="0.2">
      <c r="A164">
        <v>1324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80" x14ac:dyDescent="0.2">
      <c r="A165">
        <v>1325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80" x14ac:dyDescent="0.2">
      <c r="A166">
        <v>1326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96" x14ac:dyDescent="0.2">
      <c r="A167">
        <v>1328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80" x14ac:dyDescent="0.2">
      <c r="A168">
        <v>1329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80" x14ac:dyDescent="0.2">
      <c r="A169">
        <v>1346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64" x14ac:dyDescent="0.2">
      <c r="A170">
        <v>1347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48" x14ac:dyDescent="0.2">
      <c r="A171">
        <v>1353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80" x14ac:dyDescent="0.2">
      <c r="A172">
        <v>1359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64" x14ac:dyDescent="0.2">
      <c r="A173">
        <v>1360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80" x14ac:dyDescent="0.2">
      <c r="A174">
        <v>1366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64" x14ac:dyDescent="0.2">
      <c r="A175">
        <v>1368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80" x14ac:dyDescent="0.2">
      <c r="A176">
        <v>1374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96" x14ac:dyDescent="0.2">
      <c r="A177">
        <v>1375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96" x14ac:dyDescent="0.2">
      <c r="A178">
        <v>1376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80" x14ac:dyDescent="0.2">
      <c r="A179">
        <v>1380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64" x14ac:dyDescent="0.2">
      <c r="A180">
        <v>1386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80" x14ac:dyDescent="0.2">
      <c r="A181">
        <v>1390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144" x14ac:dyDescent="0.2">
      <c r="A182">
        <v>1392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80" x14ac:dyDescent="0.2">
      <c r="A183">
        <v>1394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64" x14ac:dyDescent="0.2">
      <c r="A184">
        <v>1397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96" x14ac:dyDescent="0.2">
      <c r="A185">
        <v>1400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112" x14ac:dyDescent="0.2">
      <c r="A186">
        <v>1406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64" x14ac:dyDescent="0.2">
      <c r="A187">
        <v>1407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64" x14ac:dyDescent="0.2">
      <c r="A188">
        <v>1415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64" x14ac:dyDescent="0.2">
      <c r="A189">
        <v>1417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112" x14ac:dyDescent="0.2">
      <c r="A190">
        <v>1424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96" x14ac:dyDescent="0.2">
      <c r="A191">
        <v>1430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80" x14ac:dyDescent="0.2">
      <c r="A192">
        <v>1434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12" x14ac:dyDescent="0.2">
      <c r="A193">
        <v>1435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80" x14ac:dyDescent="0.2">
      <c r="A194">
        <v>1439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80" x14ac:dyDescent="0.2">
      <c r="A195">
        <v>1444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96" x14ac:dyDescent="0.2">
      <c r="A196">
        <v>1447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8" x14ac:dyDescent="0.2">
      <c r="A197">
        <v>1449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80" x14ac:dyDescent="0.2">
      <c r="A198">
        <v>1451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96" x14ac:dyDescent="0.2">
      <c r="A199">
        <v>1454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96" x14ac:dyDescent="0.2">
      <c r="A200">
        <v>1455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64" x14ac:dyDescent="0.2">
      <c r="A201">
        <v>1459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64" x14ac:dyDescent="0.2">
      <c r="A202">
        <v>1461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80" x14ac:dyDescent="0.2">
      <c r="A203">
        <v>1469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80" x14ac:dyDescent="0.2">
      <c r="A204">
        <v>1470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80" x14ac:dyDescent="0.2">
      <c r="A205">
        <v>1483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96" x14ac:dyDescent="0.2">
      <c r="A206">
        <v>1488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80" x14ac:dyDescent="0.2">
      <c r="A207">
        <v>1492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80" x14ac:dyDescent="0.2">
      <c r="A208">
        <v>1496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112" x14ac:dyDescent="0.2">
      <c r="A209">
        <v>1500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80" x14ac:dyDescent="0.2">
      <c r="A210">
        <v>1503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64" x14ac:dyDescent="0.2">
      <c r="A211">
        <v>1507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64" x14ac:dyDescent="0.2">
      <c r="A212">
        <v>1509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64" x14ac:dyDescent="0.2">
      <c r="A213">
        <v>1510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48" x14ac:dyDescent="0.2">
      <c r="A214">
        <v>1517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64" x14ac:dyDescent="0.2">
      <c r="A215">
        <v>1518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64" x14ac:dyDescent="0.2">
      <c r="A216">
        <v>1522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64" x14ac:dyDescent="0.2">
      <c r="A217">
        <v>1525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64" x14ac:dyDescent="0.2">
      <c r="A218">
        <v>1528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80" x14ac:dyDescent="0.2">
      <c r="A219">
        <v>1531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48" x14ac:dyDescent="0.2">
      <c r="A220">
        <v>1535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80" x14ac:dyDescent="0.2">
      <c r="A221">
        <v>1538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96" x14ac:dyDescent="0.2">
      <c r="A222">
        <v>1540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32" x14ac:dyDescent="0.2">
      <c r="A223">
        <v>1541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8" x14ac:dyDescent="0.2">
      <c r="A224">
        <v>1559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8" x14ac:dyDescent="0.2">
      <c r="A225">
        <v>1562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80" x14ac:dyDescent="0.2">
      <c r="A226">
        <v>1574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64" x14ac:dyDescent="0.2">
      <c r="A227">
        <v>1579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32" x14ac:dyDescent="0.2">
      <c r="A228">
        <v>1580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64" x14ac:dyDescent="0.2">
      <c r="A229">
        <v>1585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64" x14ac:dyDescent="0.2">
      <c r="A230">
        <v>1588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96" x14ac:dyDescent="0.2">
      <c r="A231">
        <v>1591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80" x14ac:dyDescent="0.2">
      <c r="A232">
        <v>1592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80" x14ac:dyDescent="0.2">
      <c r="A233">
        <v>1602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96" x14ac:dyDescent="0.2">
      <c r="A234">
        <v>1603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96" x14ac:dyDescent="0.2">
      <c r="A235">
        <v>1612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64" x14ac:dyDescent="0.2">
      <c r="A236">
        <v>1618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96" x14ac:dyDescent="0.2">
      <c r="A237">
        <v>1623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96" x14ac:dyDescent="0.2">
      <c r="A238">
        <v>1634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64" x14ac:dyDescent="0.2">
      <c r="A239">
        <v>1637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64" x14ac:dyDescent="0.2">
      <c r="A240">
        <v>1640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96" x14ac:dyDescent="0.2">
      <c r="A241">
        <v>1643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80" x14ac:dyDescent="0.2">
      <c r="A242">
        <v>1656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12" x14ac:dyDescent="0.2">
      <c r="A243">
        <v>1659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8" x14ac:dyDescent="0.2">
      <c r="A244">
        <v>1664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80" x14ac:dyDescent="0.2">
      <c r="A245">
        <v>1668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96" x14ac:dyDescent="0.2">
      <c r="A246">
        <v>1669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80" x14ac:dyDescent="0.2">
      <c r="A247">
        <v>1670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80" x14ac:dyDescent="0.2">
      <c r="A248">
        <v>1671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28" x14ac:dyDescent="0.2">
      <c r="A249">
        <v>1672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80" x14ac:dyDescent="0.2">
      <c r="A250">
        <v>1673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64" x14ac:dyDescent="0.2">
      <c r="A251">
        <v>1681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64" x14ac:dyDescent="0.2">
      <c r="A252">
        <v>1688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64" x14ac:dyDescent="0.2">
      <c r="A253">
        <v>1692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80" x14ac:dyDescent="0.2">
      <c r="A254">
        <v>1693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64" x14ac:dyDescent="0.2">
      <c r="A255">
        <v>1702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64" x14ac:dyDescent="0.2">
      <c r="A256">
        <v>1704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64" x14ac:dyDescent="0.2">
      <c r="A257">
        <v>1708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48" x14ac:dyDescent="0.2">
      <c r="A258">
        <v>1709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96" x14ac:dyDescent="0.2">
      <c r="A259">
        <v>1723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128" x14ac:dyDescent="0.2">
      <c r="A260">
        <v>1725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112" x14ac:dyDescent="0.2">
      <c r="A261">
        <v>1726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80" x14ac:dyDescent="0.2">
      <c r="A262">
        <v>1738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64" x14ac:dyDescent="0.2">
      <c r="A263">
        <v>1753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64" x14ac:dyDescent="0.2">
      <c r="A264">
        <v>1756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96" x14ac:dyDescent="0.2">
      <c r="A265">
        <v>1757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64" x14ac:dyDescent="0.2">
      <c r="A266">
        <v>1764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80" x14ac:dyDescent="0.2">
      <c r="A267">
        <v>1770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80" x14ac:dyDescent="0.2">
      <c r="A268">
        <v>1772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80" x14ac:dyDescent="0.2">
      <c r="A269">
        <v>1782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64" x14ac:dyDescent="0.2">
      <c r="A270">
        <v>1787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64" x14ac:dyDescent="0.2">
      <c r="A271">
        <v>1791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80" x14ac:dyDescent="0.2">
      <c r="A272">
        <v>1799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80" x14ac:dyDescent="0.2">
      <c r="A273">
        <v>1802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80" x14ac:dyDescent="0.2">
      <c r="A274">
        <v>1806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80" x14ac:dyDescent="0.2">
      <c r="A275">
        <v>1811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80" x14ac:dyDescent="0.2">
      <c r="A276">
        <v>1812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80" x14ac:dyDescent="0.2">
      <c r="A277">
        <v>1819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80" x14ac:dyDescent="0.2">
      <c r="A278">
        <v>1824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48" x14ac:dyDescent="0.2">
      <c r="A279">
        <v>1825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80" x14ac:dyDescent="0.2">
      <c r="A280">
        <v>1828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80" x14ac:dyDescent="0.2">
      <c r="A281">
        <v>1832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80" x14ac:dyDescent="0.2">
      <c r="A282">
        <v>1833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64" x14ac:dyDescent="0.2">
      <c r="A283">
        <v>1838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64" x14ac:dyDescent="0.2">
      <c r="A284">
        <v>1842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80" x14ac:dyDescent="0.2">
      <c r="A285">
        <v>1851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80" x14ac:dyDescent="0.2">
      <c r="A286">
        <v>1855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64" x14ac:dyDescent="0.2">
      <c r="A287">
        <v>1861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96" x14ac:dyDescent="0.2">
      <c r="A288">
        <v>1862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80" x14ac:dyDescent="0.2">
      <c r="A289">
        <v>1864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96" x14ac:dyDescent="0.2">
      <c r="A290">
        <v>1866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80" x14ac:dyDescent="0.2">
      <c r="A291">
        <v>1873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96" x14ac:dyDescent="0.2">
      <c r="A292">
        <v>1880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80" x14ac:dyDescent="0.2">
      <c r="A293">
        <v>1881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80" x14ac:dyDescent="0.2">
      <c r="A294">
        <v>1890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80" x14ac:dyDescent="0.2">
      <c r="A295">
        <v>1891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64" x14ac:dyDescent="0.2">
      <c r="A296">
        <v>1902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80" x14ac:dyDescent="0.2">
      <c r="A297">
        <v>1913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80" x14ac:dyDescent="0.2">
      <c r="A298">
        <v>1915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80" x14ac:dyDescent="0.2">
      <c r="A299">
        <v>1917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96" x14ac:dyDescent="0.2">
      <c r="A300">
        <v>1924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64" x14ac:dyDescent="0.2">
      <c r="A301">
        <v>1942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80" x14ac:dyDescent="0.2">
      <c r="A302">
        <v>1951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64" x14ac:dyDescent="0.2">
      <c r="A303">
        <v>1952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96" x14ac:dyDescent="0.2">
      <c r="A304">
        <v>1955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80" x14ac:dyDescent="0.2">
      <c r="A305">
        <v>1960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80" x14ac:dyDescent="0.2">
      <c r="A306">
        <v>1963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80" x14ac:dyDescent="0.2">
      <c r="A307">
        <v>1965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64" x14ac:dyDescent="0.2">
      <c r="A308">
        <v>1969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80" x14ac:dyDescent="0.2">
      <c r="A309">
        <v>1970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80" x14ac:dyDescent="0.2">
      <c r="A310">
        <v>1982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64" x14ac:dyDescent="0.2">
      <c r="A311">
        <v>1998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80" x14ac:dyDescent="0.2">
      <c r="A312">
        <v>2007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80" x14ac:dyDescent="0.2">
      <c r="A313">
        <v>2014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64" x14ac:dyDescent="0.2">
      <c r="A314">
        <v>2016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64" x14ac:dyDescent="0.2">
      <c r="A315">
        <v>2021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80" x14ac:dyDescent="0.2">
      <c r="A316">
        <v>2022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96" x14ac:dyDescent="0.2">
      <c r="A317">
        <v>2025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96" x14ac:dyDescent="0.2">
      <c r="A318">
        <v>2030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96" x14ac:dyDescent="0.2">
      <c r="A319">
        <v>2035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64" x14ac:dyDescent="0.2">
      <c r="A320">
        <v>2041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64" x14ac:dyDescent="0.2">
      <c r="A321">
        <v>2055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80" x14ac:dyDescent="0.2">
      <c r="A322">
        <v>2069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80" x14ac:dyDescent="0.2">
      <c r="A323">
        <v>2072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96" x14ac:dyDescent="0.2">
      <c r="A324">
        <v>2074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80" x14ac:dyDescent="0.2">
      <c r="A325">
        <v>2076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48" x14ac:dyDescent="0.2">
      <c r="A326">
        <v>2088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80" x14ac:dyDescent="0.2">
      <c r="A327">
        <v>2101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96" x14ac:dyDescent="0.2">
      <c r="A328">
        <v>2148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48" x14ac:dyDescent="0.2">
      <c r="A329">
        <v>2164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96" x14ac:dyDescent="0.2">
      <c r="A330">
        <v>2171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80" x14ac:dyDescent="0.2">
      <c r="A331">
        <v>2173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80" x14ac:dyDescent="0.2">
      <c r="A332">
        <v>2179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96" x14ac:dyDescent="0.2">
      <c r="A333">
        <v>2182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2189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112" x14ac:dyDescent="0.2">
      <c r="A335">
        <v>2191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48" x14ac:dyDescent="0.2">
      <c r="A336">
        <v>2198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80" x14ac:dyDescent="0.2">
      <c r="A337">
        <v>2200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48" x14ac:dyDescent="0.2">
      <c r="A338">
        <v>2204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64" x14ac:dyDescent="0.2">
      <c r="A339">
        <v>2205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96" x14ac:dyDescent="0.2">
      <c r="A340">
        <v>2211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80" x14ac:dyDescent="0.2">
      <c r="A341">
        <v>2214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80" x14ac:dyDescent="0.2">
      <c r="A342">
        <v>2215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80" x14ac:dyDescent="0.2">
      <c r="A343">
        <v>2219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80" x14ac:dyDescent="0.2">
      <c r="A344">
        <v>2227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64" x14ac:dyDescent="0.2">
      <c r="A345">
        <v>2229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12" x14ac:dyDescent="0.2">
      <c r="A346">
        <v>2230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80" x14ac:dyDescent="0.2">
      <c r="A347">
        <v>2238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80" x14ac:dyDescent="0.2">
      <c r="A348">
        <v>2255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80" x14ac:dyDescent="0.2">
      <c r="A349">
        <v>2261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80" x14ac:dyDescent="0.2">
      <c r="A350">
        <v>2264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80" x14ac:dyDescent="0.2">
      <c r="A351">
        <v>2266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80" x14ac:dyDescent="0.2">
      <c r="A352">
        <v>2267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64" x14ac:dyDescent="0.2">
      <c r="A353">
        <v>2268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80" x14ac:dyDescent="0.2">
      <c r="A354">
        <v>2269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80" x14ac:dyDescent="0.2">
      <c r="A355">
        <v>2271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80" x14ac:dyDescent="0.2">
      <c r="A356">
        <v>2274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64" x14ac:dyDescent="0.2">
      <c r="A357">
        <v>2277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96" x14ac:dyDescent="0.2">
      <c r="A358">
        <v>2284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48" x14ac:dyDescent="0.2">
      <c r="A359">
        <v>2292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80" x14ac:dyDescent="0.2">
      <c r="A360">
        <v>2296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96" x14ac:dyDescent="0.2">
      <c r="A361">
        <v>2301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80" x14ac:dyDescent="0.2">
      <c r="A362">
        <v>2302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64" x14ac:dyDescent="0.2">
      <c r="A363">
        <v>2308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64" x14ac:dyDescent="0.2">
      <c r="A364">
        <v>2315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80" x14ac:dyDescent="0.2">
      <c r="A365">
        <v>2316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64" x14ac:dyDescent="0.2">
      <c r="A366">
        <v>2324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80" x14ac:dyDescent="0.2">
      <c r="A367">
        <v>2326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80" x14ac:dyDescent="0.2">
      <c r="A368">
        <v>2329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64" x14ac:dyDescent="0.2">
      <c r="A369">
        <v>2334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64" x14ac:dyDescent="0.2">
      <c r="A370">
        <v>2344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64" x14ac:dyDescent="0.2">
      <c r="A371">
        <v>2359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80" x14ac:dyDescent="0.2">
      <c r="A372">
        <v>2369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80" x14ac:dyDescent="0.2">
      <c r="A373">
        <v>2381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80" x14ac:dyDescent="0.2">
      <c r="A374">
        <v>2399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64" x14ac:dyDescent="0.2">
      <c r="A375">
        <v>2403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80" x14ac:dyDescent="0.2">
      <c r="A376">
        <v>2421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80" x14ac:dyDescent="0.2">
      <c r="A377">
        <v>2472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64" x14ac:dyDescent="0.2">
      <c r="A378">
        <v>2477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48" x14ac:dyDescent="0.2">
      <c r="A379">
        <v>2485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64" x14ac:dyDescent="0.2">
      <c r="A380">
        <v>2500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64" x14ac:dyDescent="0.2">
      <c r="A381">
        <v>2508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96" x14ac:dyDescent="0.2">
      <c r="A382">
        <v>2521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96" x14ac:dyDescent="0.2">
      <c r="A383">
        <v>2537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64" x14ac:dyDescent="0.2">
      <c r="A384">
        <v>2538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80" x14ac:dyDescent="0.2">
      <c r="A385">
        <v>2546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80" x14ac:dyDescent="0.2">
      <c r="A386">
        <v>2547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96" x14ac:dyDescent="0.2">
      <c r="A387">
        <v>2570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96" x14ac:dyDescent="0.2">
      <c r="A388">
        <v>2587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48" x14ac:dyDescent="0.2">
      <c r="A389">
        <v>2590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80" x14ac:dyDescent="0.2">
      <c r="A390">
        <v>2602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96" x14ac:dyDescent="0.2">
      <c r="A391">
        <v>2616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64" x14ac:dyDescent="0.2">
      <c r="A392">
        <v>2617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64" x14ac:dyDescent="0.2">
      <c r="A393">
        <v>2618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80" x14ac:dyDescent="0.2">
      <c r="A394">
        <v>2636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96" x14ac:dyDescent="0.2">
      <c r="A395">
        <v>2646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96" x14ac:dyDescent="0.2">
      <c r="A396">
        <v>2647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64" x14ac:dyDescent="0.2">
      <c r="A397">
        <v>2650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80" x14ac:dyDescent="0.2">
      <c r="A398">
        <v>2660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80" x14ac:dyDescent="0.2">
      <c r="A399">
        <v>2667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80" x14ac:dyDescent="0.2">
      <c r="A400">
        <v>2673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80" x14ac:dyDescent="0.2">
      <c r="A401">
        <v>2692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80" x14ac:dyDescent="0.2">
      <c r="A402">
        <v>2764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48" x14ac:dyDescent="0.2">
      <c r="A403">
        <v>2783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64" x14ac:dyDescent="0.2">
      <c r="A404">
        <v>2795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64" x14ac:dyDescent="0.2">
      <c r="A405">
        <v>2801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80" x14ac:dyDescent="0.2">
      <c r="A406">
        <v>2826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80" x14ac:dyDescent="0.2">
      <c r="A407">
        <v>2871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80" x14ac:dyDescent="0.2">
      <c r="A408">
        <v>2899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80" x14ac:dyDescent="0.2">
      <c r="A409">
        <v>2911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64" x14ac:dyDescent="0.2">
      <c r="A410">
        <v>2937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64" x14ac:dyDescent="0.2">
      <c r="A411">
        <v>2975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64" x14ac:dyDescent="0.2">
      <c r="A412">
        <v>3142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48" x14ac:dyDescent="0.2">
      <c r="A413">
        <v>3488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2689-02B0-5347-A618-43BE7C60AD70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9A93-87A3-E24F-AB3C-B10DC580CA94}">
  <dimension ref="A1:E7"/>
  <sheetViews>
    <sheetView topLeftCell="A3" zoomScale="95" workbookViewId="0">
      <selection activeCell="L5" sqref="L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A033-C204-874F-B2BC-2DC83F7DB2C6}">
  <dimension ref="A1:F18"/>
  <sheetViews>
    <sheetView workbookViewId="0">
      <selection activeCell="L33" sqref="L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A9CF-D6A8-FB48-B33B-EF5DBFEBB03C}">
  <dimension ref="A1:D6"/>
  <sheetViews>
    <sheetView workbookViewId="0">
      <selection activeCell="B19" sqref="B19"/>
    </sheetView>
  </sheetViews>
  <sheetFormatPr baseColWidth="10" defaultRowHeight="15" x14ac:dyDescent="0.2"/>
  <cols>
    <col min="1" max="1" width="29" bestFit="1" customWidth="1"/>
    <col min="2" max="2" width="106" customWidth="1"/>
  </cols>
  <sheetData>
    <row r="1" spans="1:4" x14ac:dyDescent="0.2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2">
      <c r="A2" s="18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</row>
    <row r="3" spans="1:4" x14ac:dyDescent="0.2">
      <c r="A3" s="18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</row>
    <row r="4" spans="1:4" x14ac:dyDescent="0.2">
      <c r="A4" s="18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</row>
    <row r="5" spans="1:4" x14ac:dyDescent="0.2">
      <c r="A5" s="18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</row>
    <row r="6" spans="1:4" x14ac:dyDescent="0.2">
      <c r="A6" s="18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</vt:lpstr>
      <vt:lpstr>Descriptive Stats </vt:lpstr>
      <vt:lpstr>Successful US Kickstarters </vt:lpstr>
      <vt:lpstr>Category Statistics</vt:lpstr>
      <vt:lpstr>Subcategory Statistics </vt:lpstr>
      <vt:lpstr>Outcomes Based on Launch Date 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Mishaal Ahmed</cp:lastModifiedBy>
  <dcterms:created xsi:type="dcterms:W3CDTF">2017-04-20T15:17:24Z</dcterms:created>
  <dcterms:modified xsi:type="dcterms:W3CDTF">2021-02-26T23:44:03Z</dcterms:modified>
</cp:coreProperties>
</file>