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Ahmed\Desktop\"/>
    </mc:Choice>
  </mc:AlternateContent>
  <xr:revisionPtr revIDLastSave="0" documentId="8_{7A13A87A-42D0-46B1-8CA0-212E1214BB2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K29" i="1" s="1"/>
  <c r="D34" i="1"/>
  <c r="L29" i="1" s="1"/>
  <c r="E34" i="1"/>
  <c r="M31" i="1" s="1"/>
  <c r="B34" i="1"/>
  <c r="J31" i="1" s="1"/>
  <c r="F16" i="1"/>
  <c r="F17" i="1"/>
  <c r="F18" i="1"/>
  <c r="F19" i="1"/>
  <c r="F20" i="1"/>
  <c r="F8" i="1"/>
  <c r="F7" i="1"/>
  <c r="F6" i="1"/>
  <c r="F5" i="1"/>
  <c r="F4" i="1"/>
  <c r="L31" i="1" l="1"/>
  <c r="K31" i="1"/>
  <c r="N31" i="1" s="1"/>
  <c r="L33" i="1"/>
  <c r="M30" i="1"/>
  <c r="K33" i="1"/>
  <c r="L30" i="1"/>
  <c r="J30" i="1"/>
  <c r="J29" i="1"/>
  <c r="N29" i="1" s="1"/>
  <c r="M32" i="1"/>
  <c r="K30" i="1"/>
  <c r="M33" i="1"/>
  <c r="J33" i="1"/>
  <c r="L32" i="1"/>
  <c r="M29" i="1"/>
  <c r="J32" i="1"/>
  <c r="K32" i="1"/>
  <c r="N32" i="1" l="1"/>
  <c r="N30" i="1"/>
  <c r="N33" i="1"/>
</calcChain>
</file>

<file path=xl/sharedStrings.xml><?xml version="1.0" encoding="utf-8"?>
<sst xmlns="http://schemas.openxmlformats.org/spreadsheetml/2006/main" count="48" uniqueCount="18">
  <si>
    <t>1) Maximax (Optimistic)</t>
  </si>
  <si>
    <t>type</t>
  </si>
  <si>
    <t>S1</t>
  </si>
  <si>
    <t>S2</t>
  </si>
  <si>
    <t>S3</t>
  </si>
  <si>
    <t>S4</t>
  </si>
  <si>
    <t>D1</t>
  </si>
  <si>
    <t>D2</t>
  </si>
  <si>
    <t>D3</t>
  </si>
  <si>
    <t>D4</t>
  </si>
  <si>
    <t>D5</t>
  </si>
  <si>
    <t>MAX</t>
  </si>
  <si>
    <t>2) Maximin (Conservative)</t>
  </si>
  <si>
    <t>MIN</t>
  </si>
  <si>
    <t>Best</t>
  </si>
  <si>
    <t xml:space="preserve">3) Minimax Regret </t>
  </si>
  <si>
    <t>Regret Table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</si>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</sst>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E501B4-40A6-401C-9A2D-2837DD766C50}" name="Table1" displayName="Table1" ref="A3:F8" totalsRowShown="0">
  <autoFilter ref="A3:F8" xr:uid="{E2E501B4-40A6-401C-9A2D-2837DD766C50}"/>
  <tableColumns count="6">
    <tableColumn id="1" xr3:uid="{E1CB3DB9-6C5C-48BC-ABA3-81607398FE61}" name="type"/>
    <tableColumn id="2" xr3:uid="{CF268C81-15C9-42C4-B0E9-C1AE99513F48}" name="S1"/>
    <tableColumn id="3" xr3:uid="{516EDCCE-729C-4DD5-A4B1-14DF94A4EB76}" name="S2"/>
    <tableColumn id="4" xr3:uid="{C116E818-25D5-4AE0-9BB0-C8F15AA4B225}" name="S3"/>
    <tableColumn id="5" xr3:uid="{9DEA890A-8B0B-4D88-9F4F-C36DCDF1FCB2}" name="S4"/>
    <tableColumn id="6" xr3:uid="{772E12D3-CEF8-4E2C-91AC-95924E1C1A56}" name="MAX" dataDxfId="10">
      <calculatedColumnFormula>MAX(Table1[[#This Row],[S1]:[S4]])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B1C1334-52F3-4766-860E-2D50F3939668}" name="Table13" displayName="Table13" ref="A15:F20" totalsRowShown="0">
  <autoFilter ref="A15:F20" xr:uid="{8B1C1334-52F3-4766-860E-2D50F3939668}"/>
  <tableColumns count="6">
    <tableColumn id="1" xr3:uid="{12E92933-8347-4A2B-B17E-C99346E1548A}" name="type"/>
    <tableColumn id="2" xr3:uid="{7E19ED0B-7A91-44A2-BF16-7D50FCEA737C}" name="S1"/>
    <tableColumn id="3" xr3:uid="{083597CF-B0F4-4668-B26E-199CD518DE6C}" name="S2"/>
    <tableColumn id="4" xr3:uid="{A753F484-2839-4965-853F-13665C928DD8}" name="S3"/>
    <tableColumn id="5" xr3:uid="{1BBAE08D-D45C-441C-B534-E3B4E08F68C6}" name="S4"/>
    <tableColumn id="6" xr3:uid="{B9F79112-E9BF-4A47-B044-D24567D15D84}" name="MIN" dataDxfId="11">
      <calculatedColumnFormula>MIN(Table13[[#This Row],[S1]:[S4]])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26CA23-F2DD-4BE6-880F-6C5A84EF9270}" name="Table134" displayName="Table134" ref="A28:E34" totalsRowShown="0">
  <autoFilter ref="A28:E34" xr:uid="{FE26CA23-F2DD-4BE6-880F-6C5A84EF9270}"/>
  <tableColumns count="5">
    <tableColumn id="1" xr3:uid="{6B5568EB-0AE2-4B51-8A43-FEF7F203AB5A}" name="type"/>
    <tableColumn id="2" xr3:uid="{DF52714C-82E2-42F8-ADC8-FAADEEFCBFAE}" name="S1"/>
    <tableColumn id="3" xr3:uid="{0E113BC3-902A-4D1E-ABD6-74D35F6BEEFB}" name="S2"/>
    <tableColumn id="4" xr3:uid="{CBB87C31-D768-4DB7-8921-F483A5EE7392}" name="S3"/>
    <tableColumn id="5" xr3:uid="{8EA5F0E3-16A2-48BB-84AA-DFE397061E80}" name="S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3C5AB96-DB81-4C36-86BB-F97C96380D0F}" name="Table1345" displayName="Table1345" ref="I28:N33" totalsRowShown="0">
  <autoFilter ref="I28:N33" xr:uid="{73C5AB96-DB81-4C36-86BB-F97C96380D0F}"/>
  <tableColumns count="6">
    <tableColumn id="1" xr3:uid="{0EF06498-E672-4527-B5CF-A658D0A85015}" name="type"/>
    <tableColumn id="2" xr3:uid="{0097E20E-287C-4343-B16B-31BB2BFEB6C3}" name="S1"/>
    <tableColumn id="3" xr3:uid="{7DC9140F-3755-46B4-BD8D-9F3BD5E05B3C}" name="S2"/>
    <tableColumn id="4" xr3:uid="{3672A52D-559C-4B71-A6BA-97480E5C83D1}" name="S3"/>
    <tableColumn id="5" xr3:uid="{7A4BA971-94E6-4C11-9739-622136C80F61}" name="S4"/>
    <tableColumn id="7" xr3:uid="{8D093D11-0149-4E66-8451-1F3D13262F62}" name="Max" dataDxfId="7">
      <calculatedColumnFormula>MAX(Table1345[[#This Row],[S1]:[S4]])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"/>
  <sheetViews>
    <sheetView tabSelected="1" workbookViewId="0">
      <selection activeCell="H15" sqref="H15"/>
    </sheetView>
  </sheetViews>
  <sheetFormatPr defaultRowHeight="14.4" x14ac:dyDescent="0.3"/>
  <cols>
    <col min="1" max="6" width="10.109375" customWidth="1"/>
    <col min="14" max="14" width="10" customWidth="1"/>
  </cols>
  <sheetData>
    <row r="1" spans="1:6" ht="21" x14ac:dyDescent="0.4">
      <c r="A1" s="2" t="s">
        <v>0</v>
      </c>
      <c r="B1" s="2"/>
      <c r="C1" s="2"/>
    </row>
    <row r="3" spans="1:6" x14ac:dyDescent="0.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11</v>
      </c>
    </row>
    <row r="4" spans="1:6" ht="18" x14ac:dyDescent="0.35">
      <c r="A4" s="3" t="s">
        <v>6</v>
      </c>
      <c r="B4" s="3">
        <v>36</v>
      </c>
      <c r="C4" s="3">
        <v>4</v>
      </c>
      <c r="D4" s="3">
        <v>-2</v>
      </c>
      <c r="E4" s="3">
        <v>33</v>
      </c>
      <c r="F4" s="4">
        <f>MAX(Table1[[#This Row],[S1]:[S4]])</f>
        <v>36</v>
      </c>
    </row>
    <row r="5" spans="1:6" ht="18" x14ac:dyDescent="0.35">
      <c r="A5" s="3" t="s">
        <v>7</v>
      </c>
      <c r="B5" s="3">
        <v>12</v>
      </c>
      <c r="C5" s="3">
        <v>40</v>
      </c>
      <c r="D5" s="3">
        <v>-4</v>
      </c>
      <c r="E5" s="3">
        <v>21</v>
      </c>
      <c r="F5" s="4">
        <f>MAX(Table1[[#This Row],[S1]:[S4]])</f>
        <v>40</v>
      </c>
    </row>
    <row r="6" spans="1:6" ht="18" x14ac:dyDescent="0.35">
      <c r="A6" s="3" t="s">
        <v>8</v>
      </c>
      <c r="B6" s="3">
        <v>12</v>
      </c>
      <c r="C6" s="3">
        <v>32</v>
      </c>
      <c r="D6" s="3">
        <v>-6</v>
      </c>
      <c r="E6" s="3">
        <v>35</v>
      </c>
      <c r="F6" s="4">
        <f>MAX(Table1[[#This Row],[S1]:[S4]])</f>
        <v>35</v>
      </c>
    </row>
    <row r="7" spans="1:6" ht="18" x14ac:dyDescent="0.35">
      <c r="A7" s="3" t="s">
        <v>9</v>
      </c>
      <c r="B7" s="3">
        <v>15</v>
      </c>
      <c r="C7" s="3">
        <v>31</v>
      </c>
      <c r="D7" s="3">
        <v>-2</v>
      </c>
      <c r="E7" s="3">
        <v>26</v>
      </c>
      <c r="F7" s="4">
        <f>MAX(Table1[[#This Row],[S1]:[S4]])</f>
        <v>31</v>
      </c>
    </row>
    <row r="8" spans="1:6" ht="18" x14ac:dyDescent="0.35">
      <c r="A8" s="3" t="s">
        <v>10</v>
      </c>
      <c r="B8" s="3">
        <v>17</v>
      </c>
      <c r="C8" s="3">
        <v>27</v>
      </c>
      <c r="D8" s="3">
        <v>-3</v>
      </c>
      <c r="E8" s="3">
        <v>32</v>
      </c>
      <c r="F8" s="4">
        <f>MAX(Table1[[#This Row],[S1]:[S4]])</f>
        <v>32</v>
      </c>
    </row>
    <row r="9" spans="1:6" x14ac:dyDescent="0.3">
      <c r="E9" s="3"/>
    </row>
    <row r="13" spans="1:6" ht="21" x14ac:dyDescent="0.4">
      <c r="A13" s="2" t="s">
        <v>12</v>
      </c>
      <c r="B13" s="2"/>
      <c r="C13" s="2"/>
    </row>
    <row r="15" spans="1:6" x14ac:dyDescent="0.3">
      <c r="A15" s="3" t="s">
        <v>1</v>
      </c>
      <c r="B15" s="3" t="s">
        <v>2</v>
      </c>
      <c r="C15" s="3" t="s">
        <v>3</v>
      </c>
      <c r="D15" s="3" t="s">
        <v>4</v>
      </c>
      <c r="E15" s="3" t="s">
        <v>5</v>
      </c>
      <c r="F15" s="3" t="s">
        <v>13</v>
      </c>
    </row>
    <row r="16" spans="1:6" ht="18" x14ac:dyDescent="0.35">
      <c r="A16" s="3" t="s">
        <v>6</v>
      </c>
      <c r="B16" s="3">
        <v>36</v>
      </c>
      <c r="C16" s="3">
        <v>4</v>
      </c>
      <c r="D16" s="3">
        <v>-2</v>
      </c>
      <c r="E16" s="3">
        <v>33</v>
      </c>
      <c r="F16" s="4">
        <f>MIN(Table13[[#This Row],[S1]:[S4]])</f>
        <v>-2</v>
      </c>
    </row>
    <row r="17" spans="1:14" ht="18" x14ac:dyDescent="0.35">
      <c r="A17" s="3" t="s">
        <v>7</v>
      </c>
      <c r="B17" s="3">
        <v>12</v>
      </c>
      <c r="C17" s="3">
        <v>40</v>
      </c>
      <c r="D17" s="3">
        <v>-4</v>
      </c>
      <c r="E17" s="3">
        <v>21</v>
      </c>
      <c r="F17" s="4">
        <f>MIN(Table13[[#This Row],[S1]:[S4]])</f>
        <v>-4</v>
      </c>
    </row>
    <row r="18" spans="1:14" ht="18" x14ac:dyDescent="0.35">
      <c r="A18" s="3" t="s">
        <v>8</v>
      </c>
      <c r="B18" s="3">
        <v>12</v>
      </c>
      <c r="C18" s="3">
        <v>32</v>
      </c>
      <c r="D18" s="3">
        <v>-6</v>
      </c>
      <c r="E18" s="3">
        <v>35</v>
      </c>
      <c r="F18" s="4">
        <f>MIN(Table13[[#This Row],[S1]:[S4]])</f>
        <v>-6</v>
      </c>
    </row>
    <row r="19" spans="1:14" ht="18" x14ac:dyDescent="0.35">
      <c r="A19" s="3" t="s">
        <v>9</v>
      </c>
      <c r="B19" s="3">
        <v>15</v>
      </c>
      <c r="C19" s="3">
        <v>31</v>
      </c>
      <c r="D19" s="3">
        <v>-7</v>
      </c>
      <c r="E19" s="3">
        <v>26</v>
      </c>
      <c r="F19" s="4">
        <f>MIN(Table13[[#This Row],[S1]:[S4]])</f>
        <v>-7</v>
      </c>
    </row>
    <row r="20" spans="1:14" ht="18" x14ac:dyDescent="0.35">
      <c r="A20" s="3" t="s">
        <v>10</v>
      </c>
      <c r="B20" s="3">
        <v>17</v>
      </c>
      <c r="C20" s="3">
        <v>27</v>
      </c>
      <c r="D20" s="3">
        <v>-3</v>
      </c>
      <c r="E20" s="3">
        <v>32</v>
      </c>
      <c r="F20" s="4">
        <f>MIN(Table13[[#This Row],[S1]:[S4]])</f>
        <v>-3</v>
      </c>
    </row>
    <row r="26" spans="1:14" ht="21" x14ac:dyDescent="0.4">
      <c r="A26" s="2" t="s">
        <v>15</v>
      </c>
      <c r="B26" s="2"/>
      <c r="I26" s="2" t="s">
        <v>16</v>
      </c>
    </row>
    <row r="28" spans="1:14" ht="18" x14ac:dyDescent="0.35">
      <c r="A28" s="3" t="s">
        <v>1</v>
      </c>
      <c r="B28" s="3" t="s">
        <v>2</v>
      </c>
      <c r="C28" s="3" t="s">
        <v>3</v>
      </c>
      <c r="D28" s="3" t="s">
        <v>4</v>
      </c>
      <c r="E28" s="3" t="s">
        <v>5</v>
      </c>
      <c r="I28" s="3" t="s">
        <v>1</v>
      </c>
      <c r="J28" s="3" t="s">
        <v>2</v>
      </c>
      <c r="K28" s="3" t="s">
        <v>3</v>
      </c>
      <c r="L28" s="3" t="s">
        <v>4</v>
      </c>
      <c r="M28" s="3" t="s">
        <v>5</v>
      </c>
      <c r="N28" s="4" t="s">
        <v>17</v>
      </c>
    </row>
    <row r="29" spans="1:14" ht="18" x14ac:dyDescent="0.35">
      <c r="A29" s="3" t="s">
        <v>6</v>
      </c>
      <c r="B29" s="3">
        <v>87</v>
      </c>
      <c r="C29" s="3">
        <v>57</v>
      </c>
      <c r="D29" s="3">
        <v>-2</v>
      </c>
      <c r="E29" s="3">
        <v>33</v>
      </c>
      <c r="I29" s="3" t="s">
        <v>6</v>
      </c>
      <c r="J29" s="3">
        <f>B$34-B29</f>
        <v>0</v>
      </c>
      <c r="K29" s="3">
        <f t="shared" ref="K29:M33" si="0">C$34-C29</f>
        <v>30</v>
      </c>
      <c r="L29" s="3">
        <f t="shared" si="0"/>
        <v>67</v>
      </c>
      <c r="M29" s="3">
        <f t="shared" si="0"/>
        <v>2</v>
      </c>
      <c r="N29" s="4">
        <f>MAX(Table1345[[#This Row],[S1]:[S4]])</f>
        <v>67</v>
      </c>
    </row>
    <row r="30" spans="1:14" ht="18" x14ac:dyDescent="0.35">
      <c r="A30" s="3" t="s">
        <v>7</v>
      </c>
      <c r="B30" s="3">
        <v>9</v>
      </c>
      <c r="C30" s="3">
        <v>87</v>
      </c>
      <c r="D30" s="3">
        <v>-97</v>
      </c>
      <c r="E30" s="3">
        <v>21</v>
      </c>
      <c r="I30" s="3" t="s">
        <v>7</v>
      </c>
      <c r="J30" s="3">
        <f t="shared" ref="J30:J33" si="1">B$34-B30</f>
        <v>78</v>
      </c>
      <c r="K30" s="3">
        <f t="shared" si="0"/>
        <v>0</v>
      </c>
      <c r="L30" s="3">
        <f t="shared" si="0"/>
        <v>162</v>
      </c>
      <c r="M30" s="3">
        <f t="shared" si="0"/>
        <v>14</v>
      </c>
      <c r="N30" s="4">
        <f>MAX(Table1345[[#This Row],[S1]:[S4]])</f>
        <v>162</v>
      </c>
    </row>
    <row r="31" spans="1:14" ht="18" x14ac:dyDescent="0.35">
      <c r="A31" s="3" t="s">
        <v>8</v>
      </c>
      <c r="B31" s="3">
        <v>12</v>
      </c>
      <c r="C31" s="3">
        <v>12</v>
      </c>
      <c r="D31" s="3">
        <v>65</v>
      </c>
      <c r="E31" s="3">
        <v>35</v>
      </c>
      <c r="I31" s="3" t="s">
        <v>8</v>
      </c>
      <c r="J31" s="3">
        <f t="shared" si="1"/>
        <v>75</v>
      </c>
      <c r="K31" s="3">
        <f t="shared" si="0"/>
        <v>75</v>
      </c>
      <c r="L31" s="3">
        <f t="shared" si="0"/>
        <v>0</v>
      </c>
      <c r="M31" s="3">
        <f t="shared" si="0"/>
        <v>0</v>
      </c>
      <c r="N31" s="4">
        <f>MAX(Table1345[[#This Row],[S1]:[S4]])</f>
        <v>75</v>
      </c>
    </row>
    <row r="32" spans="1:14" ht="18" x14ac:dyDescent="0.35">
      <c r="A32" s="3" t="s">
        <v>9</v>
      </c>
      <c r="B32" s="3">
        <v>15</v>
      </c>
      <c r="C32" s="3">
        <v>65</v>
      </c>
      <c r="D32" s="3">
        <v>-7</v>
      </c>
      <c r="E32" s="3">
        <v>26</v>
      </c>
      <c r="I32" s="3" t="s">
        <v>9</v>
      </c>
      <c r="J32" s="3">
        <f t="shared" si="1"/>
        <v>72</v>
      </c>
      <c r="K32" s="3">
        <f t="shared" si="0"/>
        <v>22</v>
      </c>
      <c r="L32" s="3">
        <f t="shared" si="0"/>
        <v>72</v>
      </c>
      <c r="M32" s="3">
        <f t="shared" si="0"/>
        <v>9</v>
      </c>
      <c r="N32" s="4">
        <f>MAX(Table1345[[#This Row],[S1]:[S4]])</f>
        <v>72</v>
      </c>
    </row>
    <row r="33" spans="1:14" ht="18" x14ac:dyDescent="0.35">
      <c r="A33" s="3" t="s">
        <v>10</v>
      </c>
      <c r="B33" s="3">
        <v>17</v>
      </c>
      <c r="C33" s="3">
        <v>27</v>
      </c>
      <c r="D33" s="3">
        <v>-3</v>
      </c>
      <c r="E33" s="3">
        <v>32</v>
      </c>
      <c r="I33" s="3" t="s">
        <v>10</v>
      </c>
      <c r="J33" s="3">
        <f t="shared" si="1"/>
        <v>70</v>
      </c>
      <c r="K33" s="3">
        <f t="shared" si="0"/>
        <v>60</v>
      </c>
      <c r="L33" s="3">
        <f t="shared" si="0"/>
        <v>68</v>
      </c>
      <c r="M33" s="3">
        <f t="shared" si="0"/>
        <v>3</v>
      </c>
      <c r="N33" s="5">
        <f>MAX(Table1345[[#This Row],[S1]:[S4]])</f>
        <v>70</v>
      </c>
    </row>
    <row r="34" spans="1:14" ht="18" x14ac:dyDescent="0.35">
      <c r="A34" s="1" t="s">
        <v>14</v>
      </c>
      <c r="B34" s="1">
        <f>MAX(B29:B33)</f>
        <v>87</v>
      </c>
      <c r="C34" s="1">
        <f t="shared" ref="C34:E34" si="2">MAX(C29:C33)</f>
        <v>87</v>
      </c>
      <c r="D34" s="1">
        <f t="shared" si="2"/>
        <v>65</v>
      </c>
      <c r="E34" s="1">
        <f t="shared" si="2"/>
        <v>35</v>
      </c>
    </row>
  </sheetData>
  <conditionalFormatting sqref="F4:F8">
    <cfRule type="top10" dxfId="6" priority="6" rank="1"/>
  </conditionalFormatting>
  <conditionalFormatting sqref="F16:F20">
    <cfRule type="top10" dxfId="5" priority="4" rank="1"/>
    <cfRule type="top10" dxfId="4" priority="5" rank="1"/>
  </conditionalFormatting>
  <conditionalFormatting sqref="N29:N33">
    <cfRule type="top10" dxfId="0" priority="1" bottom="1" rank="1"/>
  </conditionalFormatting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</cp:lastModifiedBy>
  <dcterms:created xsi:type="dcterms:W3CDTF">2015-06-05T18:17:20Z</dcterms:created>
  <dcterms:modified xsi:type="dcterms:W3CDTF">2023-05-18T21:50:50Z</dcterms:modified>
</cp:coreProperties>
</file>