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rint Plan" sheetId="1" r:id="rId1"/>
    <sheet name="List" sheetId="3" r:id="rId2"/>
  </sheets>
  <definedNames>
    <definedName name="Status">List!$A$2:$A$10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R2" i="1"/>
  <c r="S2" i="1" s="1"/>
  <c r="R4" i="1" l="1"/>
  <c r="S4" i="1" s="1"/>
  <c r="Q5" i="1"/>
  <c r="R3" i="1"/>
  <c r="S3" i="1" s="1"/>
  <c r="R5" i="1" l="1"/>
  <c r="S5" i="1" s="1"/>
  <c r="Q6" i="1"/>
  <c r="Q7" i="1" l="1"/>
  <c r="R7" i="1" s="1"/>
  <c r="S7" i="1" s="1"/>
  <c r="R6" i="1"/>
  <c r="S6" i="1" s="1"/>
</calcChain>
</file>

<file path=xl/sharedStrings.xml><?xml version="1.0" encoding="utf-8"?>
<sst xmlns="http://schemas.openxmlformats.org/spreadsheetml/2006/main" count="93" uniqueCount="47">
  <si>
    <t>SN#</t>
  </si>
  <si>
    <t>Story#</t>
  </si>
  <si>
    <t>Description</t>
  </si>
  <si>
    <t>Story Point</t>
  </si>
  <si>
    <t>Sprint#</t>
  </si>
  <si>
    <t>Developer</t>
  </si>
  <si>
    <t>Status</t>
  </si>
  <si>
    <t>Issues</t>
  </si>
  <si>
    <t>Sprint #</t>
  </si>
  <si>
    <t>Start Date</t>
  </si>
  <si>
    <t>End Date</t>
  </si>
  <si>
    <t>Sprint-1</t>
  </si>
  <si>
    <t>Sprint-2</t>
  </si>
  <si>
    <t>Sprint-3</t>
  </si>
  <si>
    <t>Sprint-4</t>
  </si>
  <si>
    <t>Sprint-5</t>
  </si>
  <si>
    <t>Sprint-IP</t>
  </si>
  <si>
    <t>Days</t>
  </si>
  <si>
    <t>HRM001_Dashboard</t>
  </si>
  <si>
    <t>Dashboard</t>
  </si>
  <si>
    <t>Ahmed</t>
  </si>
  <si>
    <t>Pending</t>
  </si>
  <si>
    <t>Done</t>
  </si>
  <si>
    <t>On-Hold</t>
  </si>
  <si>
    <t>In-Progress</t>
  </si>
  <si>
    <t>Status List</t>
  </si>
  <si>
    <t>HRM002_ReportingMethod</t>
  </si>
  <si>
    <t>HRM003_TerminationReason</t>
  </si>
  <si>
    <t xml:space="preserve">Testing all links </t>
  </si>
  <si>
    <t>Zoha</t>
  </si>
  <si>
    <t xml:space="preserve">DB Update not working </t>
  </si>
  <si>
    <t>Shahid</t>
  </si>
  <si>
    <t>HRM004_Holidays</t>
  </si>
  <si>
    <t>HRM005_Working Days</t>
  </si>
  <si>
    <t>DB Change not reflecting</t>
  </si>
  <si>
    <t>Service Details</t>
  </si>
  <si>
    <t>QA</t>
  </si>
  <si>
    <t>Spill Over</t>
  </si>
  <si>
    <t>Company Work Week</t>
  </si>
  <si>
    <t>Leave Entitlement Screen</t>
  </si>
  <si>
    <t>Existing Screen</t>
  </si>
  <si>
    <t>HRM12-Leave-Period_Assigned</t>
  </si>
  <si>
    <t>HRM11-Asset-Managment_Assigned</t>
  </si>
  <si>
    <t>Add Vender</t>
  </si>
  <si>
    <t>Asset Mangement- Category</t>
  </si>
  <si>
    <t>Actual SP</t>
  </si>
  <si>
    <t>Saleem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</si>
</sst>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H13" sqref="H13"/>
    </sheetView>
  </sheetViews>
  <sheetFormatPr defaultRowHeight="15" x14ac:dyDescent="0.25"/>
  <cols>
    <col min="1" max="1" width="4.28515625" bestFit="1" customWidth="1"/>
    <col min="2" max="2" width="38.42578125" customWidth="1"/>
    <col min="3" max="3" width="29.140625" customWidth="1"/>
    <col min="4" max="4" width="10.28515625" bestFit="1" customWidth="1"/>
    <col min="5" max="5" width="10.28515625" customWidth="1"/>
    <col min="6" max="6" width="13.140625" customWidth="1"/>
    <col min="7" max="7" width="9.5703125" bestFit="1" customWidth="1"/>
    <col min="8" max="8" width="10.140625" bestFit="1" customWidth="1"/>
    <col min="9" max="9" width="10.140625" customWidth="1"/>
    <col min="17" max="18" width="9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7</v>
      </c>
      <c r="P1" s="1" t="s">
        <v>8</v>
      </c>
      <c r="Q1" s="1" t="s">
        <v>9</v>
      </c>
      <c r="R1" s="1" t="s">
        <v>10</v>
      </c>
      <c r="S1" s="1" t="s">
        <v>17</v>
      </c>
    </row>
    <row r="2" spans="1:19" x14ac:dyDescent="0.25">
      <c r="A2">
        <v>1</v>
      </c>
      <c r="B2" t="s">
        <v>18</v>
      </c>
      <c r="C2" t="s">
        <v>19</v>
      </c>
      <c r="D2">
        <v>3</v>
      </c>
      <c r="F2" t="s">
        <v>11</v>
      </c>
      <c r="G2" t="s">
        <v>20</v>
      </c>
      <c r="H2" t="s">
        <v>22</v>
      </c>
      <c r="I2" t="s">
        <v>21</v>
      </c>
      <c r="P2" s="2" t="s">
        <v>11</v>
      </c>
      <c r="Q2" s="3">
        <v>43324</v>
      </c>
      <c r="R2" s="3">
        <f t="shared" ref="R2:R7" si="0">Q2+14</f>
        <v>43338</v>
      </c>
      <c r="S2" s="2">
        <f t="shared" ref="S2:S7" si="1">R2-Q2</f>
        <v>14</v>
      </c>
    </row>
    <row r="3" spans="1:19" x14ac:dyDescent="0.25">
      <c r="A3">
        <v>2</v>
      </c>
      <c r="B3" t="s">
        <v>26</v>
      </c>
      <c r="D3">
        <v>3</v>
      </c>
      <c r="F3" t="s">
        <v>12</v>
      </c>
      <c r="G3" t="s">
        <v>20</v>
      </c>
      <c r="H3" t="s">
        <v>22</v>
      </c>
      <c r="I3" t="s">
        <v>21</v>
      </c>
      <c r="P3" s="2" t="s">
        <v>12</v>
      </c>
      <c r="Q3" s="3">
        <f>Q2+14+1</f>
        <v>43339</v>
      </c>
      <c r="R3" s="3">
        <f t="shared" si="0"/>
        <v>43353</v>
      </c>
      <c r="S3" s="2">
        <f t="shared" si="1"/>
        <v>14</v>
      </c>
    </row>
    <row r="4" spans="1:19" x14ac:dyDescent="0.25">
      <c r="A4">
        <v>3</v>
      </c>
      <c r="B4" t="s">
        <v>27</v>
      </c>
      <c r="D4">
        <v>3</v>
      </c>
      <c r="F4" t="s">
        <v>12</v>
      </c>
      <c r="G4" t="s">
        <v>20</v>
      </c>
      <c r="H4" t="s">
        <v>22</v>
      </c>
      <c r="I4" t="s">
        <v>21</v>
      </c>
      <c r="P4" s="2" t="s">
        <v>13</v>
      </c>
      <c r="Q4" s="3">
        <f>Q3+14+1</f>
        <v>43354</v>
      </c>
      <c r="R4" s="3">
        <f t="shared" si="0"/>
        <v>43368</v>
      </c>
      <c r="S4" s="2">
        <f t="shared" si="1"/>
        <v>14</v>
      </c>
    </row>
    <row r="5" spans="1:19" x14ac:dyDescent="0.25">
      <c r="A5">
        <v>4</v>
      </c>
      <c r="B5" t="s">
        <v>28</v>
      </c>
      <c r="D5">
        <v>4</v>
      </c>
      <c r="F5" t="s">
        <v>12</v>
      </c>
      <c r="G5" t="s">
        <v>29</v>
      </c>
      <c r="H5" t="s">
        <v>22</v>
      </c>
      <c r="I5" t="s">
        <v>22</v>
      </c>
      <c r="P5" s="2" t="s">
        <v>14</v>
      </c>
      <c r="Q5" s="3">
        <f>Q4+14+1</f>
        <v>43369</v>
      </c>
      <c r="R5" s="3">
        <f t="shared" si="0"/>
        <v>43383</v>
      </c>
      <c r="S5" s="2">
        <f t="shared" si="1"/>
        <v>14</v>
      </c>
    </row>
    <row r="6" spans="1:19" x14ac:dyDescent="0.25">
      <c r="A6">
        <v>5</v>
      </c>
      <c r="B6" t="s">
        <v>30</v>
      </c>
      <c r="C6" t="s">
        <v>34</v>
      </c>
      <c r="D6">
        <v>1</v>
      </c>
      <c r="F6" t="s">
        <v>12</v>
      </c>
      <c r="G6" t="s">
        <v>31</v>
      </c>
      <c r="H6" t="s">
        <v>22</v>
      </c>
      <c r="I6" t="s">
        <v>21</v>
      </c>
      <c r="P6" s="2" t="s">
        <v>15</v>
      </c>
      <c r="Q6" s="3">
        <f>Q5+14+1</f>
        <v>43384</v>
      </c>
      <c r="R6" s="3">
        <f t="shared" si="0"/>
        <v>43398</v>
      </c>
      <c r="S6" s="2">
        <f t="shared" si="1"/>
        <v>14</v>
      </c>
    </row>
    <row r="7" spans="1:19" x14ac:dyDescent="0.25">
      <c r="A7" s="4">
        <v>6</v>
      </c>
      <c r="B7" s="4" t="s">
        <v>32</v>
      </c>
      <c r="C7" s="4" t="s">
        <v>35</v>
      </c>
      <c r="D7" s="4">
        <v>0.5</v>
      </c>
      <c r="E7" s="4"/>
      <c r="F7" s="4" t="s">
        <v>13</v>
      </c>
      <c r="G7" s="4" t="s">
        <v>29</v>
      </c>
      <c r="H7" s="4" t="s">
        <v>21</v>
      </c>
      <c r="I7" s="4" t="s">
        <v>21</v>
      </c>
      <c r="J7" s="5" t="s">
        <v>37</v>
      </c>
      <c r="P7" s="2" t="s">
        <v>16</v>
      </c>
      <c r="Q7" s="3">
        <f>Q6+14+1</f>
        <v>43399</v>
      </c>
      <c r="R7" s="3">
        <f t="shared" si="0"/>
        <v>43413</v>
      </c>
      <c r="S7" s="2">
        <f t="shared" si="1"/>
        <v>14</v>
      </c>
    </row>
    <row r="8" spans="1:19" x14ac:dyDescent="0.25">
      <c r="A8" s="4">
        <v>7</v>
      </c>
      <c r="B8" s="4" t="s">
        <v>33</v>
      </c>
      <c r="C8" s="4" t="s">
        <v>35</v>
      </c>
      <c r="D8" s="4">
        <v>0.5</v>
      </c>
      <c r="E8" s="4"/>
      <c r="F8" s="4" t="s">
        <v>13</v>
      </c>
      <c r="G8" s="4" t="s">
        <v>29</v>
      </c>
      <c r="H8" s="4" t="s">
        <v>22</v>
      </c>
      <c r="I8" s="4" t="s">
        <v>21</v>
      </c>
      <c r="J8" s="5"/>
    </row>
    <row r="9" spans="1:19" x14ac:dyDescent="0.25">
      <c r="A9" s="4">
        <v>8</v>
      </c>
      <c r="B9" s="4"/>
      <c r="C9" s="4" t="s">
        <v>38</v>
      </c>
      <c r="D9" s="4">
        <v>0.5</v>
      </c>
      <c r="E9" s="4"/>
      <c r="F9" s="4" t="s">
        <v>13</v>
      </c>
      <c r="G9" s="4" t="s">
        <v>20</v>
      </c>
      <c r="H9" s="4" t="s">
        <v>21</v>
      </c>
      <c r="I9" s="4" t="s">
        <v>21</v>
      </c>
      <c r="J9" s="5"/>
    </row>
    <row r="10" spans="1:19" x14ac:dyDescent="0.25">
      <c r="A10" s="4">
        <v>9</v>
      </c>
      <c r="B10" s="4" t="s">
        <v>39</v>
      </c>
      <c r="C10" s="4" t="s">
        <v>40</v>
      </c>
      <c r="D10" s="4">
        <v>1</v>
      </c>
      <c r="E10" s="4"/>
      <c r="F10" s="4" t="s">
        <v>13</v>
      </c>
      <c r="G10" s="4" t="s">
        <v>46</v>
      </c>
      <c r="H10" s="4" t="s">
        <v>21</v>
      </c>
      <c r="I10" s="4" t="s">
        <v>21</v>
      </c>
      <c r="J10" s="5"/>
    </row>
    <row r="11" spans="1:19" x14ac:dyDescent="0.25">
      <c r="A11" s="4">
        <v>10</v>
      </c>
      <c r="B11" s="4" t="s">
        <v>41</v>
      </c>
      <c r="C11" s="4"/>
      <c r="D11" s="4">
        <v>0.5</v>
      </c>
      <c r="E11" s="4"/>
      <c r="F11" s="4" t="s">
        <v>13</v>
      </c>
      <c r="G11" s="4" t="s">
        <v>20</v>
      </c>
      <c r="H11" s="4" t="s">
        <v>21</v>
      </c>
      <c r="I11" s="4" t="s">
        <v>21</v>
      </c>
      <c r="J11" s="5"/>
    </row>
    <row r="12" spans="1:19" x14ac:dyDescent="0.25">
      <c r="A12" s="4">
        <v>11</v>
      </c>
      <c r="B12" s="4" t="s">
        <v>42</v>
      </c>
      <c r="C12" s="4" t="s">
        <v>43</v>
      </c>
      <c r="D12" s="4">
        <v>0.5</v>
      </c>
      <c r="E12" s="4"/>
      <c r="F12" s="4" t="s">
        <v>13</v>
      </c>
      <c r="G12" s="4" t="s">
        <v>29</v>
      </c>
      <c r="H12" s="4" t="s">
        <v>22</v>
      </c>
      <c r="I12" s="4" t="s">
        <v>21</v>
      </c>
      <c r="J12" s="5"/>
    </row>
    <row r="13" spans="1:19" x14ac:dyDescent="0.25">
      <c r="A13" s="4">
        <v>12</v>
      </c>
      <c r="B13" s="4" t="s">
        <v>42</v>
      </c>
      <c r="C13" s="4" t="s">
        <v>44</v>
      </c>
      <c r="D13" s="4">
        <v>0.5</v>
      </c>
      <c r="E13" s="4"/>
      <c r="F13" s="4" t="s">
        <v>13</v>
      </c>
      <c r="G13" s="4" t="s">
        <v>29</v>
      </c>
      <c r="H13" s="4" t="s">
        <v>22</v>
      </c>
      <c r="I13" s="4" t="s">
        <v>21</v>
      </c>
      <c r="J13" s="5"/>
    </row>
  </sheetData>
  <conditionalFormatting sqref="A2:J577">
    <cfRule type="expression" dxfId="1" priority="1">
      <formula xml:space="preserve"> $H2 = "Pending"</formula>
    </cfRule>
  </conditionalFormatting>
  <dataValidations count="2">
    <dataValidation type="list" allowBlank="1" showInputMessage="1" showErrorMessage="1" sqref="F2:F4">
      <formula1>$P$2:$P$7</formula1>
    </dataValidation>
    <dataValidation type="list" allowBlank="1" showInputMessage="1" showErrorMessage="1" sqref="H2:I13">
      <formula1>Status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List!$A$2:$A$5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10"/>
    </sheetView>
  </sheetViews>
  <sheetFormatPr defaultRowHeight="15" x14ac:dyDescent="0.25"/>
  <cols>
    <col min="1" max="1" width="14" customWidth="1"/>
    <col min="2" max="2" width="17.5703125" customWidth="1"/>
    <col min="3" max="3" width="18" customWidth="1"/>
    <col min="4" max="4" width="18.85546875" customWidth="1"/>
  </cols>
  <sheetData>
    <row r="1" spans="1:1" s="1" customFormat="1" x14ac:dyDescent="0.25">
      <c r="A1" s="1" t="s">
        <v>25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List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2018-09-18T21:31:46Z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e4d2041d-532e-410d-80b5-1d8bffe2cac0</vt:lpwstr>
  </property>
</Properties>
</file>