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TEC\Desktop\"/>
    </mc:Choice>
  </mc:AlternateContent>
  <xr:revisionPtr revIDLastSave="0" documentId="13_ncr:1_{34414711-C321-4FDE-A585-11AD4D35656D}" xr6:coauthVersionLast="47" xr6:coauthVersionMax="47" xr10:uidLastSave="{00000000-0000-0000-0000-000000000000}"/>
  <bookViews>
    <workbookView xWindow="-120" yWindow="-120" windowWidth="20730" windowHeight="11160" activeTab="5" xr2:uid="{8ECA98F4-CC76-489A-981D-337ABEBCB97D}"/>
  </bookViews>
  <sheets>
    <sheet name="Feuil1" sheetId="1" r:id="rId1"/>
    <sheet name="table01" sheetId="8" r:id="rId2"/>
    <sheet name="table02" sheetId="9" r:id="rId3"/>
    <sheet name="table03" sheetId="10" r:id="rId4"/>
    <sheet name="exo 3" sheetId="12" r:id="rId5"/>
    <sheet name="Feuil2" sheetId="13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3" l="1"/>
  <c r="C3" i="13"/>
  <c r="C4" i="13"/>
  <c r="C5" i="13"/>
  <c r="C6" i="13"/>
  <c r="C7" i="13"/>
  <c r="C8" i="13"/>
  <c r="C9" i="13"/>
  <c r="C10" i="13"/>
  <c r="C11" i="13"/>
  <c r="F9" i="12"/>
  <c r="G9" i="12" s="1"/>
  <c r="F13" i="12"/>
  <c r="G13" i="12" s="1"/>
  <c r="F14" i="12"/>
  <c r="G14" i="12" s="1"/>
  <c r="D2" i="12"/>
  <c r="F2" i="12" s="1"/>
  <c r="G2" i="12" s="1"/>
  <c r="D3" i="12"/>
  <c r="F3" i="12" s="1"/>
  <c r="D4" i="12"/>
  <c r="D5" i="12"/>
  <c r="F5" i="12" s="1"/>
  <c r="G5" i="12" s="1"/>
  <c r="D6" i="12"/>
  <c r="E6" i="12" s="1"/>
  <c r="D7" i="12"/>
  <c r="F7" i="12" s="1"/>
  <c r="D8" i="12"/>
  <c r="G8" i="12" s="1"/>
  <c r="D9" i="12"/>
  <c r="E9" i="12" s="1"/>
  <c r="D10" i="12"/>
  <c r="E10" i="12" s="1"/>
  <c r="D11" i="12"/>
  <c r="F11" i="12" s="1"/>
  <c r="D12" i="12"/>
  <c r="D13" i="12"/>
  <c r="D14" i="12"/>
  <c r="E14" i="12" s="1"/>
  <c r="D15" i="12"/>
  <c r="F15" i="12" s="1"/>
  <c r="F4" i="12" l="1"/>
  <c r="G4" i="12" s="1"/>
  <c r="F8" i="12"/>
  <c r="F12" i="12"/>
  <c r="G12" i="12" s="1"/>
  <c r="F6" i="12"/>
  <c r="G6" i="12" s="1"/>
  <c r="F10" i="12"/>
  <c r="G10" i="12"/>
  <c r="G11" i="12"/>
  <c r="G3" i="12"/>
  <c r="G15" i="12"/>
  <c r="G7" i="12"/>
  <c r="E13" i="12"/>
  <c r="E12" i="12"/>
  <c r="E8" i="12"/>
  <c r="E5" i="12"/>
  <c r="E4" i="12"/>
  <c r="E2" i="12"/>
  <c r="E3" i="12"/>
  <c r="E15" i="12"/>
  <c r="E11" i="12"/>
  <c r="E7" i="12"/>
  <c r="G17" i="12" l="1"/>
  <c r="G19" i="12" l="1"/>
  <c r="G20" i="12" s="1"/>
</calcChain>
</file>

<file path=xl/sharedStrings.xml><?xml version="1.0" encoding="utf-8"?>
<sst xmlns="http://schemas.openxmlformats.org/spreadsheetml/2006/main" count="137" uniqueCount="36">
  <si>
    <t>Ivy League Applicants</t>
  </si>
  <si>
    <t>Students</t>
  </si>
  <si>
    <t>Faculty</t>
  </si>
  <si>
    <t>University</t>
  </si>
  <si>
    <t>Arts</t>
  </si>
  <si>
    <t>Physics</t>
  </si>
  <si>
    <t>Economics</t>
  </si>
  <si>
    <t>Mathematics</t>
  </si>
  <si>
    <t>Psychology</t>
  </si>
  <si>
    <t>Yale</t>
  </si>
  <si>
    <t>Brown</t>
  </si>
  <si>
    <t>Dartmouth</t>
  </si>
  <si>
    <t>Harvard</t>
  </si>
  <si>
    <t>Columbia</t>
  </si>
  <si>
    <t>Cornell</t>
  </si>
  <si>
    <t>Princeton</t>
  </si>
  <si>
    <t>Penn State</t>
  </si>
  <si>
    <t>Étiquettes de lignes</t>
  </si>
  <si>
    <t>Somme de Students</t>
  </si>
  <si>
    <t>Moyenne de Students2</t>
  </si>
  <si>
    <t>Total général</t>
  </si>
  <si>
    <t>Étiquettes de colonnes</t>
  </si>
  <si>
    <t>ID</t>
  </si>
  <si>
    <t>PU</t>
  </si>
  <si>
    <t>QTE</t>
  </si>
  <si>
    <t>PT</t>
  </si>
  <si>
    <t>Remise</t>
  </si>
  <si>
    <t>Val Remise</t>
  </si>
  <si>
    <t>Total a payer</t>
  </si>
  <si>
    <t>Total facture:</t>
  </si>
  <si>
    <t>TVA:</t>
  </si>
  <si>
    <t>Val TVA</t>
  </si>
  <si>
    <t>TTC:</t>
  </si>
  <si>
    <t>Time(s)</t>
  </si>
  <si>
    <t>Distance (m)</t>
  </si>
  <si>
    <t>Speed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</si>
</sst>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[$DA-85F]_-;\-* #,##0.00\ [$DA-85F]_-;_-* &quot;-&quot;??\ [$DA-85F]_-;_-@_-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2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166" fontId="3" fillId="6" borderId="17" xfId="0" applyNumberFormat="1" applyFont="1" applyFill="1" applyBorder="1" applyAlignment="1">
      <alignment horizontal="center" vertical="center"/>
    </xf>
    <xf numFmtId="166" fontId="0" fillId="7" borderId="17" xfId="0" applyNumberFormat="1" applyFill="1" applyBorder="1" applyAlignment="1">
      <alignment horizontal="right"/>
    </xf>
    <xf numFmtId="166" fontId="0" fillId="8" borderId="17" xfId="0" applyNumberFormat="1" applyFill="1" applyBorder="1" applyAlignment="1">
      <alignment horizontal="right"/>
    </xf>
    <xf numFmtId="166" fontId="0" fillId="0" borderId="0" xfId="0" applyNumberFormat="1"/>
    <xf numFmtId="166" fontId="0" fillId="7" borderId="17" xfId="0" applyNumberFormat="1" applyFill="1" applyBorder="1" applyAlignment="1">
      <alignment horizontal="center" vertical="center"/>
    </xf>
    <xf numFmtId="166" fontId="0" fillId="8" borderId="17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3" fillId="6" borderId="18" xfId="0" applyNumberFormat="1" applyFont="1" applyFill="1" applyBorder="1" applyAlignment="1">
      <alignment horizontal="left" vertical="center"/>
    </xf>
    <xf numFmtId="166" fontId="3" fillId="6" borderId="17" xfId="0" applyNumberFormat="1" applyFont="1" applyFill="1" applyBorder="1" applyAlignment="1">
      <alignment horizontal="right"/>
    </xf>
    <xf numFmtId="166" fontId="0" fillId="7" borderId="17" xfId="0" applyNumberFormat="1" applyFill="1" applyBorder="1"/>
    <xf numFmtId="166" fontId="0" fillId="7" borderId="18" xfId="0" applyNumberFormat="1" applyFill="1" applyBorder="1" applyAlignment="1">
      <alignment horizontal="left"/>
    </xf>
    <xf numFmtId="166" fontId="0" fillId="8" borderId="17" xfId="0" applyNumberFormat="1" applyFill="1" applyBorder="1"/>
    <xf numFmtId="166" fontId="0" fillId="8" borderId="18" xfId="0" applyNumberFormat="1" applyFill="1" applyBorder="1" applyAlignment="1">
      <alignment horizontal="left"/>
    </xf>
    <xf numFmtId="166" fontId="0" fillId="0" borderId="19" xfId="0" applyNumberFormat="1" applyBorder="1" applyAlignment="1">
      <alignment horizontal="right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right"/>
    </xf>
    <xf numFmtId="166" fontId="0" fillId="0" borderId="20" xfId="0" applyNumberFormat="1" applyBorder="1" applyAlignment="1">
      <alignment horizontal="right"/>
    </xf>
    <xf numFmtId="0" fontId="0" fillId="5" borderId="21" xfId="0" applyFill="1" applyBorder="1"/>
    <xf numFmtId="0" fontId="0" fillId="0" borderId="3" xfId="0" applyBorder="1"/>
    <xf numFmtId="0" fontId="0" fillId="5" borderId="5" xfId="0" applyFill="1" applyBorder="1"/>
    <xf numFmtId="166" fontId="0" fillId="5" borderId="5" xfId="0" applyNumberFormat="1" applyFill="1" applyBorder="1"/>
    <xf numFmtId="0" fontId="0" fillId="0" borderId="5" xfId="0" applyBorder="1"/>
    <xf numFmtId="166" fontId="0" fillId="0" borderId="22" xfId="0" applyNumberFormat="1" applyBorder="1"/>
    <xf numFmtId="9" fontId="0" fillId="0" borderId="22" xfId="0" applyNumberFormat="1" applyBorder="1"/>
    <xf numFmtId="166" fontId="4" fillId="9" borderId="22" xfId="0" applyNumberFormat="1" applyFont="1" applyFill="1" applyBorder="1"/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/>
    <xf numFmtId="0" fontId="0" fillId="10" borderId="17" xfId="0" applyFill="1" applyBorder="1" applyAlignment="1">
      <alignment horizontal="center" vertical="center"/>
    </xf>
    <xf numFmtId="0" fontId="0" fillId="10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Feuil2!$A$2:$A$11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Feuil2!$C$2:$C$11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A-45D2-83B0-19A1AA69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804479"/>
        <c:axId val="2000812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Feuil2!$B$1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Feuil2!$A$2:$A$11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Feuil2!$B$2:$B$11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BA-45D2-83B0-19A1AA69243D}"/>
                  </c:ext>
                </c:extLst>
              </c15:ser>
            </c15:filteredLineSeries>
          </c:ext>
        </c:extLst>
      </c:lineChart>
      <c:catAx>
        <c:axId val="191580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0812655"/>
        <c:crosses val="autoZero"/>
        <c:auto val="1"/>
        <c:lblAlgn val="ctr"/>
        <c:lblOffset val="100"/>
        <c:noMultiLvlLbl val="0"/>
      </c:catAx>
      <c:valAx>
        <c:axId val="200081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580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Speed/Distnace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Feuil2!$B$1:$B$11</c:f>
              <c:strCache>
                <c:ptCount val="11"/>
                <c:pt idx="0">
                  <c:v>Distance (m)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27</c:v>
                </c:pt>
                <c:pt idx="5">
                  <c:v>37</c:v>
                </c:pt>
                <c:pt idx="6">
                  <c:v>49</c:v>
                </c:pt>
                <c:pt idx="7">
                  <c:v>63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</c:strCache>
            </c:strRef>
          </c:cat>
          <c:val>
            <c:numRef>
              <c:f>Feuil2!$C$2:$C$11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1F-4091-B578-773EB92D8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37743"/>
        <c:axId val="1992188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Feuil2!$B$1</c15:sqref>
                        </c15:formulaRef>
                      </c:ext>
                    </c:extLst>
                    <c:strCache>
                      <c:ptCount val="1"/>
                      <c:pt idx="0">
                        <c:v>Distance (m)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Feuil2!$B$1:$B$11</c15:sqref>
                        </c15:formulaRef>
                      </c:ext>
                    </c:extLst>
                    <c:strCache>
                      <c:ptCount val="11"/>
                      <c:pt idx="0">
                        <c:v>Distance (m)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17</c:v>
                      </c:pt>
                      <c:pt idx="4">
                        <c:v>27</c:v>
                      </c:pt>
                      <c:pt idx="5">
                        <c:v>37</c:v>
                      </c:pt>
                      <c:pt idx="6">
                        <c:v>49</c:v>
                      </c:pt>
                      <c:pt idx="7">
                        <c:v>63</c:v>
                      </c:pt>
                      <c:pt idx="8">
                        <c:v>75</c:v>
                      </c:pt>
                      <c:pt idx="9">
                        <c:v>83</c:v>
                      </c:pt>
                      <c:pt idx="10">
                        <c:v>91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Feuil2!$B$2:$B$11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17</c:v>
                      </c:pt>
                      <c:pt idx="3">
                        <c:v>27</c:v>
                      </c:pt>
                      <c:pt idx="4">
                        <c:v>37</c:v>
                      </c:pt>
                      <c:pt idx="5">
                        <c:v>49</c:v>
                      </c:pt>
                      <c:pt idx="6">
                        <c:v>63</c:v>
                      </c:pt>
                      <c:pt idx="7">
                        <c:v>75</c:v>
                      </c:pt>
                      <c:pt idx="8">
                        <c:v>83</c:v>
                      </c:pt>
                      <c:pt idx="9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51F-4091-B578-773EB92D8702}"/>
                  </c:ext>
                </c:extLst>
              </c15:ser>
            </c15:filteredLineSeries>
          </c:ext>
        </c:extLst>
      </c:lineChart>
      <c:catAx>
        <c:axId val="192293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2188799"/>
        <c:crosses val="autoZero"/>
        <c:auto val="1"/>
        <c:lblAlgn val="ctr"/>
        <c:lblOffset val="100"/>
        <c:noMultiLvlLbl val="0"/>
      </c:catAx>
      <c:valAx>
        <c:axId val="19921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293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71437</xdr:rowOff>
    </xdr:from>
    <xdr:to>
      <xdr:col>9</xdr:col>
      <xdr:colOff>266700</xdr:colOff>
      <xdr:row>17</xdr:row>
      <xdr:rowOff>147637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E312D0-8FD8-2922-5DD7-7CAEF4E18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18</xdr:row>
      <xdr:rowOff>185737</xdr:rowOff>
    </xdr:from>
    <xdr:to>
      <xdr:col>9</xdr:col>
      <xdr:colOff>266700</xdr:colOff>
      <xdr:row>33</xdr:row>
      <xdr:rowOff>71437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1951218-C1CF-8C28-4C3A-D1A4FC8EF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ETEC" refreshedDate="45291.817219907411" createdVersion="8" refreshedVersion="8" minRefreshableVersion="3" recordCount="40" xr:uid="{3B59C0DC-6A6B-4AE3-BA15-EFD79A593626}">
  <cacheSource type="worksheet">
    <worksheetSource ref="A2:C42" sheet="Feuil4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 pivotCacheId="4623629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99E33B-10AB-4EF9-A8B2-7E39F745365A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84475-5F64-45A9-95D0-6313494B01F2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" fld="0" baseField="0" baseItem="0"/>
    <dataField name="Moyenne de Students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C398EC-AB5C-4359-88B2-99CA1FC6CFBA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1CEC9-6F0D-4CEC-9D84-386B8723976F}">
  <dimension ref="A1:E337"/>
  <sheetViews>
    <sheetView workbookViewId="0">
      <selection activeCell="F40" sqref="F40"/>
    </sheetView>
  </sheetViews>
  <sheetFormatPr baseColWidth="10" defaultRowHeight="15" x14ac:dyDescent="0.25"/>
  <cols>
    <col min="1" max="1" width="11.42578125" style="10"/>
    <col min="2" max="2" width="21.140625" style="8" customWidth="1"/>
    <col min="3" max="3" width="22.85546875" style="8" customWidth="1"/>
  </cols>
  <sheetData>
    <row r="1" spans="1:5" ht="44.25" customHeight="1" x14ac:dyDescent="0.25">
      <c r="A1" s="38" t="s">
        <v>0</v>
      </c>
      <c r="B1" s="39"/>
      <c r="C1" s="40"/>
    </row>
    <row r="2" spans="1:5" s="1" customFormat="1" ht="25.5" customHeight="1" x14ac:dyDescent="0.25">
      <c r="A2" s="3" t="s">
        <v>1</v>
      </c>
      <c r="B2" s="2" t="s">
        <v>2</v>
      </c>
      <c r="C2" s="4" t="s">
        <v>3</v>
      </c>
    </row>
    <row r="3" spans="1:5" ht="18" customHeight="1" x14ac:dyDescent="0.25">
      <c r="A3" s="11">
        <v>591</v>
      </c>
      <c r="B3" s="12" t="s">
        <v>4</v>
      </c>
      <c r="C3" s="11" t="s">
        <v>9</v>
      </c>
    </row>
    <row r="4" spans="1:5" ht="18" customHeight="1" x14ac:dyDescent="0.25">
      <c r="A4" s="13">
        <v>9567</v>
      </c>
      <c r="B4" s="14" t="s">
        <v>5</v>
      </c>
      <c r="C4" s="14" t="s">
        <v>10</v>
      </c>
    </row>
    <row r="5" spans="1:5" ht="18" customHeight="1" x14ac:dyDescent="0.25">
      <c r="A5" s="15">
        <v>542</v>
      </c>
      <c r="B5" s="15" t="s">
        <v>6</v>
      </c>
      <c r="C5" s="16" t="s">
        <v>11</v>
      </c>
      <c r="E5" s="1"/>
    </row>
    <row r="6" spans="1:5" ht="18" customHeight="1" x14ac:dyDescent="0.25">
      <c r="A6" s="14">
        <v>346</v>
      </c>
      <c r="B6" s="14" t="s">
        <v>6</v>
      </c>
      <c r="C6" s="17" t="s">
        <v>12</v>
      </c>
    </row>
    <row r="7" spans="1:5" ht="18" customHeight="1" x14ac:dyDescent="0.25">
      <c r="A7" s="11">
        <v>849</v>
      </c>
      <c r="B7" s="11" t="s">
        <v>4</v>
      </c>
      <c r="C7" s="11" t="s">
        <v>13</v>
      </c>
    </row>
    <row r="8" spans="1:5" ht="18" customHeight="1" x14ac:dyDescent="0.25">
      <c r="A8" s="14">
        <v>552</v>
      </c>
      <c r="B8" s="18" t="s">
        <v>6</v>
      </c>
      <c r="C8" s="14" t="s">
        <v>14</v>
      </c>
    </row>
    <row r="9" spans="1:5" ht="18" customHeight="1" x14ac:dyDescent="0.25">
      <c r="A9" s="19">
        <v>173</v>
      </c>
      <c r="B9" s="20" t="s">
        <v>4</v>
      </c>
      <c r="C9" s="11" t="s">
        <v>12</v>
      </c>
    </row>
    <row r="10" spans="1:5" ht="18" customHeight="1" x14ac:dyDescent="0.25">
      <c r="A10" s="21">
        <v>1355</v>
      </c>
      <c r="B10" s="14" t="s">
        <v>4</v>
      </c>
      <c r="C10" s="22" t="s">
        <v>14</v>
      </c>
    </row>
    <row r="11" spans="1:5" ht="18" customHeight="1" x14ac:dyDescent="0.25">
      <c r="A11" s="23">
        <v>193</v>
      </c>
      <c r="B11" s="11" t="s">
        <v>7</v>
      </c>
      <c r="C11" s="12" t="s">
        <v>15</v>
      </c>
    </row>
    <row r="12" spans="1:5" ht="18" customHeight="1" x14ac:dyDescent="0.25">
      <c r="A12" s="24">
        <v>615</v>
      </c>
      <c r="B12" s="25" t="s">
        <v>7</v>
      </c>
      <c r="C12" s="22" t="s">
        <v>12</v>
      </c>
    </row>
    <row r="13" spans="1:5" ht="18" customHeight="1" x14ac:dyDescent="0.25">
      <c r="A13" s="20">
        <v>1579</v>
      </c>
      <c r="B13" s="15" t="s">
        <v>7</v>
      </c>
      <c r="C13" s="12" t="s">
        <v>10</v>
      </c>
    </row>
    <row r="14" spans="1:5" ht="18" customHeight="1" x14ac:dyDescent="0.25">
      <c r="A14" s="13">
        <v>547</v>
      </c>
      <c r="B14" s="14" t="s">
        <v>5</v>
      </c>
      <c r="C14" s="26" t="s">
        <v>11</v>
      </c>
    </row>
    <row r="15" spans="1:5" ht="18" customHeight="1" x14ac:dyDescent="0.25">
      <c r="A15" s="23">
        <v>1687</v>
      </c>
      <c r="B15" s="27" t="s">
        <v>8</v>
      </c>
      <c r="C15" s="12" t="s">
        <v>11</v>
      </c>
    </row>
    <row r="16" spans="1:5" ht="18" customHeight="1" x14ac:dyDescent="0.25">
      <c r="A16" s="14">
        <v>972</v>
      </c>
      <c r="B16" s="14" t="s">
        <v>6</v>
      </c>
      <c r="C16" s="14" t="s">
        <v>10</v>
      </c>
    </row>
    <row r="17" spans="1:3" ht="18" customHeight="1" x14ac:dyDescent="0.25">
      <c r="A17" s="28">
        <v>234</v>
      </c>
      <c r="B17" s="28" t="s">
        <v>6</v>
      </c>
      <c r="C17" s="28" t="s">
        <v>16</v>
      </c>
    </row>
    <row r="18" spans="1:3" ht="18" customHeight="1" x14ac:dyDescent="0.25">
      <c r="A18" s="14">
        <v>151</v>
      </c>
      <c r="B18" s="14" t="s">
        <v>8</v>
      </c>
      <c r="C18" s="14" t="s">
        <v>15</v>
      </c>
    </row>
    <row r="19" spans="1:3" ht="18" customHeight="1" x14ac:dyDescent="0.25">
      <c r="A19" s="28">
        <v>1793</v>
      </c>
      <c r="B19" s="28" t="s">
        <v>5</v>
      </c>
      <c r="C19" s="28" t="s">
        <v>13</v>
      </c>
    </row>
    <row r="20" spans="1:3" ht="18" customHeight="1" x14ac:dyDescent="0.25">
      <c r="A20" s="14">
        <v>315</v>
      </c>
      <c r="B20" s="14" t="s">
        <v>8</v>
      </c>
      <c r="C20" s="14" t="s">
        <v>13</v>
      </c>
    </row>
    <row r="21" spans="1:3" ht="18" customHeight="1" x14ac:dyDescent="0.25">
      <c r="A21" s="28">
        <v>618</v>
      </c>
      <c r="B21" s="28" t="s">
        <v>5</v>
      </c>
      <c r="C21" s="28" t="s">
        <v>14</v>
      </c>
    </row>
    <row r="22" spans="1:3" ht="18" customHeight="1" x14ac:dyDescent="0.25">
      <c r="A22" s="14">
        <v>246</v>
      </c>
      <c r="B22" s="14" t="s">
        <v>5</v>
      </c>
      <c r="C22" s="14" t="s">
        <v>9</v>
      </c>
    </row>
    <row r="23" spans="1:3" ht="18" customHeight="1" x14ac:dyDescent="0.25">
      <c r="A23" s="28">
        <v>784</v>
      </c>
      <c r="B23" s="28" t="s">
        <v>5</v>
      </c>
      <c r="C23" s="28" t="s">
        <v>15</v>
      </c>
    </row>
    <row r="24" spans="1:3" ht="18" customHeight="1" x14ac:dyDescent="0.25">
      <c r="A24" s="14">
        <v>316</v>
      </c>
      <c r="B24" s="14" t="s">
        <v>7</v>
      </c>
      <c r="C24" s="14" t="s">
        <v>11</v>
      </c>
    </row>
    <row r="25" spans="1:3" ht="18" customHeight="1" x14ac:dyDescent="0.25">
      <c r="A25" s="11">
        <v>3155</v>
      </c>
      <c r="B25" s="11" t="s">
        <v>4</v>
      </c>
      <c r="C25" s="11" t="s">
        <v>11</v>
      </c>
    </row>
    <row r="26" spans="1:3" ht="18" customHeight="1" x14ac:dyDescent="0.25">
      <c r="A26" s="14">
        <v>318</v>
      </c>
      <c r="B26" s="14" t="s">
        <v>8</v>
      </c>
      <c r="C26" s="14" t="s">
        <v>16</v>
      </c>
    </row>
    <row r="27" spans="1:3" ht="18" customHeight="1" x14ac:dyDescent="0.25">
      <c r="A27" s="27">
        <v>608</v>
      </c>
      <c r="B27" s="27" t="s">
        <v>6</v>
      </c>
      <c r="C27" s="27" t="s">
        <v>13</v>
      </c>
    </row>
    <row r="28" spans="1:3" ht="18" customHeight="1" x14ac:dyDescent="0.25">
      <c r="A28" s="14">
        <v>561</v>
      </c>
      <c r="B28" s="17" t="s">
        <v>4</v>
      </c>
      <c r="C28" s="29" t="s">
        <v>15</v>
      </c>
    </row>
    <row r="29" spans="1:3" ht="18" customHeight="1" x14ac:dyDescent="0.25">
      <c r="A29" s="11">
        <v>357</v>
      </c>
      <c r="B29" s="30" t="s">
        <v>8</v>
      </c>
      <c r="C29" s="11" t="s">
        <v>9</v>
      </c>
    </row>
    <row r="30" spans="1:3" ht="18" customHeight="1" x14ac:dyDescent="0.25">
      <c r="A30" s="18">
        <v>1688</v>
      </c>
      <c r="B30" s="31" t="s">
        <v>7</v>
      </c>
      <c r="C30" s="18" t="s">
        <v>13</v>
      </c>
    </row>
    <row r="31" spans="1:3" ht="18" customHeight="1" x14ac:dyDescent="0.25">
      <c r="A31" s="28">
        <v>972</v>
      </c>
      <c r="B31" s="32" t="s">
        <v>6</v>
      </c>
      <c r="C31" s="15" t="s">
        <v>15</v>
      </c>
    </row>
    <row r="32" spans="1:3" ht="18" customHeight="1" x14ac:dyDescent="0.25">
      <c r="A32" s="14">
        <v>568</v>
      </c>
      <c r="B32" s="33" t="s">
        <v>5</v>
      </c>
      <c r="C32" s="14" t="s">
        <v>16</v>
      </c>
    </row>
    <row r="33" spans="1:3" ht="18" customHeight="1" x14ac:dyDescent="0.25">
      <c r="A33" s="28">
        <v>632</v>
      </c>
      <c r="B33" s="32" t="s">
        <v>7</v>
      </c>
      <c r="C33" s="28" t="s">
        <v>16</v>
      </c>
    </row>
    <row r="34" spans="1:3" ht="18" customHeight="1" x14ac:dyDescent="0.25">
      <c r="A34" s="14">
        <v>551</v>
      </c>
      <c r="B34" s="33" t="s">
        <v>8</v>
      </c>
      <c r="C34" s="14" t="s">
        <v>14</v>
      </c>
    </row>
    <row r="35" spans="1:3" ht="18" customHeight="1" x14ac:dyDescent="0.25">
      <c r="A35" s="19">
        <v>948</v>
      </c>
      <c r="B35" s="15" t="s">
        <v>5</v>
      </c>
      <c r="C35" s="28" t="s">
        <v>12</v>
      </c>
    </row>
    <row r="36" spans="1:3" ht="18" customHeight="1" x14ac:dyDescent="0.25">
      <c r="A36" s="21">
        <v>1358</v>
      </c>
      <c r="B36" s="14" t="s">
        <v>4</v>
      </c>
      <c r="C36" s="14" t="s">
        <v>10</v>
      </c>
    </row>
    <row r="37" spans="1:3" ht="18" customHeight="1" x14ac:dyDescent="0.25">
      <c r="A37" s="34">
        <v>135</v>
      </c>
      <c r="B37" s="28" t="s">
        <v>4</v>
      </c>
      <c r="C37" s="28" t="s">
        <v>16</v>
      </c>
    </row>
    <row r="38" spans="1:3" ht="18" customHeight="1" x14ac:dyDescent="0.25">
      <c r="A38" s="21">
        <v>849</v>
      </c>
      <c r="B38" s="14" t="s">
        <v>7</v>
      </c>
      <c r="C38" s="14" t="s">
        <v>9</v>
      </c>
    </row>
    <row r="39" spans="1:3" ht="18" customHeight="1" x14ac:dyDescent="0.25">
      <c r="A39" s="34">
        <v>158</v>
      </c>
      <c r="B39" s="28" t="s">
        <v>8</v>
      </c>
      <c r="C39" s="28" t="s">
        <v>12</v>
      </c>
    </row>
    <row r="40" spans="1:3" ht="18" customHeight="1" x14ac:dyDescent="0.25">
      <c r="A40" s="21">
        <v>1889</v>
      </c>
      <c r="B40" s="14" t="s">
        <v>7</v>
      </c>
      <c r="C40" s="14" t="s">
        <v>14</v>
      </c>
    </row>
    <row r="41" spans="1:3" ht="18" customHeight="1" x14ac:dyDescent="0.25">
      <c r="A41" s="34">
        <v>651</v>
      </c>
      <c r="B41" s="28" t="s">
        <v>8</v>
      </c>
      <c r="C41" s="28" t="s">
        <v>10</v>
      </c>
    </row>
    <row r="42" spans="1:3" ht="18" customHeight="1" x14ac:dyDescent="0.25">
      <c r="A42" s="21">
        <v>651</v>
      </c>
      <c r="B42" s="14" t="s">
        <v>6</v>
      </c>
      <c r="C42" s="14" t="s">
        <v>9</v>
      </c>
    </row>
    <row r="43" spans="1:3" ht="18" customHeight="1" x14ac:dyDescent="0.25">
      <c r="A43" s="5"/>
      <c r="B43" s="6"/>
      <c r="C43" s="7"/>
    </row>
    <row r="44" spans="1:3" ht="18" customHeight="1" x14ac:dyDescent="0.25">
      <c r="A44" s="8"/>
      <c r="B44" s="9"/>
    </row>
    <row r="45" spans="1:3" ht="17.25" customHeight="1" x14ac:dyDescent="0.25">
      <c r="A45" s="8"/>
      <c r="B45" s="9"/>
    </row>
    <row r="46" spans="1:3" ht="17.25" customHeight="1" x14ac:dyDescent="0.25">
      <c r="A46" s="8"/>
      <c r="B46" s="9"/>
    </row>
    <row r="47" spans="1:3" ht="17.25" customHeight="1" x14ac:dyDescent="0.25">
      <c r="A47" s="8"/>
      <c r="B47" s="9"/>
    </row>
    <row r="48" spans="1:3" ht="17.25" customHeight="1" x14ac:dyDescent="0.25">
      <c r="A48" s="8"/>
      <c r="B48" s="9"/>
    </row>
    <row r="49" spans="1:1" ht="17.25" customHeight="1" x14ac:dyDescent="0.25">
      <c r="A49" s="8"/>
    </row>
    <row r="50" spans="1:1" ht="17.25" customHeight="1" x14ac:dyDescent="0.25">
      <c r="A50" s="8"/>
    </row>
    <row r="51" spans="1:1" ht="17.25" customHeight="1" x14ac:dyDescent="0.25">
      <c r="A51" s="8"/>
    </row>
    <row r="52" spans="1:1" ht="17.25" customHeight="1" x14ac:dyDescent="0.25">
      <c r="A52" s="8"/>
    </row>
    <row r="53" spans="1:1" ht="17.25" customHeight="1" x14ac:dyDescent="0.25">
      <c r="A53" s="8"/>
    </row>
    <row r="54" spans="1:1" ht="17.25" customHeight="1" x14ac:dyDescent="0.25">
      <c r="A54" s="8"/>
    </row>
    <row r="55" spans="1:1" ht="17.25" customHeight="1" x14ac:dyDescent="0.25">
      <c r="A55" s="8"/>
    </row>
    <row r="56" spans="1:1" ht="17.25" customHeight="1" x14ac:dyDescent="0.25">
      <c r="A56" s="8"/>
    </row>
    <row r="57" spans="1:1" ht="17.25" customHeight="1" x14ac:dyDescent="0.25">
      <c r="A57" s="8"/>
    </row>
    <row r="58" spans="1:1" ht="17.25" customHeight="1" x14ac:dyDescent="0.25">
      <c r="A58" s="8"/>
    </row>
    <row r="59" spans="1:1" ht="17.25" customHeight="1" x14ac:dyDescent="0.25">
      <c r="A59" s="8"/>
    </row>
    <row r="60" spans="1:1" ht="17.25" customHeight="1" x14ac:dyDescent="0.25">
      <c r="A60" s="8"/>
    </row>
    <row r="61" spans="1:1" ht="17.25" customHeight="1" x14ac:dyDescent="0.25">
      <c r="A61" s="8"/>
    </row>
    <row r="62" spans="1:1" ht="17.25" customHeight="1" x14ac:dyDescent="0.25">
      <c r="A62" s="8"/>
    </row>
    <row r="63" spans="1:1" ht="17.25" customHeight="1" x14ac:dyDescent="0.25">
      <c r="A63" s="8"/>
    </row>
    <row r="64" spans="1:1" ht="17.25" customHeight="1" x14ac:dyDescent="0.25">
      <c r="A64" s="8"/>
    </row>
    <row r="65" spans="1:1" ht="17.25" customHeight="1" x14ac:dyDescent="0.25">
      <c r="A65" s="8"/>
    </row>
    <row r="66" spans="1:1" ht="17.25" customHeight="1" x14ac:dyDescent="0.25">
      <c r="A66" s="8"/>
    </row>
    <row r="67" spans="1:1" ht="17.25" customHeight="1" x14ac:dyDescent="0.25">
      <c r="A67" s="8"/>
    </row>
    <row r="68" spans="1:1" ht="17.25" customHeight="1" x14ac:dyDescent="0.25">
      <c r="A68" s="8"/>
    </row>
    <row r="69" spans="1:1" ht="17.25" customHeight="1" x14ac:dyDescent="0.25">
      <c r="A69" s="8"/>
    </row>
    <row r="70" spans="1:1" ht="17.25" customHeight="1" x14ac:dyDescent="0.25">
      <c r="A70" s="8"/>
    </row>
    <row r="71" spans="1:1" ht="17.25" customHeight="1" x14ac:dyDescent="0.25">
      <c r="A71" s="8"/>
    </row>
    <row r="72" spans="1:1" ht="17.25" customHeight="1" x14ac:dyDescent="0.25">
      <c r="A72" s="8"/>
    </row>
    <row r="73" spans="1:1" ht="17.25" customHeight="1" x14ac:dyDescent="0.25">
      <c r="A73" s="8"/>
    </row>
    <row r="74" spans="1:1" ht="17.25" customHeight="1" x14ac:dyDescent="0.25">
      <c r="A74" s="8"/>
    </row>
    <row r="75" spans="1:1" ht="17.25" customHeight="1" x14ac:dyDescent="0.25">
      <c r="A75" s="8"/>
    </row>
    <row r="76" spans="1:1" ht="17.25" customHeight="1" x14ac:dyDescent="0.25">
      <c r="A76" s="8"/>
    </row>
    <row r="77" spans="1:1" ht="17.25" customHeight="1" x14ac:dyDescent="0.25">
      <c r="A77" s="8"/>
    </row>
    <row r="78" spans="1:1" ht="17.25" customHeight="1" x14ac:dyDescent="0.25">
      <c r="A78" s="8"/>
    </row>
    <row r="79" spans="1:1" ht="17.25" customHeight="1" x14ac:dyDescent="0.25">
      <c r="A79" s="8"/>
    </row>
    <row r="80" spans="1:1" ht="17.25" customHeight="1" x14ac:dyDescent="0.25">
      <c r="A80" s="8"/>
    </row>
    <row r="81" spans="1:1" ht="17.25" customHeight="1" x14ac:dyDescent="0.25">
      <c r="A81" s="8"/>
    </row>
    <row r="82" spans="1:1" ht="17.25" customHeight="1" x14ac:dyDescent="0.25">
      <c r="A82" s="8"/>
    </row>
    <row r="83" spans="1:1" ht="17.25" customHeight="1" x14ac:dyDescent="0.25">
      <c r="A83" s="8"/>
    </row>
    <row r="84" spans="1:1" x14ac:dyDescent="0.25">
      <c r="A84" s="8"/>
    </row>
    <row r="85" spans="1:1" x14ac:dyDescent="0.25">
      <c r="A85" s="8"/>
    </row>
    <row r="86" spans="1:1" x14ac:dyDescent="0.25">
      <c r="A86" s="8"/>
    </row>
    <row r="87" spans="1:1" x14ac:dyDescent="0.25">
      <c r="A87" s="8"/>
    </row>
    <row r="88" spans="1:1" x14ac:dyDescent="0.25">
      <c r="A88" s="8"/>
    </row>
    <row r="89" spans="1:1" x14ac:dyDescent="0.25">
      <c r="A89" s="8"/>
    </row>
    <row r="90" spans="1:1" x14ac:dyDescent="0.25">
      <c r="A90" s="8"/>
    </row>
    <row r="91" spans="1:1" x14ac:dyDescent="0.25">
      <c r="A91" s="8"/>
    </row>
    <row r="92" spans="1:1" x14ac:dyDescent="0.25">
      <c r="A92" s="8"/>
    </row>
    <row r="93" spans="1:1" x14ac:dyDescent="0.25">
      <c r="A93" s="8"/>
    </row>
    <row r="94" spans="1:1" x14ac:dyDescent="0.25">
      <c r="A94" s="8"/>
    </row>
    <row r="95" spans="1:1" x14ac:dyDescent="0.25">
      <c r="A95" s="8"/>
    </row>
    <row r="96" spans="1:1" x14ac:dyDescent="0.25">
      <c r="A96" s="8"/>
    </row>
    <row r="97" spans="1:1" x14ac:dyDescent="0.25">
      <c r="A97" s="8"/>
    </row>
    <row r="98" spans="1:1" x14ac:dyDescent="0.25">
      <c r="A98" s="8"/>
    </row>
    <row r="99" spans="1:1" x14ac:dyDescent="0.25">
      <c r="A99" s="8"/>
    </row>
    <row r="100" spans="1:1" x14ac:dyDescent="0.25">
      <c r="A100" s="8"/>
    </row>
    <row r="101" spans="1:1" x14ac:dyDescent="0.25">
      <c r="A101" s="8"/>
    </row>
    <row r="102" spans="1:1" x14ac:dyDescent="0.25">
      <c r="A102" s="8"/>
    </row>
    <row r="103" spans="1:1" x14ac:dyDescent="0.25">
      <c r="A103" s="8"/>
    </row>
    <row r="104" spans="1:1" x14ac:dyDescent="0.25">
      <c r="A104" s="8"/>
    </row>
    <row r="105" spans="1:1" x14ac:dyDescent="0.25">
      <c r="A105" s="8"/>
    </row>
    <row r="106" spans="1:1" x14ac:dyDescent="0.25">
      <c r="A106" s="8"/>
    </row>
    <row r="107" spans="1:1" x14ac:dyDescent="0.25">
      <c r="A107" s="8"/>
    </row>
    <row r="108" spans="1:1" x14ac:dyDescent="0.25">
      <c r="A108" s="8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  <row r="119" spans="1:1" x14ac:dyDescent="0.25">
      <c r="A119" s="8"/>
    </row>
    <row r="120" spans="1:1" x14ac:dyDescent="0.25">
      <c r="A120" s="8"/>
    </row>
    <row r="121" spans="1:1" x14ac:dyDescent="0.25">
      <c r="A121" s="8"/>
    </row>
    <row r="122" spans="1:1" x14ac:dyDescent="0.25">
      <c r="A122" s="8"/>
    </row>
    <row r="123" spans="1:1" x14ac:dyDescent="0.25">
      <c r="A123" s="8"/>
    </row>
    <row r="124" spans="1:1" x14ac:dyDescent="0.25">
      <c r="A124" s="8"/>
    </row>
    <row r="125" spans="1:1" x14ac:dyDescent="0.25">
      <c r="A125" s="8"/>
    </row>
    <row r="126" spans="1:1" x14ac:dyDescent="0.25">
      <c r="A126" s="8"/>
    </row>
    <row r="127" spans="1:1" x14ac:dyDescent="0.25">
      <c r="A127" s="8"/>
    </row>
    <row r="128" spans="1:1" x14ac:dyDescent="0.25">
      <c r="A128" s="8"/>
    </row>
    <row r="129" spans="1:1" x14ac:dyDescent="0.25">
      <c r="A129" s="8"/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4" spans="1:1" x14ac:dyDescent="0.25">
      <c r="A134" s="8"/>
    </row>
    <row r="135" spans="1:1" x14ac:dyDescent="0.25">
      <c r="A135" s="8"/>
    </row>
    <row r="136" spans="1:1" x14ac:dyDescent="0.25">
      <c r="A136" s="8"/>
    </row>
    <row r="137" spans="1:1" x14ac:dyDescent="0.25">
      <c r="A137" s="8"/>
    </row>
    <row r="138" spans="1:1" x14ac:dyDescent="0.25">
      <c r="A138" s="8"/>
    </row>
    <row r="139" spans="1:1" x14ac:dyDescent="0.25">
      <c r="A139" s="8"/>
    </row>
    <row r="140" spans="1:1" x14ac:dyDescent="0.25">
      <c r="A140" s="8"/>
    </row>
    <row r="141" spans="1:1" x14ac:dyDescent="0.25">
      <c r="A141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  <row r="236" spans="1:1" x14ac:dyDescent="0.25">
      <c r="A236" s="8"/>
    </row>
    <row r="237" spans="1:1" x14ac:dyDescent="0.25">
      <c r="A237" s="8"/>
    </row>
    <row r="238" spans="1:1" x14ac:dyDescent="0.25">
      <c r="A238" s="8"/>
    </row>
    <row r="239" spans="1:1" x14ac:dyDescent="0.25">
      <c r="A239" s="8"/>
    </row>
    <row r="240" spans="1:1" x14ac:dyDescent="0.25">
      <c r="A240" s="8"/>
    </row>
    <row r="241" spans="1:1" x14ac:dyDescent="0.25">
      <c r="A241" s="8"/>
    </row>
    <row r="242" spans="1:1" x14ac:dyDescent="0.25">
      <c r="A242" s="8"/>
    </row>
    <row r="243" spans="1:1" x14ac:dyDescent="0.25">
      <c r="A243" s="8"/>
    </row>
    <row r="244" spans="1:1" x14ac:dyDescent="0.25">
      <c r="A244" s="8"/>
    </row>
    <row r="245" spans="1:1" x14ac:dyDescent="0.25">
      <c r="A245" s="8"/>
    </row>
    <row r="246" spans="1:1" x14ac:dyDescent="0.25">
      <c r="A246" s="8"/>
    </row>
    <row r="247" spans="1:1" x14ac:dyDescent="0.25">
      <c r="A247" s="8"/>
    </row>
    <row r="248" spans="1:1" x14ac:dyDescent="0.25">
      <c r="A248" s="8"/>
    </row>
    <row r="249" spans="1:1" x14ac:dyDescent="0.25">
      <c r="A249" s="8"/>
    </row>
    <row r="250" spans="1:1" x14ac:dyDescent="0.25">
      <c r="A250" s="8"/>
    </row>
    <row r="251" spans="1:1" x14ac:dyDescent="0.25">
      <c r="A251" s="8"/>
    </row>
    <row r="252" spans="1:1" x14ac:dyDescent="0.25">
      <c r="A252" s="8"/>
    </row>
    <row r="253" spans="1:1" x14ac:dyDescent="0.25">
      <c r="A253" s="8"/>
    </row>
    <row r="254" spans="1:1" x14ac:dyDescent="0.25">
      <c r="A254" s="8"/>
    </row>
    <row r="255" spans="1:1" x14ac:dyDescent="0.25">
      <c r="A255" s="8"/>
    </row>
    <row r="256" spans="1:1" x14ac:dyDescent="0.25">
      <c r="A256" s="8"/>
    </row>
    <row r="257" spans="1:1" x14ac:dyDescent="0.25">
      <c r="A257" s="8"/>
    </row>
    <row r="258" spans="1:1" x14ac:dyDescent="0.25">
      <c r="A258" s="8"/>
    </row>
    <row r="259" spans="1:1" x14ac:dyDescent="0.25">
      <c r="A259" s="8"/>
    </row>
    <row r="260" spans="1:1" x14ac:dyDescent="0.25">
      <c r="A260" s="8"/>
    </row>
    <row r="261" spans="1:1" x14ac:dyDescent="0.25">
      <c r="A261" s="8"/>
    </row>
    <row r="262" spans="1:1" x14ac:dyDescent="0.25">
      <c r="A262" s="8"/>
    </row>
    <row r="263" spans="1:1" x14ac:dyDescent="0.25">
      <c r="A263" s="8"/>
    </row>
    <row r="264" spans="1:1" x14ac:dyDescent="0.25">
      <c r="A264" s="8"/>
    </row>
    <row r="265" spans="1:1" x14ac:dyDescent="0.25">
      <c r="A265" s="8"/>
    </row>
    <row r="266" spans="1:1" x14ac:dyDescent="0.25">
      <c r="A266" s="8"/>
    </row>
    <row r="267" spans="1:1" x14ac:dyDescent="0.25">
      <c r="A267" s="8"/>
    </row>
    <row r="268" spans="1:1" x14ac:dyDescent="0.25">
      <c r="A268" s="8"/>
    </row>
    <row r="269" spans="1:1" x14ac:dyDescent="0.25">
      <c r="A269" s="8"/>
    </row>
    <row r="270" spans="1:1" x14ac:dyDescent="0.25">
      <c r="A270" s="8"/>
    </row>
    <row r="271" spans="1:1" x14ac:dyDescent="0.25">
      <c r="A271" s="8"/>
    </row>
    <row r="272" spans="1:1" x14ac:dyDescent="0.25">
      <c r="A272" s="8"/>
    </row>
    <row r="273" spans="1:1" x14ac:dyDescent="0.25">
      <c r="A273" s="8"/>
    </row>
    <row r="274" spans="1:1" x14ac:dyDescent="0.25">
      <c r="A274" s="8"/>
    </row>
    <row r="275" spans="1:1" x14ac:dyDescent="0.25">
      <c r="A275" s="8"/>
    </row>
    <row r="276" spans="1:1" x14ac:dyDescent="0.25">
      <c r="A276" s="8"/>
    </row>
    <row r="277" spans="1:1" x14ac:dyDescent="0.25">
      <c r="A277" s="8"/>
    </row>
    <row r="278" spans="1:1" x14ac:dyDescent="0.25">
      <c r="A278" s="8"/>
    </row>
    <row r="279" spans="1:1" x14ac:dyDescent="0.25">
      <c r="A279" s="8"/>
    </row>
    <row r="280" spans="1:1" x14ac:dyDescent="0.25">
      <c r="A280" s="8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8"/>
    </row>
    <row r="285" spans="1:1" x14ac:dyDescent="0.25">
      <c r="A285" s="8"/>
    </row>
    <row r="286" spans="1:1" x14ac:dyDescent="0.25">
      <c r="A286" s="8"/>
    </row>
    <row r="287" spans="1:1" x14ac:dyDescent="0.25">
      <c r="A287" s="8"/>
    </row>
    <row r="288" spans="1:1" x14ac:dyDescent="0.25">
      <c r="A288" s="8"/>
    </row>
    <row r="289" spans="1:1" x14ac:dyDescent="0.25">
      <c r="A289" s="8"/>
    </row>
    <row r="290" spans="1:1" x14ac:dyDescent="0.25">
      <c r="A290" s="8"/>
    </row>
    <row r="291" spans="1:1" x14ac:dyDescent="0.25">
      <c r="A291" s="8"/>
    </row>
    <row r="292" spans="1:1" x14ac:dyDescent="0.25">
      <c r="A292" s="8"/>
    </row>
    <row r="293" spans="1:1" x14ac:dyDescent="0.25">
      <c r="A293" s="8"/>
    </row>
    <row r="294" spans="1:1" x14ac:dyDescent="0.25">
      <c r="A294" s="8"/>
    </row>
    <row r="295" spans="1:1" x14ac:dyDescent="0.25">
      <c r="A295" s="8"/>
    </row>
    <row r="296" spans="1:1" x14ac:dyDescent="0.25">
      <c r="A296" s="8"/>
    </row>
    <row r="297" spans="1:1" x14ac:dyDescent="0.25">
      <c r="A297" s="8"/>
    </row>
    <row r="298" spans="1:1" x14ac:dyDescent="0.25">
      <c r="A298" s="8"/>
    </row>
    <row r="299" spans="1:1" x14ac:dyDescent="0.25">
      <c r="A299" s="8"/>
    </row>
    <row r="300" spans="1:1" x14ac:dyDescent="0.25">
      <c r="A300" s="8"/>
    </row>
    <row r="301" spans="1:1" x14ac:dyDescent="0.25">
      <c r="A301" s="8"/>
    </row>
    <row r="302" spans="1:1" x14ac:dyDescent="0.25">
      <c r="A302" s="8"/>
    </row>
    <row r="303" spans="1:1" x14ac:dyDescent="0.25">
      <c r="A303" s="8"/>
    </row>
    <row r="304" spans="1:1" x14ac:dyDescent="0.25">
      <c r="A304" s="8"/>
    </row>
    <row r="305" spans="1:1" x14ac:dyDescent="0.25">
      <c r="A305" s="8"/>
    </row>
    <row r="306" spans="1:1" x14ac:dyDescent="0.25">
      <c r="A306" s="8"/>
    </row>
    <row r="307" spans="1:1" x14ac:dyDescent="0.25">
      <c r="A307" s="8"/>
    </row>
    <row r="308" spans="1:1" x14ac:dyDescent="0.25">
      <c r="A308" s="8"/>
    </row>
    <row r="309" spans="1:1" x14ac:dyDescent="0.25">
      <c r="A309" s="8"/>
    </row>
    <row r="310" spans="1:1" x14ac:dyDescent="0.25">
      <c r="A310" s="8"/>
    </row>
    <row r="311" spans="1:1" x14ac:dyDescent="0.25">
      <c r="A311" s="8"/>
    </row>
    <row r="312" spans="1:1" x14ac:dyDescent="0.25">
      <c r="A312" s="8"/>
    </row>
    <row r="313" spans="1:1" x14ac:dyDescent="0.25">
      <c r="A313" s="8"/>
    </row>
    <row r="314" spans="1:1" x14ac:dyDescent="0.25">
      <c r="A314" s="8"/>
    </row>
    <row r="315" spans="1:1" x14ac:dyDescent="0.25">
      <c r="A315" s="8"/>
    </row>
    <row r="316" spans="1:1" x14ac:dyDescent="0.25">
      <c r="A316" s="8"/>
    </row>
    <row r="317" spans="1:1" x14ac:dyDescent="0.25">
      <c r="A317" s="8"/>
    </row>
    <row r="318" spans="1:1" x14ac:dyDescent="0.25">
      <c r="A318" s="8"/>
    </row>
    <row r="319" spans="1:1" x14ac:dyDescent="0.25">
      <c r="A319" s="8"/>
    </row>
    <row r="320" spans="1:1" x14ac:dyDescent="0.25">
      <c r="A320" s="8"/>
    </row>
    <row r="321" spans="1:1" x14ac:dyDescent="0.25">
      <c r="A321" s="8"/>
    </row>
    <row r="322" spans="1:1" x14ac:dyDescent="0.25">
      <c r="A322" s="8"/>
    </row>
    <row r="323" spans="1:1" x14ac:dyDescent="0.25">
      <c r="A323" s="8"/>
    </row>
    <row r="324" spans="1:1" x14ac:dyDescent="0.25">
      <c r="A324" s="8"/>
    </row>
    <row r="325" spans="1:1" x14ac:dyDescent="0.25">
      <c r="A325" s="8"/>
    </row>
    <row r="326" spans="1:1" x14ac:dyDescent="0.25">
      <c r="A326" s="8"/>
    </row>
    <row r="327" spans="1:1" x14ac:dyDescent="0.25">
      <c r="A327" s="8"/>
    </row>
    <row r="328" spans="1:1" x14ac:dyDescent="0.25">
      <c r="A328" s="8"/>
    </row>
    <row r="329" spans="1:1" x14ac:dyDescent="0.25">
      <c r="A329" s="8"/>
    </row>
    <row r="330" spans="1:1" x14ac:dyDescent="0.25">
      <c r="A330" s="8"/>
    </row>
    <row r="331" spans="1:1" x14ac:dyDescent="0.25">
      <c r="A331" s="8"/>
    </row>
    <row r="332" spans="1:1" x14ac:dyDescent="0.25">
      <c r="A332" s="8"/>
    </row>
    <row r="333" spans="1:1" x14ac:dyDescent="0.25">
      <c r="A333" s="8"/>
    </row>
    <row r="334" spans="1:1" x14ac:dyDescent="0.25">
      <c r="A334" s="8"/>
    </row>
    <row r="335" spans="1:1" x14ac:dyDescent="0.25">
      <c r="A335" s="8"/>
    </row>
    <row r="336" spans="1:1" x14ac:dyDescent="0.25">
      <c r="A336" s="8"/>
    </row>
    <row r="337" spans="1:1" x14ac:dyDescent="0.25">
      <c r="A337" s="8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74DB-D387-4DE4-ADFA-06637574027E}">
  <dimension ref="A3:C9"/>
  <sheetViews>
    <sheetView workbookViewId="0">
      <selection activeCell="C3" sqref="C3"/>
    </sheetView>
  </sheetViews>
  <sheetFormatPr baseColWidth="10" defaultRowHeight="15" x14ac:dyDescent="0.25"/>
  <cols>
    <col min="1" max="3" width="29.85546875" customWidth="1"/>
  </cols>
  <sheetData>
    <row r="3" spans="1:3" x14ac:dyDescent="0.25">
      <c r="A3" s="35" t="s">
        <v>17</v>
      </c>
      <c r="B3" t="s">
        <v>18</v>
      </c>
      <c r="C3" t="s">
        <v>19</v>
      </c>
    </row>
    <row r="4" spans="1:3" x14ac:dyDescent="0.25">
      <c r="A4" s="36" t="s">
        <v>4</v>
      </c>
      <c r="B4">
        <v>8177</v>
      </c>
      <c r="C4">
        <v>1022.125</v>
      </c>
    </row>
    <row r="5" spans="1:3" x14ac:dyDescent="0.25">
      <c r="A5" s="36" t="s">
        <v>6</v>
      </c>
      <c r="B5">
        <v>4877</v>
      </c>
      <c r="C5">
        <v>609.625</v>
      </c>
    </row>
    <row r="6" spans="1:3" x14ac:dyDescent="0.25">
      <c r="A6" s="36" t="s">
        <v>7</v>
      </c>
      <c r="B6">
        <v>7761</v>
      </c>
      <c r="C6">
        <v>970.125</v>
      </c>
    </row>
    <row r="7" spans="1:3" x14ac:dyDescent="0.25">
      <c r="A7" s="36" t="s">
        <v>5</v>
      </c>
      <c r="B7">
        <v>15071</v>
      </c>
      <c r="C7">
        <v>1883.875</v>
      </c>
    </row>
    <row r="8" spans="1:3" x14ac:dyDescent="0.25">
      <c r="A8" s="36" t="s">
        <v>8</v>
      </c>
      <c r="B8">
        <v>4188</v>
      </c>
      <c r="C8">
        <v>523.5</v>
      </c>
    </row>
    <row r="9" spans="1:3" x14ac:dyDescent="0.25">
      <c r="A9" s="36" t="s">
        <v>20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AAD9B-F6E5-4DEA-A023-D87EA6B5900F}">
  <dimension ref="A3:C12"/>
  <sheetViews>
    <sheetView workbookViewId="0">
      <selection activeCell="C3" sqref="C3"/>
    </sheetView>
  </sheetViews>
  <sheetFormatPr baseColWidth="10" defaultRowHeight="15" x14ac:dyDescent="0.25"/>
  <cols>
    <col min="1" max="3" width="26.140625" customWidth="1"/>
  </cols>
  <sheetData>
    <row r="3" spans="1:3" x14ac:dyDescent="0.25">
      <c r="A3" s="35" t="s">
        <v>17</v>
      </c>
      <c r="B3" t="s">
        <v>18</v>
      </c>
      <c r="C3" t="s">
        <v>19</v>
      </c>
    </row>
    <row r="4" spans="1:3" x14ac:dyDescent="0.25">
      <c r="A4" s="36" t="s">
        <v>10</v>
      </c>
      <c r="B4">
        <v>14127</v>
      </c>
      <c r="C4">
        <v>2825.4</v>
      </c>
    </row>
    <row r="5" spans="1:3" x14ac:dyDescent="0.25">
      <c r="A5" s="36" t="s">
        <v>13</v>
      </c>
      <c r="B5">
        <v>5253</v>
      </c>
      <c r="C5">
        <v>1050.5999999999999</v>
      </c>
    </row>
    <row r="6" spans="1:3" x14ac:dyDescent="0.25">
      <c r="A6" s="36" t="s">
        <v>14</v>
      </c>
      <c r="B6">
        <v>4965</v>
      </c>
      <c r="C6">
        <v>993</v>
      </c>
    </row>
    <row r="7" spans="1:3" x14ac:dyDescent="0.25">
      <c r="A7" s="36" t="s">
        <v>11</v>
      </c>
      <c r="B7">
        <v>6247</v>
      </c>
      <c r="C7">
        <v>1249.4000000000001</v>
      </c>
    </row>
    <row r="8" spans="1:3" x14ac:dyDescent="0.25">
      <c r="A8" s="36" t="s">
        <v>12</v>
      </c>
      <c r="B8">
        <v>2240</v>
      </c>
      <c r="C8">
        <v>448</v>
      </c>
    </row>
    <row r="9" spans="1:3" x14ac:dyDescent="0.25">
      <c r="A9" s="36" t="s">
        <v>16</v>
      </c>
      <c r="B9">
        <v>1887</v>
      </c>
      <c r="C9">
        <v>377.4</v>
      </c>
    </row>
    <row r="10" spans="1:3" x14ac:dyDescent="0.25">
      <c r="A10" s="36" t="s">
        <v>15</v>
      </c>
      <c r="B10">
        <v>2661</v>
      </c>
      <c r="C10">
        <v>532.20000000000005</v>
      </c>
    </row>
    <row r="11" spans="1:3" x14ac:dyDescent="0.25">
      <c r="A11" s="36" t="s">
        <v>9</v>
      </c>
      <c r="B11">
        <v>2694</v>
      </c>
      <c r="C11">
        <v>538.79999999999995</v>
      </c>
    </row>
    <row r="12" spans="1:3" x14ac:dyDescent="0.25">
      <c r="A12" s="36" t="s">
        <v>20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989F-0420-4CF3-87C4-719ABFDCC283}">
  <dimension ref="A3:G13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  <col min="8" max="8" width="9.5703125" bestFit="1" customWidth="1"/>
    <col min="9" max="9" width="4.85546875" bestFit="1" customWidth="1"/>
    <col min="10" max="10" width="12.5703125" bestFit="1" customWidth="1"/>
  </cols>
  <sheetData>
    <row r="3" spans="1:7" x14ac:dyDescent="0.25">
      <c r="A3" s="35" t="s">
        <v>18</v>
      </c>
      <c r="B3" s="35" t="s">
        <v>21</v>
      </c>
    </row>
    <row r="4" spans="1:7" x14ac:dyDescent="0.25">
      <c r="A4" s="35" t="s">
        <v>17</v>
      </c>
      <c r="B4" t="s">
        <v>4</v>
      </c>
      <c r="C4" t="s">
        <v>6</v>
      </c>
      <c r="D4" t="s">
        <v>7</v>
      </c>
      <c r="E4" t="s">
        <v>5</v>
      </c>
      <c r="F4" t="s">
        <v>8</v>
      </c>
      <c r="G4" t="s">
        <v>20</v>
      </c>
    </row>
    <row r="5" spans="1:7" x14ac:dyDescent="0.25">
      <c r="A5" s="36" t="s">
        <v>10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5">
      <c r="A6" s="36" t="s">
        <v>13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5">
      <c r="A7" s="36" t="s">
        <v>14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5">
      <c r="A8" s="36" t="s">
        <v>11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5">
      <c r="A9" s="36" t="s">
        <v>12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5">
      <c r="A10" s="36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5">
      <c r="A11" s="36" t="s">
        <v>15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5">
      <c r="A12" s="36" t="s">
        <v>9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5">
      <c r="A13" s="36" t="s">
        <v>20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C43B8-B4AD-414A-87A9-F0F56C2929A3}">
  <dimension ref="A1:I21"/>
  <sheetViews>
    <sheetView workbookViewId="0">
      <selection activeCell="C18" sqref="C18"/>
    </sheetView>
  </sheetViews>
  <sheetFormatPr baseColWidth="10" defaultRowHeight="15" x14ac:dyDescent="0.25"/>
  <cols>
    <col min="1" max="1" width="13.42578125" style="1" customWidth="1"/>
    <col min="2" max="2" width="18.28515625" style="50" customWidth="1"/>
    <col min="3" max="3" width="14.7109375" style="47" customWidth="1"/>
    <col min="4" max="4" width="17.7109375" style="58" customWidth="1"/>
    <col min="5" max="5" width="15.140625" style="59" customWidth="1"/>
    <col min="6" max="6" width="16.85546875" style="47" customWidth="1"/>
    <col min="7" max="7" width="19.140625" style="47" customWidth="1"/>
    <col min="8" max="8" width="11.42578125" style="62"/>
  </cols>
  <sheetData>
    <row r="1" spans="1:9" s="37" customFormat="1" ht="15.75" customHeight="1" x14ac:dyDescent="0.25">
      <c r="A1" s="41" t="s">
        <v>22</v>
      </c>
      <c r="B1" s="44" t="s">
        <v>23</v>
      </c>
      <c r="C1" s="44" t="s">
        <v>24</v>
      </c>
      <c r="D1" s="51" t="s">
        <v>25</v>
      </c>
      <c r="E1" s="52" t="s">
        <v>26</v>
      </c>
      <c r="F1" s="44" t="s">
        <v>27</v>
      </c>
      <c r="G1" s="44" t="s">
        <v>28</v>
      </c>
      <c r="H1" s="63"/>
    </row>
    <row r="2" spans="1:9" s="37" customFormat="1" ht="15.75" customHeight="1" x14ac:dyDescent="0.25">
      <c r="A2" s="42">
        <v>1</v>
      </c>
      <c r="B2" s="48">
        <v>120</v>
      </c>
      <c r="C2" s="53">
        <v>3</v>
      </c>
      <c r="D2" s="54">
        <f>B2*C2</f>
        <v>360</v>
      </c>
      <c r="E2" s="45" t="str">
        <f>IF(D2&lt;100,"0%",IF(D2&lt;999,"5%","10%"))</f>
        <v>5%</v>
      </c>
      <c r="F2" s="45">
        <f>IF(D2&lt;100,(D2-D2),IF(D2&lt;999,(D2*5/100),(D2*10/100)))</f>
        <v>18</v>
      </c>
      <c r="G2" s="53">
        <f>IF(D2&gt;=100,(D2-F2),(D2))</f>
        <v>342</v>
      </c>
      <c r="H2" s="64"/>
    </row>
    <row r="3" spans="1:9" s="37" customFormat="1" ht="15.75" customHeight="1" x14ac:dyDescent="0.25">
      <c r="A3" s="43">
        <v>2</v>
      </c>
      <c r="B3" s="49">
        <v>56</v>
      </c>
      <c r="C3" s="55">
        <v>5</v>
      </c>
      <c r="D3" s="56">
        <f t="shared" ref="D3:D15" si="0">B3*C3</f>
        <v>280</v>
      </c>
      <c r="E3" s="46" t="str">
        <f t="shared" ref="E3:E15" si="1">IF(D3&lt;100,"0%",IF(D3&lt;999,"5%","10%"))</f>
        <v>5%</v>
      </c>
      <c r="F3" s="46">
        <f t="shared" ref="F3:F15" si="2">IF(D3&lt;100,(D3-D3),IF(D3&lt;999,(D3*5/100),(D3*10/100)))</f>
        <v>14</v>
      </c>
      <c r="G3" s="55">
        <f t="shared" ref="G3:G15" si="3">IF(D3&gt;=100,(D3-F3),(D3))</f>
        <v>266</v>
      </c>
      <c r="H3" s="63"/>
    </row>
    <row r="4" spans="1:9" s="37" customFormat="1" ht="15.75" customHeight="1" x14ac:dyDescent="0.25">
      <c r="A4" s="42">
        <v>3</v>
      </c>
      <c r="B4" s="48">
        <v>70</v>
      </c>
      <c r="C4" s="53">
        <v>2</v>
      </c>
      <c r="D4" s="54">
        <f t="shared" si="0"/>
        <v>140</v>
      </c>
      <c r="E4" s="45" t="str">
        <f t="shared" si="1"/>
        <v>5%</v>
      </c>
      <c r="F4" s="45">
        <f t="shared" si="2"/>
        <v>7</v>
      </c>
      <c r="G4" s="53">
        <f t="shared" si="3"/>
        <v>133</v>
      </c>
      <c r="H4" s="63"/>
    </row>
    <row r="5" spans="1:9" s="37" customFormat="1" ht="15.75" customHeight="1" x14ac:dyDescent="0.25">
      <c r="A5" s="43">
        <v>4</v>
      </c>
      <c r="B5" s="49">
        <v>430</v>
      </c>
      <c r="C5" s="55">
        <v>7</v>
      </c>
      <c r="D5" s="56">
        <f t="shared" si="0"/>
        <v>3010</v>
      </c>
      <c r="E5" s="46" t="str">
        <f t="shared" si="1"/>
        <v>10%</v>
      </c>
      <c r="F5" s="46">
        <f t="shared" si="2"/>
        <v>301</v>
      </c>
      <c r="G5" s="55">
        <f t="shared" si="3"/>
        <v>2709</v>
      </c>
      <c r="H5" s="63"/>
    </row>
    <row r="6" spans="1:9" s="37" customFormat="1" ht="15.75" customHeight="1" x14ac:dyDescent="0.25">
      <c r="A6" s="42">
        <v>5</v>
      </c>
      <c r="B6" s="48">
        <v>230</v>
      </c>
      <c r="C6" s="53">
        <v>23</v>
      </c>
      <c r="D6" s="54">
        <f t="shared" si="0"/>
        <v>5290</v>
      </c>
      <c r="E6" s="45" t="str">
        <f t="shared" si="1"/>
        <v>10%</v>
      </c>
      <c r="F6" s="45">
        <f t="shared" si="2"/>
        <v>529</v>
      </c>
      <c r="G6" s="53">
        <f t="shared" si="3"/>
        <v>4761</v>
      </c>
      <c r="H6" s="63"/>
    </row>
    <row r="7" spans="1:9" s="37" customFormat="1" ht="15.75" customHeight="1" x14ac:dyDescent="0.25">
      <c r="A7" s="43">
        <v>6</v>
      </c>
      <c r="B7" s="49">
        <v>10</v>
      </c>
      <c r="C7" s="55">
        <v>2</v>
      </c>
      <c r="D7" s="56">
        <f t="shared" si="0"/>
        <v>20</v>
      </c>
      <c r="E7" s="46" t="str">
        <f t="shared" si="1"/>
        <v>0%</v>
      </c>
      <c r="F7" s="46">
        <f t="shared" si="2"/>
        <v>0</v>
      </c>
      <c r="G7" s="55">
        <f t="shared" si="3"/>
        <v>20</v>
      </c>
      <c r="H7" s="63"/>
    </row>
    <row r="8" spans="1:9" s="37" customFormat="1" ht="15.75" customHeight="1" x14ac:dyDescent="0.25">
      <c r="A8" s="42">
        <v>7</v>
      </c>
      <c r="B8" s="48">
        <v>5</v>
      </c>
      <c r="C8" s="53">
        <v>8</v>
      </c>
      <c r="D8" s="54">
        <f t="shared" si="0"/>
        <v>40</v>
      </c>
      <c r="E8" s="45" t="str">
        <f t="shared" si="1"/>
        <v>0%</v>
      </c>
      <c r="F8" s="45">
        <f t="shared" si="2"/>
        <v>0</v>
      </c>
      <c r="G8" s="53">
        <f t="shared" si="3"/>
        <v>40</v>
      </c>
      <c r="H8" s="63"/>
    </row>
    <row r="9" spans="1:9" s="37" customFormat="1" ht="15.75" customHeight="1" x14ac:dyDescent="0.25">
      <c r="A9" s="43">
        <v>8</v>
      </c>
      <c r="B9" s="49">
        <v>5040</v>
      </c>
      <c r="C9" s="55">
        <v>1</v>
      </c>
      <c r="D9" s="56">
        <f t="shared" si="0"/>
        <v>5040</v>
      </c>
      <c r="E9" s="46" t="str">
        <f t="shared" si="1"/>
        <v>10%</v>
      </c>
      <c r="F9" s="46">
        <f t="shared" si="2"/>
        <v>504</v>
      </c>
      <c r="G9" s="55">
        <f t="shared" si="3"/>
        <v>4536</v>
      </c>
      <c r="H9" s="63"/>
    </row>
    <row r="10" spans="1:9" s="37" customFormat="1" ht="15.75" customHeight="1" x14ac:dyDescent="0.25">
      <c r="A10" s="42">
        <v>9</v>
      </c>
      <c r="B10" s="48">
        <v>1200</v>
      </c>
      <c r="C10" s="53">
        <v>3</v>
      </c>
      <c r="D10" s="54">
        <f t="shared" si="0"/>
        <v>3600</v>
      </c>
      <c r="E10" s="45" t="str">
        <f t="shared" si="1"/>
        <v>10%</v>
      </c>
      <c r="F10" s="45">
        <f t="shared" si="2"/>
        <v>360</v>
      </c>
      <c r="G10" s="53">
        <f t="shared" si="3"/>
        <v>3240</v>
      </c>
      <c r="H10" s="63"/>
    </row>
    <row r="11" spans="1:9" s="37" customFormat="1" ht="15.75" customHeight="1" x14ac:dyDescent="0.25">
      <c r="A11" s="43">
        <v>10</v>
      </c>
      <c r="B11" s="49">
        <v>480</v>
      </c>
      <c r="C11" s="55">
        <v>4</v>
      </c>
      <c r="D11" s="56">
        <f t="shared" si="0"/>
        <v>1920</v>
      </c>
      <c r="E11" s="46" t="str">
        <f t="shared" si="1"/>
        <v>10%</v>
      </c>
      <c r="F11" s="46">
        <f t="shared" si="2"/>
        <v>192</v>
      </c>
      <c r="G11" s="55">
        <f t="shared" si="3"/>
        <v>1728</v>
      </c>
      <c r="H11" s="63"/>
      <c r="I11" s="61"/>
    </row>
    <row r="12" spans="1:9" s="37" customFormat="1" ht="15.75" customHeight="1" x14ac:dyDescent="0.25">
      <c r="A12" s="42">
        <v>11</v>
      </c>
      <c r="B12" s="48">
        <v>33</v>
      </c>
      <c r="C12" s="53">
        <v>5</v>
      </c>
      <c r="D12" s="54">
        <f t="shared" si="0"/>
        <v>165</v>
      </c>
      <c r="E12" s="45" t="str">
        <f t="shared" si="1"/>
        <v>5%</v>
      </c>
      <c r="F12" s="45">
        <f t="shared" si="2"/>
        <v>8.25</v>
      </c>
      <c r="G12" s="53">
        <f t="shared" si="3"/>
        <v>156.75</v>
      </c>
      <c r="H12" s="63"/>
    </row>
    <row r="13" spans="1:9" s="37" customFormat="1" ht="15.75" customHeight="1" x14ac:dyDescent="0.25">
      <c r="A13" s="43">
        <v>12</v>
      </c>
      <c r="B13" s="49">
        <v>1200</v>
      </c>
      <c r="C13" s="55">
        <v>2</v>
      </c>
      <c r="D13" s="56">
        <f t="shared" si="0"/>
        <v>2400</v>
      </c>
      <c r="E13" s="46" t="str">
        <f t="shared" si="1"/>
        <v>10%</v>
      </c>
      <c r="F13" s="46">
        <f t="shared" si="2"/>
        <v>240</v>
      </c>
      <c r="G13" s="55">
        <f t="shared" si="3"/>
        <v>2160</v>
      </c>
      <c r="H13" s="63"/>
    </row>
    <row r="14" spans="1:9" s="37" customFormat="1" ht="15.75" customHeight="1" x14ac:dyDescent="0.25">
      <c r="A14" s="42">
        <v>13</v>
      </c>
      <c r="B14" s="48">
        <v>15</v>
      </c>
      <c r="C14" s="53">
        <v>10</v>
      </c>
      <c r="D14" s="54">
        <f t="shared" si="0"/>
        <v>150</v>
      </c>
      <c r="E14" s="45" t="str">
        <f t="shared" si="1"/>
        <v>5%</v>
      </c>
      <c r="F14" s="45">
        <f t="shared" si="2"/>
        <v>7.5</v>
      </c>
      <c r="G14" s="53">
        <f t="shared" si="3"/>
        <v>142.5</v>
      </c>
      <c r="H14" s="63"/>
    </row>
    <row r="15" spans="1:9" s="37" customFormat="1" ht="15.75" customHeight="1" x14ac:dyDescent="0.25">
      <c r="A15" s="43">
        <v>14</v>
      </c>
      <c r="B15" s="49">
        <v>24</v>
      </c>
      <c r="C15" s="55">
        <v>5</v>
      </c>
      <c r="D15" s="56">
        <f t="shared" si="0"/>
        <v>120</v>
      </c>
      <c r="E15" s="46" t="str">
        <f t="shared" si="1"/>
        <v>5%</v>
      </c>
      <c r="F15" s="46">
        <f t="shared" si="2"/>
        <v>6</v>
      </c>
      <c r="G15" s="55">
        <f t="shared" si="3"/>
        <v>114</v>
      </c>
      <c r="H15" s="63"/>
    </row>
    <row r="17" spans="4:8" x14ac:dyDescent="0.25">
      <c r="D17" s="47"/>
      <c r="E17" s="57" t="s">
        <v>29</v>
      </c>
      <c r="F17" s="60"/>
      <c r="G17" s="66">
        <f>SUM(G2:G16)</f>
        <v>20348.25</v>
      </c>
      <c r="H17" s="65"/>
    </row>
    <row r="18" spans="4:8" x14ac:dyDescent="0.25">
      <c r="D18" s="47"/>
      <c r="E18" s="57" t="s">
        <v>30</v>
      </c>
      <c r="F18" s="60"/>
      <c r="G18" s="67">
        <v>0.19</v>
      </c>
      <c r="H18" s="65"/>
    </row>
    <row r="19" spans="4:8" x14ac:dyDescent="0.25">
      <c r="D19" s="47"/>
      <c r="E19" s="57" t="s">
        <v>31</v>
      </c>
      <c r="F19" s="60"/>
      <c r="G19" s="66">
        <f>G17*G18</f>
        <v>3866.1675</v>
      </c>
      <c r="H19" s="65"/>
    </row>
    <row r="20" spans="4:8" x14ac:dyDescent="0.25">
      <c r="D20" s="47"/>
      <c r="E20" s="57" t="s">
        <v>32</v>
      </c>
      <c r="F20" s="60"/>
      <c r="G20" s="68">
        <f>G17+G19</f>
        <v>24214.4175</v>
      </c>
      <c r="H20" s="65"/>
    </row>
    <row r="21" spans="4:8" x14ac:dyDescent="0.25">
      <c r="D21" s="47"/>
      <c r="E21" s="47"/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7E87-BFFD-4316-878B-F4E46A238831}">
  <dimension ref="A1:C11"/>
  <sheetViews>
    <sheetView tabSelected="1" workbookViewId="0">
      <selection activeCell="D2" sqref="D2"/>
    </sheetView>
  </sheetViews>
  <sheetFormatPr baseColWidth="10" defaultRowHeight="15" x14ac:dyDescent="0.25"/>
  <cols>
    <col min="1" max="3" width="18.5703125" customWidth="1"/>
  </cols>
  <sheetData>
    <row r="1" spans="1:3" x14ac:dyDescent="0.25">
      <c r="A1" s="69" t="s">
        <v>33</v>
      </c>
      <c r="B1" s="69" t="s">
        <v>34</v>
      </c>
      <c r="C1" s="69" t="s">
        <v>35</v>
      </c>
    </row>
    <row r="2" spans="1:3" x14ac:dyDescent="0.25">
      <c r="A2" s="42">
        <v>1</v>
      </c>
      <c r="B2" s="70">
        <v>5</v>
      </c>
      <c r="C2" s="70">
        <f>B2/A2</f>
        <v>5</v>
      </c>
    </row>
    <row r="3" spans="1:3" x14ac:dyDescent="0.25">
      <c r="A3" s="71">
        <v>2</v>
      </c>
      <c r="B3" s="72">
        <v>10</v>
      </c>
      <c r="C3" s="72">
        <f t="shared" ref="C3:C11" si="0">B3/A3</f>
        <v>5</v>
      </c>
    </row>
    <row r="4" spans="1:3" x14ac:dyDescent="0.25">
      <c r="A4" s="42">
        <v>3</v>
      </c>
      <c r="B4" s="70">
        <v>17</v>
      </c>
      <c r="C4" s="70">
        <f t="shared" si="0"/>
        <v>5.666666666666667</v>
      </c>
    </row>
    <row r="5" spans="1:3" x14ac:dyDescent="0.25">
      <c r="A5" s="71">
        <v>4</v>
      </c>
      <c r="B5" s="72">
        <v>27</v>
      </c>
      <c r="C5" s="72">
        <f t="shared" si="0"/>
        <v>6.75</v>
      </c>
    </row>
    <row r="6" spans="1:3" x14ac:dyDescent="0.25">
      <c r="A6" s="42">
        <v>5</v>
      </c>
      <c r="B6" s="70">
        <v>37</v>
      </c>
      <c r="C6" s="70">
        <f t="shared" si="0"/>
        <v>7.4</v>
      </c>
    </row>
    <row r="7" spans="1:3" x14ac:dyDescent="0.25">
      <c r="A7" s="71">
        <v>6</v>
      </c>
      <c r="B7" s="72">
        <v>49</v>
      </c>
      <c r="C7" s="72">
        <f t="shared" si="0"/>
        <v>8.1666666666666661</v>
      </c>
    </row>
    <row r="8" spans="1:3" x14ac:dyDescent="0.25">
      <c r="A8" s="42">
        <v>7</v>
      </c>
      <c r="B8" s="70">
        <v>63</v>
      </c>
      <c r="C8" s="70">
        <f t="shared" si="0"/>
        <v>9</v>
      </c>
    </row>
    <row r="9" spans="1:3" x14ac:dyDescent="0.25">
      <c r="A9" s="71">
        <v>8</v>
      </c>
      <c r="B9" s="72">
        <v>75</v>
      </c>
      <c r="C9" s="72">
        <f t="shared" si="0"/>
        <v>9.375</v>
      </c>
    </row>
    <row r="10" spans="1:3" x14ac:dyDescent="0.25">
      <c r="A10" s="42">
        <v>9</v>
      </c>
      <c r="B10" s="70">
        <v>83</v>
      </c>
      <c r="C10" s="70">
        <f t="shared" si="0"/>
        <v>9.2222222222222214</v>
      </c>
    </row>
    <row r="11" spans="1:3" x14ac:dyDescent="0.25">
      <c r="A11" s="71">
        <v>10</v>
      </c>
      <c r="B11" s="72">
        <v>91</v>
      </c>
      <c r="C11" s="72">
        <f t="shared" si="0"/>
        <v>9.1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table01</vt:lpstr>
      <vt:lpstr>table02</vt:lpstr>
      <vt:lpstr>table03</vt:lpstr>
      <vt:lpstr>exo 3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TRETEC</dc:creator>
  <cp:lastModifiedBy>TRETEC</cp:lastModifiedBy>
  <dcterms:created xsi:type="dcterms:W3CDTF">2023-12-30T17:44:13Z</dcterms:created>
  <dcterms:modified xsi:type="dcterms:W3CDTF">2024-01-02T13:47:53Z</dcterms:modified>
</cp:coreProperties>
</file>