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60B3C48-177A-429E-8C2A-0BBF309F89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4 سلندر" sheetId="2" r:id="rId1"/>
    <sheet name="6 سلندر" sheetId="1" r:id="rId2"/>
    <sheet name="8 سلندر" sheetId="3" r:id="rId3"/>
    <sheet name="الحمل نقل خاص" sheetId="4" r:id="rId4"/>
    <sheet name="الحمل نقل عام" sheetId="5" r:id="rId5"/>
    <sheet name="7-12 راكب" sheetId="6" r:id="rId6"/>
    <sheet name="12-24 راكب" sheetId="7" r:id="rId7"/>
    <sheet name="25 راكب واكثر" sheetId="8" r:id="rId8"/>
    <sheet name="الاجرة 4" sheetId="9" r:id="rId9"/>
    <sheet name="اجرة 6" sheetId="10" r:id="rId10"/>
    <sheet name="اجرة 8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1" l="1"/>
  <c r="A19" i="11"/>
  <c r="E14" i="11"/>
  <c r="E18" i="11" s="1"/>
  <c r="C13" i="11"/>
  <c r="C9" i="11"/>
  <c r="A9" i="11"/>
  <c r="C6" i="11"/>
  <c r="C3" i="11"/>
  <c r="E4" i="11" s="1"/>
  <c r="E8" i="11" s="1"/>
  <c r="C19" i="10"/>
  <c r="A19" i="10"/>
  <c r="C13" i="10"/>
  <c r="E14" i="10" s="1"/>
  <c r="E18" i="10" s="1"/>
  <c r="A9" i="10"/>
  <c r="C9" i="10" s="1"/>
  <c r="C6" i="10"/>
  <c r="C3" i="10"/>
  <c r="E4" i="10" s="1"/>
  <c r="A19" i="9"/>
  <c r="C19" i="9" s="1"/>
  <c r="C13" i="9"/>
  <c r="E14" i="9" s="1"/>
  <c r="C9" i="9"/>
  <c r="A9" i="9"/>
  <c r="C6" i="9"/>
  <c r="E4" i="9"/>
  <c r="E8" i="9" s="1"/>
  <c r="C3" i="9"/>
  <c r="C19" i="8"/>
  <c r="A19" i="8"/>
  <c r="E14" i="8"/>
  <c r="E18" i="8" s="1"/>
  <c r="C13" i="8"/>
  <c r="A9" i="8"/>
  <c r="C9" i="8" s="1"/>
  <c r="C6" i="8"/>
  <c r="C3" i="8"/>
  <c r="E4" i="8" s="1"/>
  <c r="E8" i="8" s="1"/>
  <c r="A19" i="7"/>
  <c r="C19" i="7" s="1"/>
  <c r="C13" i="7"/>
  <c r="E14" i="7" s="1"/>
  <c r="A9" i="7"/>
  <c r="C9" i="7" s="1"/>
  <c r="E8" i="7" s="1"/>
  <c r="C6" i="7"/>
  <c r="E4" i="7"/>
  <c r="C3" i="7"/>
  <c r="C19" i="6"/>
  <c r="A19" i="6"/>
  <c r="C13" i="6"/>
  <c r="E14" i="6" s="1"/>
  <c r="E18" i="6" s="1"/>
  <c r="C9" i="6"/>
  <c r="A9" i="6"/>
  <c r="C6" i="6"/>
  <c r="C3" i="6"/>
  <c r="E4" i="6" s="1"/>
  <c r="E8" i="6" s="1"/>
  <c r="A19" i="5"/>
  <c r="C19" i="5" s="1"/>
  <c r="E14" i="5"/>
  <c r="C13" i="5"/>
  <c r="C9" i="5"/>
  <c r="A9" i="5"/>
  <c r="C6" i="5"/>
  <c r="E4" i="5"/>
  <c r="E8" i="5" s="1"/>
  <c r="C3" i="5"/>
  <c r="C19" i="4"/>
  <c r="A19" i="4"/>
  <c r="C13" i="4"/>
  <c r="E14" i="4" s="1"/>
  <c r="E18" i="4" s="1"/>
  <c r="A9" i="4"/>
  <c r="C9" i="4" s="1"/>
  <c r="C6" i="4"/>
  <c r="C3" i="4"/>
  <c r="E4" i="4" s="1"/>
  <c r="E8" i="4" s="1"/>
  <c r="A19" i="3"/>
  <c r="C19" i="3" s="1"/>
  <c r="E14" i="3"/>
  <c r="E18" i="3" s="1"/>
  <c r="C13" i="3"/>
  <c r="C9" i="3"/>
  <c r="A9" i="3"/>
  <c r="C6" i="3"/>
  <c r="C3" i="3"/>
  <c r="E4" i="3" s="1"/>
  <c r="E8" i="3" s="1"/>
  <c r="C19" i="2"/>
  <c r="A19" i="2"/>
  <c r="C13" i="2"/>
  <c r="E14" i="2" s="1"/>
  <c r="E18" i="2" s="1"/>
  <c r="A9" i="2"/>
  <c r="C9" i="2" s="1"/>
  <c r="C6" i="2"/>
  <c r="E4" i="2"/>
  <c r="C3" i="2"/>
  <c r="A19" i="1"/>
  <c r="C19" i="1" s="1"/>
  <c r="E14" i="1"/>
  <c r="C13" i="1"/>
  <c r="A9" i="1"/>
  <c r="C9" i="1" s="1"/>
  <c r="C6" i="1"/>
  <c r="C3" i="1"/>
  <c r="E4" i="1" s="1"/>
  <c r="E8" i="1" l="1"/>
  <c r="E18" i="5"/>
  <c r="E18" i="7"/>
  <c r="E18" i="1"/>
  <c r="E18" i="9"/>
  <c r="E8" i="10"/>
  <c r="E8" i="2"/>
</calcChain>
</file>

<file path=xl/sharedStrings.xml><?xml version="1.0" encoding="utf-8"?>
<sst xmlns="http://schemas.openxmlformats.org/spreadsheetml/2006/main" count="231" uniqueCount="32">
  <si>
    <t>6 سلندر .... والسعر اكثر من 10 مليون</t>
  </si>
  <si>
    <t>سعر المركبة X</t>
  </si>
  <si>
    <t>اخطار الحريق والسرقة  واصطدام وانقلاب</t>
  </si>
  <si>
    <t>قسط الحريق والسرقة  واصطدام وانقلاب</t>
  </si>
  <si>
    <t xml:space="preserve"> قسط التأمين الشامل عدا غطاء الارهاب</t>
  </si>
  <si>
    <t>اخطار المسؤلية المدنية</t>
  </si>
  <si>
    <t>قسط المسؤلية المدنية</t>
  </si>
  <si>
    <t xml:space="preserve">قسط التأمين السنوي الشامل مع غطاء الارهاب </t>
  </si>
  <si>
    <t>نصف السعر X</t>
  </si>
  <si>
    <t>نسبة اخطار الارهاب</t>
  </si>
  <si>
    <t>قسط الارهاب</t>
  </si>
  <si>
    <t>6 سلندر .... والسعر  10 مليون او اقل</t>
  </si>
  <si>
    <t>4 سلندر .... والسعر اكثر من 10 مليون</t>
  </si>
  <si>
    <t>4 سلندر .... والسعر  10 مليون او اقل</t>
  </si>
  <si>
    <t>8 سلندر .... والسعر اكثر من 10 مليون</t>
  </si>
  <si>
    <t>8 سلندر .... والسعر  10 مليون او اقل</t>
  </si>
  <si>
    <t>نقل خاص .... والسعر اكثر من 10 مليون</t>
  </si>
  <si>
    <t>نقل خاص .... والسعر  10 مليون او اقل</t>
  </si>
  <si>
    <t>نقل عام .... والسعر اكثر من 10 مليون</t>
  </si>
  <si>
    <t>نقل عام .... والسعر  10 مليون او اقل</t>
  </si>
  <si>
    <t>باص 7-12 راكب .... والسعر اكثر من 10 مليون</t>
  </si>
  <si>
    <t>باص 7-12 راكب .... والسعر  10 مليون او اقل</t>
  </si>
  <si>
    <t>باص 12-24 راكب .... والسعر اكثر من 10 مليون</t>
  </si>
  <si>
    <t>باص 12-24 راكب .... والسعر  10 مليون او اقل</t>
  </si>
  <si>
    <t>باص 25راكب واكثر .... والسعر اكثر من 10 مليون</t>
  </si>
  <si>
    <t>باص 25 راكب واكثر .... والسعر  10 مليون او اقل</t>
  </si>
  <si>
    <t>اجرة4 سلندر .... والسعر اكثر من 10 مليون</t>
  </si>
  <si>
    <t>اجرة4 سلندر .... والسعر  10 مليون او اقل</t>
  </si>
  <si>
    <t>اجرة6 سلندر .... والسعر اكثر من 10 مليون</t>
  </si>
  <si>
    <t>اجرة 6 سلندر .... والسعر  10 مليون او اقل</t>
  </si>
  <si>
    <t>اجرة8 سلندر .... والسعر اكثر من 10 مليون</t>
  </si>
  <si>
    <t>اجرة 8 سلندر .... والسعر  10 مليون او اقل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</si>
</sst>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Arial"/>
    </font>
    <font>
      <sz val="18"/>
      <color rgb="FF000000"/>
      <name val="Arial"/>
    </font>
    <font>
      <sz val="11"/>
      <name val="Arial"/>
    </font>
    <font>
      <sz val="14"/>
      <color rgb="FF000000"/>
      <name val="Arial"/>
    </font>
    <font>
      <b/>
      <sz val="20"/>
      <color rgb="FF0C0C0C"/>
      <name val="Arial"/>
    </font>
    <font>
      <b/>
      <sz val="2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000000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EEECE1"/>
        <bgColor rgb="FFEEECE1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3" borderId="4" xfId="0" applyFont="1" applyFill="1" applyBorder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4" borderId="5" xfId="0" applyFont="1" applyFill="1" applyBorder="1" applyAlignment="1">
      <alignment horizontal="right" readingOrder="2"/>
    </xf>
    <xf numFmtId="0" fontId="3" fillId="0" borderId="6" xfId="0" applyFont="1" applyBorder="1" applyAlignment="1">
      <alignment horizontal="right" readingOrder="2"/>
    </xf>
    <xf numFmtId="0" fontId="3" fillId="4" borderId="6" xfId="0" applyFont="1" applyFill="1" applyBorder="1" applyAlignment="1">
      <alignment horizontal="right" readingOrder="2"/>
    </xf>
    <xf numFmtId="0" fontId="3" fillId="5" borderId="4" xfId="0" applyFont="1" applyFill="1" applyBorder="1" applyAlignment="1">
      <alignment horizontal="right" readingOrder="2"/>
    </xf>
    <xf numFmtId="0" fontId="3" fillId="6" borderId="4" xfId="0" applyFont="1" applyFill="1" applyBorder="1" applyAlignment="1">
      <alignment horizontal="right" readingOrder="2"/>
    </xf>
    <xf numFmtId="0" fontId="3" fillId="0" borderId="1" xfId="0" applyFont="1" applyBorder="1" applyAlignment="1">
      <alignment horizontal="center" readingOrder="2"/>
    </xf>
    <xf numFmtId="0" fontId="2" fillId="0" borderId="2" xfId="0" applyFont="1" applyBorder="1"/>
    <xf numFmtId="0" fontId="2" fillId="0" borderId="3" xfId="0" applyFont="1" applyBorder="1"/>
    <xf numFmtId="0" fontId="3" fillId="4" borderId="1" xfId="0" applyFont="1" applyFill="1" applyBorder="1" applyAlignment="1">
      <alignment horizontal="center" readingOrder="2"/>
    </xf>
    <xf numFmtId="0" fontId="1" fillId="2" borderId="1" xfId="0" applyFont="1" applyFill="1" applyBorder="1" applyAlignment="1">
      <alignment horizontal="center" readingOrder="2"/>
    </xf>
    <xf numFmtId="0" fontId="3" fillId="2" borderId="1" xfId="0" applyFont="1" applyFill="1" applyBorder="1" applyAlignment="1">
      <alignment horizontal="center" readingOrder="2"/>
    </xf>
    <xf numFmtId="0" fontId="4" fillId="2" borderId="1" xfId="0" applyFont="1" applyFill="1" applyBorder="1" applyAlignment="1">
      <alignment horizontal="center" readingOrder="2"/>
    </xf>
    <xf numFmtId="0" fontId="5" fillId="2" borderId="1" xfId="0" applyFont="1" applyFill="1" applyBorder="1" applyAlignment="1">
      <alignment horizont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1"/>
  <sheetViews>
    <sheetView rightToLeft="1" tabSelected="1" workbookViewId="0">
      <selection activeCell="C6" sqref="C6"/>
    </sheetView>
  </sheetViews>
  <sheetFormatPr defaultColWidth="12.625" defaultRowHeight="15" customHeight="1" x14ac:dyDescent="0.2"/>
  <cols>
    <col min="1" max="1" width="15.625" customWidth="1"/>
    <col min="2" max="2" width="36.875" customWidth="1"/>
    <col min="3" max="3" width="33.125" customWidth="1"/>
    <col min="4" max="4" width="3.375" customWidth="1"/>
    <col min="5" max="5" width="33.375" customWidth="1"/>
    <col min="6" max="7" width="15.625" customWidth="1"/>
    <col min="8" max="8" width="1.75" customWidth="1"/>
    <col min="9" max="13" width="15.625" customWidth="1"/>
    <col min="14" max="26" width="14.375" customWidth="1"/>
  </cols>
  <sheetData>
    <row r="1" spans="1:13" ht="30" customHeight="1" x14ac:dyDescent="0.25">
      <c r="A1" s="13" t="s">
        <v>12</v>
      </c>
      <c r="B1" s="9"/>
      <c r="C1" s="9"/>
      <c r="D1" s="9"/>
      <c r="E1" s="9"/>
      <c r="F1" s="9"/>
      <c r="G1" s="10"/>
      <c r="H1" s="1"/>
      <c r="I1" s="2"/>
      <c r="J1" s="2"/>
      <c r="K1" s="2"/>
      <c r="L1" s="2"/>
      <c r="M1" s="2"/>
    </row>
    <row r="2" spans="1:13" ht="30" customHeight="1" x14ac:dyDescent="0.25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1"/>
      <c r="I2" s="2"/>
      <c r="J2" s="2"/>
      <c r="K2" s="2"/>
      <c r="L2" s="2"/>
      <c r="M2" s="2"/>
    </row>
    <row r="3" spans="1:13" ht="30" customHeight="1" x14ac:dyDescent="0.25">
      <c r="A3" s="4">
        <v>10000000</v>
      </c>
      <c r="B3" s="4">
        <v>2.9750000000000001</v>
      </c>
      <c r="C3" s="4">
        <f>SUM(B3*A3)/(100)</f>
        <v>297500</v>
      </c>
      <c r="D3" s="2"/>
      <c r="E3" s="5" t="s">
        <v>4</v>
      </c>
      <c r="F3" s="2"/>
      <c r="G3" s="2"/>
      <c r="H3" s="1"/>
      <c r="I3" s="2"/>
      <c r="J3" s="2"/>
      <c r="K3" s="2"/>
      <c r="L3" s="2"/>
      <c r="M3" s="2"/>
    </row>
    <row r="4" spans="1:13" ht="30" customHeight="1" x14ac:dyDescent="0.25">
      <c r="A4" s="2"/>
      <c r="B4" s="2"/>
      <c r="C4" s="2"/>
      <c r="D4" s="2"/>
      <c r="E4" s="4">
        <f>SUM(C3+C6)</f>
        <v>350000</v>
      </c>
      <c r="F4" s="2"/>
      <c r="G4" s="2"/>
      <c r="H4" s="1"/>
      <c r="I4" s="2"/>
      <c r="J4" s="2"/>
      <c r="K4" s="2"/>
      <c r="L4" s="2"/>
      <c r="M4" s="2"/>
    </row>
    <row r="5" spans="1:13" ht="30" customHeight="1" x14ac:dyDescent="0.25">
      <c r="A5" s="5" t="s">
        <v>1</v>
      </c>
      <c r="B5" s="5" t="s">
        <v>5</v>
      </c>
      <c r="C5" s="5" t="s">
        <v>6</v>
      </c>
      <c r="D5" s="2"/>
      <c r="E5" s="2"/>
      <c r="F5" s="2"/>
      <c r="G5" s="2"/>
      <c r="H5" s="1"/>
      <c r="I5" s="2"/>
      <c r="J5" s="2"/>
      <c r="K5" s="2"/>
      <c r="L5" s="2"/>
      <c r="M5" s="2"/>
    </row>
    <row r="6" spans="1:13" ht="30" customHeight="1" x14ac:dyDescent="0.25">
      <c r="A6" s="4">
        <v>10000000</v>
      </c>
      <c r="B6" s="4">
        <v>0.52500000000000002</v>
      </c>
      <c r="C6" s="4">
        <f>SUM(B6*A6)/(100)</f>
        <v>52500</v>
      </c>
      <c r="D6" s="2"/>
      <c r="E6" s="2"/>
      <c r="F6" s="2"/>
      <c r="G6" s="2"/>
      <c r="H6" s="1"/>
      <c r="I6" s="2"/>
      <c r="J6" s="2"/>
      <c r="K6" s="2"/>
      <c r="L6" s="2"/>
      <c r="M6" s="2"/>
    </row>
    <row r="7" spans="1:13" ht="30" customHeight="1" x14ac:dyDescent="0.25">
      <c r="A7" s="2"/>
      <c r="B7" s="2"/>
      <c r="C7" s="6"/>
      <c r="D7" s="2"/>
      <c r="E7" s="11" t="s">
        <v>7</v>
      </c>
      <c r="F7" s="9"/>
      <c r="G7" s="10"/>
      <c r="H7" s="1"/>
      <c r="I7" s="2"/>
      <c r="J7" s="2"/>
      <c r="K7" s="2"/>
      <c r="L7" s="2"/>
      <c r="M7" s="2"/>
    </row>
    <row r="8" spans="1:13" ht="30" customHeight="1" x14ac:dyDescent="0.25">
      <c r="A8" s="5" t="s">
        <v>8</v>
      </c>
      <c r="B8" s="5" t="s">
        <v>9</v>
      </c>
      <c r="C8" s="5" t="s">
        <v>10</v>
      </c>
      <c r="D8" s="2"/>
      <c r="E8" s="8">
        <f>SUM(E4+C9)</f>
        <v>420000</v>
      </c>
      <c r="F8" s="9"/>
      <c r="G8" s="10"/>
      <c r="H8" s="1"/>
      <c r="I8" s="2"/>
      <c r="J8" s="2"/>
      <c r="K8" s="2"/>
      <c r="L8" s="2"/>
      <c r="M8" s="2"/>
    </row>
    <row r="9" spans="1:13" ht="30" customHeight="1" x14ac:dyDescent="0.25">
      <c r="A9" s="4">
        <f>SUM(A3/2)</f>
        <v>5000000</v>
      </c>
      <c r="B9" s="4">
        <v>1.4</v>
      </c>
      <c r="C9" s="4">
        <f>SUM(B9*A9)/(100)</f>
        <v>70000</v>
      </c>
      <c r="D9" s="2"/>
      <c r="E9" s="2"/>
      <c r="F9" s="2"/>
      <c r="G9" s="2"/>
      <c r="H9" s="1"/>
      <c r="I9" s="2"/>
      <c r="J9" s="2"/>
      <c r="K9" s="2"/>
      <c r="L9" s="2"/>
      <c r="M9" s="2"/>
    </row>
    <row r="10" spans="1:13" ht="13.5" customHeight="1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</row>
    <row r="11" spans="1:13" ht="30" customHeight="1" x14ac:dyDescent="0.25">
      <c r="A11" s="13" t="s">
        <v>13</v>
      </c>
      <c r="B11" s="9"/>
      <c r="C11" s="9"/>
      <c r="D11" s="9"/>
      <c r="E11" s="9"/>
      <c r="F11" s="9"/>
      <c r="G11" s="10"/>
      <c r="H11" s="1"/>
      <c r="I11" s="2"/>
      <c r="J11" s="2"/>
      <c r="K11" s="2"/>
      <c r="L11" s="2"/>
      <c r="M11" s="2"/>
    </row>
    <row r="12" spans="1:13" ht="30" customHeight="1" x14ac:dyDescent="0.25">
      <c r="A12" s="3" t="s">
        <v>1</v>
      </c>
      <c r="B12" s="3" t="s">
        <v>2</v>
      </c>
      <c r="C12" s="3" t="s">
        <v>3</v>
      </c>
      <c r="D12" s="2"/>
      <c r="E12" s="2"/>
      <c r="F12" s="2"/>
      <c r="G12" s="2"/>
      <c r="H12" s="1"/>
      <c r="I12" s="2"/>
      <c r="J12" s="2"/>
      <c r="K12" s="2"/>
      <c r="L12" s="2"/>
      <c r="M12" s="2"/>
    </row>
    <row r="13" spans="1:13" ht="30" customHeight="1" x14ac:dyDescent="0.25">
      <c r="A13" s="4">
        <v>9000000</v>
      </c>
      <c r="B13" s="4">
        <v>3.5</v>
      </c>
      <c r="C13" s="4">
        <f>SUM(B13*A13)/(100)</f>
        <v>315000</v>
      </c>
      <c r="D13" s="2"/>
      <c r="E13" s="5" t="s">
        <v>4</v>
      </c>
      <c r="F13" s="2"/>
      <c r="G13" s="2"/>
      <c r="H13" s="1"/>
      <c r="I13" s="2"/>
      <c r="J13" s="2"/>
      <c r="K13" s="2"/>
      <c r="L13" s="2"/>
      <c r="M13" s="2"/>
    </row>
    <row r="14" spans="1:13" ht="30" customHeight="1" x14ac:dyDescent="0.25">
      <c r="A14" s="2"/>
      <c r="B14" s="2"/>
      <c r="C14" s="2"/>
      <c r="D14" s="2"/>
      <c r="E14" s="4">
        <f>SUM(C13)</f>
        <v>315000</v>
      </c>
      <c r="F14" s="2"/>
      <c r="G14" s="2"/>
      <c r="H14" s="1"/>
      <c r="I14" s="2"/>
      <c r="J14" s="2"/>
      <c r="K14" s="2"/>
      <c r="L14" s="2"/>
      <c r="M14" s="2"/>
    </row>
    <row r="15" spans="1:13" ht="30" customHeight="1" x14ac:dyDescent="0.25">
      <c r="A15" s="7"/>
      <c r="B15" s="7"/>
      <c r="C15" s="7"/>
      <c r="D15" s="2"/>
      <c r="E15" s="2"/>
      <c r="F15" s="2"/>
      <c r="G15" s="2"/>
      <c r="H15" s="1"/>
      <c r="I15" s="2"/>
      <c r="J15" s="2"/>
      <c r="K15" s="2"/>
      <c r="L15" s="2"/>
      <c r="M15" s="2"/>
    </row>
    <row r="16" spans="1:13" ht="30" customHeight="1" x14ac:dyDescent="0.25">
      <c r="A16" s="7"/>
      <c r="B16" s="7"/>
      <c r="C16" s="7"/>
      <c r="D16" s="2"/>
      <c r="E16" s="2"/>
      <c r="F16" s="2"/>
      <c r="G16" s="2"/>
      <c r="H16" s="1"/>
      <c r="I16" s="2"/>
      <c r="J16" s="2"/>
      <c r="K16" s="2"/>
      <c r="L16" s="2"/>
      <c r="M16" s="2"/>
    </row>
    <row r="17" spans="1:13" ht="30" customHeight="1" x14ac:dyDescent="0.25">
      <c r="A17" s="2"/>
      <c r="B17" s="2"/>
      <c r="C17" s="6"/>
      <c r="D17" s="2"/>
      <c r="E17" s="11" t="s">
        <v>7</v>
      </c>
      <c r="F17" s="9"/>
      <c r="G17" s="10"/>
      <c r="H17" s="1"/>
      <c r="I17" s="2"/>
      <c r="J17" s="2"/>
      <c r="K17" s="2"/>
      <c r="L17" s="2"/>
      <c r="M17" s="2"/>
    </row>
    <row r="18" spans="1:13" ht="30" customHeight="1" x14ac:dyDescent="0.25">
      <c r="A18" s="5" t="s">
        <v>8</v>
      </c>
      <c r="B18" s="5" t="s">
        <v>9</v>
      </c>
      <c r="C18" s="5" t="s">
        <v>10</v>
      </c>
      <c r="D18" s="2"/>
      <c r="E18" s="8">
        <f>SUM(E14+C19)</f>
        <v>378000</v>
      </c>
      <c r="F18" s="9"/>
      <c r="G18" s="10"/>
      <c r="H18" s="1"/>
      <c r="I18" s="2"/>
      <c r="J18" s="2"/>
      <c r="K18" s="2"/>
      <c r="L18" s="2"/>
      <c r="M18" s="2"/>
    </row>
    <row r="19" spans="1:13" ht="30" customHeight="1" x14ac:dyDescent="0.25">
      <c r="A19" s="4">
        <f>SUM(A13/2)</f>
        <v>4500000</v>
      </c>
      <c r="B19" s="4">
        <v>1.4</v>
      </c>
      <c r="C19" s="4">
        <f>SUM(B19*A19)/(100)</f>
        <v>63000</v>
      </c>
      <c r="D19" s="2"/>
      <c r="E19" s="2"/>
      <c r="F19" s="2"/>
      <c r="G19" s="2"/>
      <c r="H19" s="1"/>
      <c r="I19" s="2"/>
      <c r="J19" s="2"/>
      <c r="K19" s="2"/>
      <c r="L19" s="2"/>
      <c r="M19" s="2"/>
    </row>
    <row r="20" spans="1:13" ht="11.25" customHeight="1" x14ac:dyDescent="0.25">
      <c r="A20" s="1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</row>
    <row r="21" spans="1:13" ht="30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6">
    <mergeCell ref="E18:G18"/>
    <mergeCell ref="A1:G1"/>
    <mergeCell ref="E7:G7"/>
    <mergeCell ref="E8:G8"/>
    <mergeCell ref="A11:G11"/>
    <mergeCell ref="E17:G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21"/>
  <sheetViews>
    <sheetView rightToLeft="1" workbookViewId="0">
      <selection sqref="A1:G1"/>
    </sheetView>
  </sheetViews>
  <sheetFormatPr defaultColWidth="12.625" defaultRowHeight="15" customHeight="1" x14ac:dyDescent="0.2"/>
  <cols>
    <col min="1" max="1" width="15.625" customWidth="1"/>
    <col min="2" max="2" width="36.875" customWidth="1"/>
    <col min="3" max="3" width="33.125" customWidth="1"/>
    <col min="4" max="4" width="3.375" customWidth="1"/>
    <col min="5" max="5" width="33.375" customWidth="1"/>
    <col min="6" max="7" width="15.625" customWidth="1"/>
    <col min="8" max="8" width="1.75" customWidth="1"/>
    <col min="9" max="13" width="15.625" customWidth="1"/>
    <col min="14" max="26" width="14.375" customWidth="1"/>
  </cols>
  <sheetData>
    <row r="1" spans="1:13" ht="30" customHeight="1" x14ac:dyDescent="0.4">
      <c r="A1" s="14" t="s">
        <v>28</v>
      </c>
      <c r="B1" s="9"/>
      <c r="C1" s="9"/>
      <c r="D1" s="9"/>
      <c r="E1" s="9"/>
      <c r="F1" s="9"/>
      <c r="G1" s="10"/>
      <c r="H1" s="1"/>
      <c r="I1" s="2"/>
      <c r="J1" s="2"/>
      <c r="K1" s="2"/>
      <c r="L1" s="2"/>
      <c r="M1" s="2"/>
    </row>
    <row r="2" spans="1:13" ht="30" customHeight="1" x14ac:dyDescent="0.25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1"/>
      <c r="I2" s="2"/>
      <c r="J2" s="2"/>
      <c r="K2" s="2"/>
      <c r="L2" s="2"/>
      <c r="M2" s="2"/>
    </row>
    <row r="3" spans="1:13" ht="30" customHeight="1" x14ac:dyDescent="0.25">
      <c r="A3" s="4">
        <v>22000000</v>
      </c>
      <c r="B3" s="4">
        <v>4.6749999999999998</v>
      </c>
      <c r="C3" s="4">
        <f>SUM(B3*A3)/(100)</f>
        <v>1028500</v>
      </c>
      <c r="D3" s="2"/>
      <c r="E3" s="5" t="s">
        <v>4</v>
      </c>
      <c r="F3" s="2"/>
      <c r="G3" s="2"/>
      <c r="H3" s="1"/>
      <c r="I3" s="2"/>
      <c r="J3" s="2"/>
      <c r="K3" s="2"/>
      <c r="L3" s="2"/>
      <c r="M3" s="2"/>
    </row>
    <row r="4" spans="1:13" ht="30" customHeight="1" x14ac:dyDescent="0.25">
      <c r="A4" s="2"/>
      <c r="B4" s="2"/>
      <c r="C4" s="2"/>
      <c r="D4" s="2"/>
      <c r="E4" s="4">
        <f>SUM(C3+C6)</f>
        <v>1111000</v>
      </c>
      <c r="F4" s="2"/>
      <c r="G4" s="2"/>
      <c r="H4" s="1"/>
      <c r="I4" s="2"/>
      <c r="J4" s="2"/>
      <c r="K4" s="2"/>
      <c r="L4" s="2"/>
      <c r="M4" s="2"/>
    </row>
    <row r="5" spans="1:13" ht="30" customHeight="1" x14ac:dyDescent="0.25">
      <c r="A5" s="5" t="s">
        <v>1</v>
      </c>
      <c r="B5" s="5" t="s">
        <v>5</v>
      </c>
      <c r="C5" s="5" t="s">
        <v>6</v>
      </c>
      <c r="D5" s="2"/>
      <c r="E5" s="2"/>
      <c r="F5" s="2"/>
      <c r="G5" s="2"/>
      <c r="H5" s="1"/>
      <c r="I5" s="2"/>
      <c r="J5" s="2"/>
      <c r="K5" s="2"/>
      <c r="L5" s="2"/>
      <c r="M5" s="2"/>
    </row>
    <row r="6" spans="1:13" ht="30" customHeight="1" x14ac:dyDescent="0.25">
      <c r="A6" s="4">
        <v>10000000</v>
      </c>
      <c r="B6" s="4">
        <v>0.82499999999999996</v>
      </c>
      <c r="C6" s="4">
        <f>SUM(B6*A6)/(100)</f>
        <v>82500</v>
      </c>
      <c r="D6" s="2"/>
      <c r="E6" s="2"/>
      <c r="F6" s="2"/>
      <c r="G6" s="2"/>
      <c r="H6" s="1"/>
      <c r="I6" s="2"/>
      <c r="J6" s="2"/>
      <c r="K6" s="2"/>
      <c r="L6" s="2"/>
      <c r="M6" s="2"/>
    </row>
    <row r="7" spans="1:13" ht="30" customHeight="1" x14ac:dyDescent="0.25">
      <c r="A7" s="2"/>
      <c r="B7" s="2"/>
      <c r="C7" s="6"/>
      <c r="D7" s="2"/>
      <c r="E7" s="11" t="s">
        <v>7</v>
      </c>
      <c r="F7" s="9"/>
      <c r="G7" s="10"/>
      <c r="H7" s="1"/>
      <c r="I7" s="2"/>
      <c r="J7" s="2"/>
      <c r="K7" s="2"/>
      <c r="L7" s="2"/>
      <c r="M7" s="2"/>
    </row>
    <row r="8" spans="1:13" ht="30" customHeight="1" x14ac:dyDescent="0.25">
      <c r="A8" s="5" t="s">
        <v>8</v>
      </c>
      <c r="B8" s="5" t="s">
        <v>9</v>
      </c>
      <c r="C8" s="5" t="s">
        <v>10</v>
      </c>
      <c r="D8" s="2"/>
      <c r="E8" s="8">
        <f>SUM(E4+C9)</f>
        <v>1265000</v>
      </c>
      <c r="F8" s="9"/>
      <c r="G8" s="10"/>
      <c r="H8" s="1"/>
      <c r="I8" s="2"/>
      <c r="J8" s="2"/>
      <c r="K8" s="2"/>
      <c r="L8" s="2"/>
      <c r="M8" s="2"/>
    </row>
    <row r="9" spans="1:13" ht="30" customHeight="1" x14ac:dyDescent="0.25">
      <c r="A9" s="4">
        <f>SUM(A3/2)</f>
        <v>11000000</v>
      </c>
      <c r="B9" s="4">
        <v>1.4</v>
      </c>
      <c r="C9" s="4">
        <f>SUM(B9*A9)/(100)</f>
        <v>153999.99999999997</v>
      </c>
      <c r="D9" s="2"/>
      <c r="E9" s="2"/>
      <c r="F9" s="2"/>
      <c r="G9" s="2"/>
      <c r="H9" s="1"/>
      <c r="I9" s="2"/>
      <c r="J9" s="2"/>
      <c r="K9" s="2"/>
      <c r="L9" s="2"/>
      <c r="M9" s="2"/>
    </row>
    <row r="10" spans="1:13" ht="13.5" customHeight="1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</row>
    <row r="11" spans="1:13" ht="30" customHeight="1" x14ac:dyDescent="0.4">
      <c r="A11" s="15" t="s">
        <v>29</v>
      </c>
      <c r="B11" s="9"/>
      <c r="C11" s="9"/>
      <c r="D11" s="9"/>
      <c r="E11" s="9"/>
      <c r="F11" s="9"/>
      <c r="G11" s="10"/>
      <c r="H11" s="1"/>
      <c r="I11" s="2"/>
      <c r="J11" s="2"/>
      <c r="K11" s="2"/>
      <c r="L11" s="2"/>
      <c r="M11" s="2"/>
    </row>
    <row r="12" spans="1:13" ht="30" customHeight="1" x14ac:dyDescent="0.25">
      <c r="A12" s="3" t="s">
        <v>1</v>
      </c>
      <c r="B12" s="3" t="s">
        <v>2</v>
      </c>
      <c r="C12" s="3" t="s">
        <v>3</v>
      </c>
      <c r="D12" s="2"/>
      <c r="E12" s="2"/>
      <c r="F12" s="2"/>
      <c r="G12" s="2"/>
      <c r="H12" s="1"/>
      <c r="I12" s="2"/>
      <c r="J12" s="2"/>
      <c r="K12" s="2"/>
      <c r="L12" s="2"/>
      <c r="M12" s="2"/>
    </row>
    <row r="13" spans="1:13" ht="30" customHeight="1" x14ac:dyDescent="0.25">
      <c r="A13" s="4">
        <v>9800000</v>
      </c>
      <c r="B13" s="4">
        <v>5.5</v>
      </c>
      <c r="C13" s="4">
        <f>SUM(B13*A13)/(100)</f>
        <v>539000</v>
      </c>
      <c r="D13" s="2"/>
      <c r="E13" s="5" t="s">
        <v>4</v>
      </c>
      <c r="F13" s="2"/>
      <c r="G13" s="2"/>
      <c r="H13" s="1"/>
      <c r="I13" s="2"/>
      <c r="J13" s="2"/>
      <c r="K13" s="2"/>
      <c r="L13" s="2"/>
      <c r="M13" s="2"/>
    </row>
    <row r="14" spans="1:13" ht="30" customHeight="1" x14ac:dyDescent="0.25">
      <c r="A14" s="2"/>
      <c r="B14" s="2"/>
      <c r="C14" s="2"/>
      <c r="D14" s="2"/>
      <c r="E14" s="4">
        <f>SUM(C13)</f>
        <v>539000</v>
      </c>
      <c r="F14" s="2"/>
      <c r="G14" s="2"/>
      <c r="H14" s="1"/>
      <c r="I14" s="2"/>
      <c r="J14" s="2"/>
      <c r="K14" s="2"/>
      <c r="L14" s="2"/>
      <c r="M14" s="2"/>
    </row>
    <row r="15" spans="1:13" ht="30" customHeight="1" x14ac:dyDescent="0.25">
      <c r="A15" s="7"/>
      <c r="B15" s="7"/>
      <c r="C15" s="7"/>
      <c r="D15" s="2"/>
      <c r="E15" s="2"/>
      <c r="F15" s="2"/>
      <c r="G15" s="2"/>
      <c r="H15" s="1"/>
      <c r="I15" s="2"/>
      <c r="J15" s="2"/>
      <c r="K15" s="2"/>
      <c r="L15" s="2"/>
      <c r="M15" s="2"/>
    </row>
    <row r="16" spans="1:13" ht="30" customHeight="1" x14ac:dyDescent="0.25">
      <c r="A16" s="7"/>
      <c r="B16" s="7"/>
      <c r="C16" s="7"/>
      <c r="D16" s="2"/>
      <c r="E16" s="2"/>
      <c r="F16" s="2"/>
      <c r="G16" s="2"/>
      <c r="H16" s="1"/>
      <c r="I16" s="2"/>
      <c r="J16" s="2"/>
      <c r="K16" s="2"/>
      <c r="L16" s="2"/>
      <c r="M16" s="2"/>
    </row>
    <row r="17" spans="1:13" ht="30" customHeight="1" x14ac:dyDescent="0.25">
      <c r="A17" s="2"/>
      <c r="B17" s="2"/>
      <c r="C17" s="6"/>
      <c r="D17" s="2"/>
      <c r="E17" s="11" t="s">
        <v>7</v>
      </c>
      <c r="F17" s="9"/>
      <c r="G17" s="10"/>
      <c r="H17" s="1"/>
      <c r="I17" s="2"/>
      <c r="J17" s="2"/>
      <c r="K17" s="2"/>
      <c r="L17" s="2"/>
      <c r="M17" s="2"/>
    </row>
    <row r="18" spans="1:13" ht="30" customHeight="1" x14ac:dyDescent="0.25">
      <c r="A18" s="5" t="s">
        <v>8</v>
      </c>
      <c r="B18" s="5" t="s">
        <v>9</v>
      </c>
      <c r="C18" s="5" t="s">
        <v>10</v>
      </c>
      <c r="D18" s="2"/>
      <c r="E18" s="8">
        <f>SUM(E14+C19)</f>
        <v>607600</v>
      </c>
      <c r="F18" s="9"/>
      <c r="G18" s="10"/>
      <c r="H18" s="1"/>
      <c r="I18" s="2"/>
      <c r="J18" s="2"/>
      <c r="K18" s="2"/>
      <c r="L18" s="2"/>
      <c r="M18" s="2"/>
    </row>
    <row r="19" spans="1:13" ht="30" customHeight="1" x14ac:dyDescent="0.25">
      <c r="A19" s="4">
        <f>SUM(A13/2)</f>
        <v>4900000</v>
      </c>
      <c r="B19" s="4">
        <v>1.4</v>
      </c>
      <c r="C19" s="4">
        <f>SUM(B19*A19)/(100)</f>
        <v>68600</v>
      </c>
      <c r="D19" s="2"/>
      <c r="E19" s="2"/>
      <c r="F19" s="2"/>
      <c r="G19" s="2"/>
      <c r="H19" s="1"/>
      <c r="I19" s="2"/>
      <c r="J19" s="2"/>
      <c r="K19" s="2"/>
      <c r="L19" s="2"/>
      <c r="M19" s="2"/>
    </row>
    <row r="20" spans="1:13" ht="11.25" customHeight="1" x14ac:dyDescent="0.25">
      <c r="A20" s="1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</row>
    <row r="21" spans="1:13" ht="30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6">
    <mergeCell ref="E18:G18"/>
    <mergeCell ref="A1:G1"/>
    <mergeCell ref="E7:G7"/>
    <mergeCell ref="E8:G8"/>
    <mergeCell ref="A11:G11"/>
    <mergeCell ref="E17:G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21"/>
  <sheetViews>
    <sheetView rightToLeft="1" workbookViewId="0">
      <selection sqref="A1:G1"/>
    </sheetView>
  </sheetViews>
  <sheetFormatPr defaultColWidth="12.625" defaultRowHeight="15" customHeight="1" x14ac:dyDescent="0.2"/>
  <cols>
    <col min="1" max="1" width="15.625" customWidth="1"/>
    <col min="2" max="2" width="36.875" customWidth="1"/>
    <col min="3" max="3" width="33.125" customWidth="1"/>
    <col min="4" max="4" width="3.375" customWidth="1"/>
    <col min="5" max="5" width="33.375" customWidth="1"/>
    <col min="6" max="7" width="15.625" customWidth="1"/>
    <col min="8" max="8" width="1.75" customWidth="1"/>
    <col min="9" max="13" width="15.625" customWidth="1"/>
    <col min="14" max="26" width="14.375" customWidth="1"/>
  </cols>
  <sheetData>
    <row r="1" spans="1:13" ht="30" customHeight="1" x14ac:dyDescent="0.4">
      <c r="A1" s="14" t="s">
        <v>30</v>
      </c>
      <c r="B1" s="9"/>
      <c r="C1" s="9"/>
      <c r="D1" s="9"/>
      <c r="E1" s="9"/>
      <c r="F1" s="9"/>
      <c r="G1" s="10"/>
      <c r="H1" s="1"/>
      <c r="I1" s="2"/>
      <c r="J1" s="2"/>
      <c r="K1" s="2"/>
      <c r="L1" s="2"/>
      <c r="M1" s="2"/>
    </row>
    <row r="2" spans="1:13" ht="30" customHeight="1" x14ac:dyDescent="0.25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1"/>
      <c r="I2" s="2"/>
      <c r="J2" s="2"/>
      <c r="K2" s="2"/>
      <c r="L2" s="2"/>
      <c r="M2" s="2"/>
    </row>
    <row r="3" spans="1:13" ht="30" customHeight="1" x14ac:dyDescent="0.25">
      <c r="A3" s="4">
        <v>22000000</v>
      </c>
      <c r="B3" s="4">
        <v>5.5250000000000004</v>
      </c>
      <c r="C3" s="4">
        <f>SUM(B3*A3)/(100)</f>
        <v>1215500.0000000002</v>
      </c>
      <c r="D3" s="2"/>
      <c r="E3" s="5" t="s">
        <v>4</v>
      </c>
      <c r="F3" s="2"/>
      <c r="G3" s="2"/>
      <c r="H3" s="1"/>
      <c r="I3" s="2"/>
      <c r="J3" s="2"/>
      <c r="K3" s="2"/>
      <c r="L3" s="2"/>
      <c r="M3" s="2"/>
    </row>
    <row r="4" spans="1:13" ht="30" customHeight="1" x14ac:dyDescent="0.25">
      <c r="A4" s="2"/>
      <c r="B4" s="2"/>
      <c r="C4" s="2"/>
      <c r="D4" s="2"/>
      <c r="E4" s="4">
        <f>SUM(C3+C6)</f>
        <v>1313000.0000000002</v>
      </c>
      <c r="F4" s="2"/>
      <c r="G4" s="2"/>
      <c r="H4" s="1"/>
      <c r="I4" s="2"/>
      <c r="J4" s="2"/>
      <c r="K4" s="2"/>
      <c r="L4" s="2"/>
      <c r="M4" s="2"/>
    </row>
    <row r="5" spans="1:13" ht="30" customHeight="1" x14ac:dyDescent="0.25">
      <c r="A5" s="5" t="s">
        <v>1</v>
      </c>
      <c r="B5" s="5" t="s">
        <v>5</v>
      </c>
      <c r="C5" s="5" t="s">
        <v>6</v>
      </c>
      <c r="D5" s="2"/>
      <c r="E5" s="2"/>
      <c r="F5" s="2"/>
      <c r="G5" s="2"/>
      <c r="H5" s="1"/>
      <c r="I5" s="2"/>
      <c r="J5" s="2"/>
      <c r="K5" s="2"/>
      <c r="L5" s="2"/>
      <c r="M5" s="2"/>
    </row>
    <row r="6" spans="1:13" ht="30" customHeight="1" x14ac:dyDescent="0.25">
      <c r="A6" s="4">
        <v>10000000</v>
      </c>
      <c r="B6" s="4">
        <v>0.97499999999999998</v>
      </c>
      <c r="C6" s="4">
        <f>SUM(B6*A6)/(100)</f>
        <v>97500</v>
      </c>
      <c r="D6" s="2"/>
      <c r="E6" s="2"/>
      <c r="F6" s="2"/>
      <c r="G6" s="2"/>
      <c r="H6" s="1"/>
      <c r="I6" s="2"/>
      <c r="J6" s="2"/>
      <c r="K6" s="2"/>
      <c r="L6" s="2"/>
      <c r="M6" s="2"/>
    </row>
    <row r="7" spans="1:13" ht="30" customHeight="1" x14ac:dyDescent="0.25">
      <c r="A7" s="2"/>
      <c r="B7" s="2"/>
      <c r="C7" s="6"/>
      <c r="D7" s="2"/>
      <c r="E7" s="11" t="s">
        <v>7</v>
      </c>
      <c r="F7" s="9"/>
      <c r="G7" s="10"/>
      <c r="H7" s="1"/>
      <c r="I7" s="2"/>
      <c r="J7" s="2"/>
      <c r="K7" s="2"/>
      <c r="L7" s="2"/>
      <c r="M7" s="2"/>
    </row>
    <row r="8" spans="1:13" ht="30" customHeight="1" x14ac:dyDescent="0.25">
      <c r="A8" s="5" t="s">
        <v>8</v>
      </c>
      <c r="B8" s="5" t="s">
        <v>9</v>
      </c>
      <c r="C8" s="5" t="s">
        <v>10</v>
      </c>
      <c r="D8" s="2"/>
      <c r="E8" s="8">
        <f>SUM(E4+C9)</f>
        <v>1467000.0000000002</v>
      </c>
      <c r="F8" s="9"/>
      <c r="G8" s="10"/>
      <c r="H8" s="1"/>
      <c r="I8" s="2"/>
      <c r="J8" s="2"/>
      <c r="K8" s="2"/>
      <c r="L8" s="2"/>
      <c r="M8" s="2"/>
    </row>
    <row r="9" spans="1:13" ht="30" customHeight="1" x14ac:dyDescent="0.25">
      <c r="A9" s="4">
        <f>SUM(A3/2)</f>
        <v>11000000</v>
      </c>
      <c r="B9" s="4">
        <v>1.4</v>
      </c>
      <c r="C9" s="4">
        <f>SUM(B9*A9)/(100)</f>
        <v>153999.99999999997</v>
      </c>
      <c r="D9" s="2"/>
      <c r="E9" s="2"/>
      <c r="F9" s="2"/>
      <c r="G9" s="2"/>
      <c r="H9" s="1"/>
      <c r="I9" s="2"/>
      <c r="J9" s="2"/>
      <c r="K9" s="2"/>
      <c r="L9" s="2"/>
      <c r="M9" s="2"/>
    </row>
    <row r="10" spans="1:13" ht="13.5" customHeight="1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</row>
    <row r="11" spans="1:13" ht="30" customHeight="1" x14ac:dyDescent="0.4">
      <c r="A11" s="15" t="s">
        <v>31</v>
      </c>
      <c r="B11" s="9"/>
      <c r="C11" s="9"/>
      <c r="D11" s="9"/>
      <c r="E11" s="9"/>
      <c r="F11" s="9"/>
      <c r="G11" s="10"/>
      <c r="H11" s="1"/>
      <c r="I11" s="2"/>
      <c r="J11" s="2"/>
      <c r="K11" s="2"/>
      <c r="L11" s="2"/>
      <c r="M11" s="2"/>
    </row>
    <row r="12" spans="1:13" ht="30" customHeight="1" x14ac:dyDescent="0.25">
      <c r="A12" s="3" t="s">
        <v>1</v>
      </c>
      <c r="B12" s="3" t="s">
        <v>2</v>
      </c>
      <c r="C12" s="3" t="s">
        <v>3</v>
      </c>
      <c r="D12" s="2"/>
      <c r="E12" s="2"/>
      <c r="F12" s="2"/>
      <c r="G12" s="2"/>
      <c r="H12" s="1"/>
      <c r="I12" s="2"/>
      <c r="J12" s="2"/>
      <c r="K12" s="2"/>
      <c r="L12" s="2"/>
      <c r="M12" s="2"/>
    </row>
    <row r="13" spans="1:13" ht="30" customHeight="1" x14ac:dyDescent="0.25">
      <c r="A13" s="4">
        <v>9800000</v>
      </c>
      <c r="B13" s="4">
        <v>6.5</v>
      </c>
      <c r="C13" s="4">
        <f>SUM(B13*A13)/(100)</f>
        <v>637000</v>
      </c>
      <c r="D13" s="2"/>
      <c r="E13" s="5" t="s">
        <v>4</v>
      </c>
      <c r="F13" s="2"/>
      <c r="G13" s="2"/>
      <c r="H13" s="1"/>
      <c r="I13" s="2"/>
      <c r="J13" s="2"/>
      <c r="K13" s="2"/>
      <c r="L13" s="2"/>
      <c r="M13" s="2"/>
    </row>
    <row r="14" spans="1:13" ht="30" customHeight="1" x14ac:dyDescent="0.25">
      <c r="A14" s="2"/>
      <c r="B14" s="2"/>
      <c r="C14" s="2"/>
      <c r="D14" s="2"/>
      <c r="E14" s="4">
        <f>SUM(C13)</f>
        <v>637000</v>
      </c>
      <c r="F14" s="2"/>
      <c r="G14" s="2"/>
      <c r="H14" s="1"/>
      <c r="I14" s="2"/>
      <c r="J14" s="2"/>
      <c r="K14" s="2"/>
      <c r="L14" s="2"/>
      <c r="M14" s="2"/>
    </row>
    <row r="15" spans="1:13" ht="30" customHeight="1" x14ac:dyDescent="0.25">
      <c r="A15" s="7"/>
      <c r="B15" s="7"/>
      <c r="C15" s="7"/>
      <c r="D15" s="2"/>
      <c r="E15" s="2"/>
      <c r="F15" s="2"/>
      <c r="G15" s="2"/>
      <c r="H15" s="1"/>
      <c r="I15" s="2"/>
      <c r="J15" s="2"/>
      <c r="K15" s="2"/>
      <c r="L15" s="2"/>
      <c r="M15" s="2"/>
    </row>
    <row r="16" spans="1:13" ht="30" customHeight="1" x14ac:dyDescent="0.25">
      <c r="A16" s="7"/>
      <c r="B16" s="7"/>
      <c r="C16" s="7"/>
      <c r="D16" s="2"/>
      <c r="E16" s="2"/>
      <c r="F16" s="2"/>
      <c r="G16" s="2"/>
      <c r="H16" s="1"/>
      <c r="I16" s="2"/>
      <c r="J16" s="2"/>
      <c r="K16" s="2"/>
      <c r="L16" s="2"/>
      <c r="M16" s="2"/>
    </row>
    <row r="17" spans="1:13" ht="30" customHeight="1" x14ac:dyDescent="0.25">
      <c r="A17" s="2"/>
      <c r="B17" s="2"/>
      <c r="C17" s="6"/>
      <c r="D17" s="2"/>
      <c r="E17" s="11" t="s">
        <v>7</v>
      </c>
      <c r="F17" s="9"/>
      <c r="G17" s="10"/>
      <c r="H17" s="1"/>
      <c r="I17" s="2"/>
      <c r="J17" s="2"/>
      <c r="K17" s="2"/>
      <c r="L17" s="2"/>
      <c r="M17" s="2"/>
    </row>
    <row r="18" spans="1:13" ht="30" customHeight="1" x14ac:dyDescent="0.25">
      <c r="A18" s="5" t="s">
        <v>8</v>
      </c>
      <c r="B18" s="5" t="s">
        <v>9</v>
      </c>
      <c r="C18" s="5" t="s">
        <v>10</v>
      </c>
      <c r="D18" s="2"/>
      <c r="E18" s="8">
        <f>SUM(E14+C19)</f>
        <v>705600</v>
      </c>
      <c r="F18" s="9"/>
      <c r="G18" s="10"/>
      <c r="H18" s="1"/>
      <c r="I18" s="2"/>
      <c r="J18" s="2"/>
      <c r="K18" s="2"/>
      <c r="L18" s="2"/>
      <c r="M18" s="2"/>
    </row>
    <row r="19" spans="1:13" ht="30" customHeight="1" x14ac:dyDescent="0.25">
      <c r="A19" s="4">
        <f>SUM(A13/2)</f>
        <v>4900000</v>
      </c>
      <c r="B19" s="4">
        <v>1.4</v>
      </c>
      <c r="C19" s="4">
        <f>SUM(B19*A19)/(100)</f>
        <v>68600</v>
      </c>
      <c r="D19" s="2"/>
      <c r="E19" s="2"/>
      <c r="F19" s="2"/>
      <c r="G19" s="2"/>
      <c r="H19" s="1"/>
      <c r="I19" s="2"/>
      <c r="J19" s="2"/>
      <c r="K19" s="2"/>
      <c r="L19" s="2"/>
      <c r="M19" s="2"/>
    </row>
    <row r="20" spans="1:13" ht="11.25" customHeight="1" x14ac:dyDescent="0.25">
      <c r="A20" s="1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</row>
    <row r="21" spans="1:13" ht="30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6">
    <mergeCell ref="E18:G18"/>
    <mergeCell ref="A1:G1"/>
    <mergeCell ref="E7:G7"/>
    <mergeCell ref="E8:G8"/>
    <mergeCell ref="A11:G11"/>
    <mergeCell ref="E17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1"/>
  <sheetViews>
    <sheetView rightToLeft="1" workbookViewId="0">
      <selection activeCell="A4" sqref="A4"/>
    </sheetView>
  </sheetViews>
  <sheetFormatPr defaultColWidth="12.625" defaultRowHeight="15" customHeight="1" x14ac:dyDescent="0.2"/>
  <cols>
    <col min="1" max="1" width="15.625" customWidth="1"/>
    <col min="2" max="2" width="36.875" customWidth="1"/>
    <col min="3" max="3" width="33.125" customWidth="1"/>
    <col min="4" max="4" width="3.375" customWidth="1"/>
    <col min="5" max="5" width="33.375" customWidth="1"/>
    <col min="6" max="7" width="15.625" customWidth="1"/>
    <col min="8" max="8" width="1.75" customWidth="1"/>
    <col min="9" max="13" width="15.625" customWidth="1"/>
    <col min="14" max="26" width="14.375" customWidth="1"/>
  </cols>
  <sheetData>
    <row r="1" spans="1:13" ht="30" customHeight="1" x14ac:dyDescent="0.35">
      <c r="A1" s="12" t="s">
        <v>0</v>
      </c>
      <c r="B1" s="9"/>
      <c r="C1" s="9"/>
      <c r="D1" s="9"/>
      <c r="E1" s="9"/>
      <c r="F1" s="9"/>
      <c r="G1" s="10"/>
      <c r="H1" s="1"/>
      <c r="I1" s="2"/>
      <c r="J1" s="2"/>
      <c r="K1" s="2"/>
      <c r="L1" s="2"/>
      <c r="M1" s="2"/>
    </row>
    <row r="2" spans="1:13" ht="30" customHeight="1" x14ac:dyDescent="0.25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1"/>
      <c r="I2" s="2"/>
      <c r="J2" s="2"/>
      <c r="K2" s="2"/>
      <c r="L2" s="2"/>
      <c r="M2" s="2"/>
    </row>
    <row r="3" spans="1:13" ht="30" customHeight="1" x14ac:dyDescent="0.25">
      <c r="A3" s="4">
        <v>30000000</v>
      </c>
      <c r="B3" s="4">
        <v>3.1875</v>
      </c>
      <c r="C3" s="4">
        <f>SUM(B3*A3)/(100)</f>
        <v>956250</v>
      </c>
      <c r="D3" s="2"/>
      <c r="E3" s="5" t="s">
        <v>4</v>
      </c>
      <c r="F3" s="2"/>
      <c r="G3" s="2"/>
      <c r="H3" s="1"/>
      <c r="I3" s="2"/>
      <c r="J3" s="2"/>
      <c r="K3" s="2"/>
      <c r="L3" s="2"/>
      <c r="M3" s="2"/>
    </row>
    <row r="4" spans="1:13" ht="30" customHeight="1" x14ac:dyDescent="0.25">
      <c r="A4" s="2"/>
      <c r="B4" s="2"/>
      <c r="C4" s="2"/>
      <c r="D4" s="2"/>
      <c r="E4" s="4">
        <f>SUM(C3+C6)</f>
        <v>1012500</v>
      </c>
      <c r="F4" s="2"/>
      <c r="G4" s="2"/>
      <c r="H4" s="1"/>
      <c r="I4" s="2"/>
      <c r="J4" s="2"/>
      <c r="K4" s="2"/>
      <c r="L4" s="2"/>
      <c r="M4" s="2"/>
    </row>
    <row r="5" spans="1:13" ht="30" customHeight="1" x14ac:dyDescent="0.25">
      <c r="A5" s="5" t="s">
        <v>1</v>
      </c>
      <c r="B5" s="5" t="s">
        <v>5</v>
      </c>
      <c r="C5" s="5" t="s">
        <v>6</v>
      </c>
      <c r="D5" s="2"/>
      <c r="E5" s="2"/>
      <c r="F5" s="2"/>
      <c r="G5" s="2"/>
      <c r="H5" s="1"/>
      <c r="I5" s="2"/>
      <c r="J5" s="2"/>
      <c r="K5" s="2"/>
      <c r="L5" s="2"/>
      <c r="M5" s="2"/>
    </row>
    <row r="6" spans="1:13" ht="30" customHeight="1" x14ac:dyDescent="0.25">
      <c r="A6" s="4">
        <v>10000000</v>
      </c>
      <c r="B6" s="4">
        <v>0.5625</v>
      </c>
      <c r="C6" s="4">
        <f>SUM(B6*A6)/(100)</f>
        <v>56250</v>
      </c>
      <c r="D6" s="2"/>
      <c r="E6" s="2"/>
      <c r="F6" s="2"/>
      <c r="G6" s="2"/>
      <c r="H6" s="1"/>
      <c r="I6" s="2"/>
      <c r="J6" s="2"/>
      <c r="K6" s="2"/>
      <c r="L6" s="2"/>
      <c r="M6" s="2"/>
    </row>
    <row r="7" spans="1:13" ht="30" customHeight="1" x14ac:dyDescent="0.25">
      <c r="A7" s="2"/>
      <c r="B7" s="2"/>
      <c r="C7" s="6"/>
      <c r="D7" s="2"/>
      <c r="E7" s="11" t="s">
        <v>7</v>
      </c>
      <c r="F7" s="9"/>
      <c r="G7" s="10"/>
      <c r="H7" s="1"/>
      <c r="I7" s="2"/>
      <c r="J7" s="2"/>
      <c r="K7" s="2"/>
      <c r="L7" s="2"/>
      <c r="M7" s="2"/>
    </row>
    <row r="8" spans="1:13" ht="30" customHeight="1" x14ac:dyDescent="0.25">
      <c r="A8" s="5" t="s">
        <v>8</v>
      </c>
      <c r="B8" s="5" t="s">
        <v>9</v>
      </c>
      <c r="C8" s="5" t="s">
        <v>10</v>
      </c>
      <c r="D8" s="2"/>
      <c r="E8" s="8">
        <f>SUM(E4+C9)</f>
        <v>1222500</v>
      </c>
      <c r="F8" s="9"/>
      <c r="G8" s="10"/>
      <c r="H8" s="1"/>
      <c r="I8" s="2"/>
      <c r="J8" s="2"/>
      <c r="K8" s="2"/>
      <c r="L8" s="2"/>
      <c r="M8" s="2"/>
    </row>
    <row r="9" spans="1:13" ht="30" customHeight="1" x14ac:dyDescent="0.25">
      <c r="A9" s="4">
        <f>SUM(A3/2)</f>
        <v>15000000</v>
      </c>
      <c r="B9" s="4">
        <v>1.4</v>
      </c>
      <c r="C9" s="4">
        <f>SUM(B9*A9)/(100)</f>
        <v>210000</v>
      </c>
      <c r="D9" s="2"/>
      <c r="E9" s="2"/>
      <c r="F9" s="2"/>
      <c r="G9" s="2"/>
      <c r="H9" s="1"/>
      <c r="I9" s="2"/>
      <c r="J9" s="2"/>
      <c r="K9" s="2"/>
      <c r="L9" s="2"/>
      <c r="M9" s="2"/>
    </row>
    <row r="10" spans="1:13" ht="13.5" customHeight="1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</row>
    <row r="11" spans="1:13" ht="30" customHeight="1" x14ac:dyDescent="0.35">
      <c r="A11" s="12" t="s">
        <v>11</v>
      </c>
      <c r="B11" s="9"/>
      <c r="C11" s="9"/>
      <c r="D11" s="9"/>
      <c r="E11" s="9"/>
      <c r="F11" s="9"/>
      <c r="G11" s="10"/>
      <c r="H11" s="1"/>
      <c r="I11" s="2"/>
      <c r="J11" s="2"/>
      <c r="K11" s="2"/>
      <c r="L11" s="2"/>
      <c r="M11" s="2"/>
    </row>
    <row r="12" spans="1:13" ht="30" customHeight="1" x14ac:dyDescent="0.25">
      <c r="A12" s="3" t="s">
        <v>1</v>
      </c>
      <c r="B12" s="3" t="s">
        <v>2</v>
      </c>
      <c r="C12" s="3" t="s">
        <v>3</v>
      </c>
      <c r="D12" s="2"/>
      <c r="E12" s="2"/>
      <c r="F12" s="2"/>
      <c r="G12" s="2"/>
      <c r="H12" s="1"/>
      <c r="I12" s="2"/>
      <c r="J12" s="2"/>
      <c r="K12" s="2"/>
      <c r="L12" s="2"/>
      <c r="M12" s="2"/>
    </row>
    <row r="13" spans="1:13" ht="30" customHeight="1" x14ac:dyDescent="0.25">
      <c r="A13" s="4">
        <v>9000000</v>
      </c>
      <c r="B13" s="4">
        <v>3.75</v>
      </c>
      <c r="C13" s="4">
        <f>SUM(B13*A13)/(100)</f>
        <v>337500</v>
      </c>
      <c r="D13" s="2"/>
      <c r="E13" s="5" t="s">
        <v>4</v>
      </c>
      <c r="F13" s="2"/>
      <c r="G13" s="2"/>
      <c r="H13" s="1"/>
      <c r="I13" s="2"/>
      <c r="J13" s="2"/>
      <c r="K13" s="2"/>
      <c r="L13" s="2"/>
      <c r="M13" s="2"/>
    </row>
    <row r="14" spans="1:13" ht="30" customHeight="1" x14ac:dyDescent="0.25">
      <c r="A14" s="2"/>
      <c r="B14" s="2"/>
      <c r="C14" s="2"/>
      <c r="D14" s="2"/>
      <c r="E14" s="4">
        <f>SUM(C13)</f>
        <v>337500</v>
      </c>
      <c r="F14" s="2"/>
      <c r="G14" s="2"/>
      <c r="H14" s="1"/>
      <c r="I14" s="2"/>
      <c r="J14" s="2"/>
      <c r="K14" s="2"/>
      <c r="L14" s="2"/>
      <c r="M14" s="2"/>
    </row>
    <row r="15" spans="1:13" ht="30" customHeight="1" x14ac:dyDescent="0.25">
      <c r="A15" s="7"/>
      <c r="B15" s="7"/>
      <c r="C15" s="7"/>
      <c r="D15" s="2"/>
      <c r="E15" s="2"/>
      <c r="F15" s="2"/>
      <c r="G15" s="2"/>
      <c r="H15" s="1"/>
      <c r="I15" s="2"/>
      <c r="J15" s="2"/>
      <c r="K15" s="2"/>
      <c r="L15" s="2"/>
      <c r="M15" s="2"/>
    </row>
    <row r="16" spans="1:13" ht="30" customHeight="1" x14ac:dyDescent="0.25">
      <c r="A16" s="7"/>
      <c r="B16" s="7"/>
      <c r="C16" s="7"/>
      <c r="D16" s="2"/>
      <c r="E16" s="2"/>
      <c r="F16" s="2"/>
      <c r="G16" s="2"/>
      <c r="H16" s="1"/>
      <c r="I16" s="2"/>
      <c r="J16" s="2"/>
      <c r="K16" s="2"/>
      <c r="L16" s="2"/>
      <c r="M16" s="2"/>
    </row>
    <row r="17" spans="1:13" ht="30" customHeight="1" x14ac:dyDescent="0.25">
      <c r="A17" s="2"/>
      <c r="B17" s="2"/>
      <c r="C17" s="6"/>
      <c r="D17" s="2"/>
      <c r="E17" s="11" t="s">
        <v>7</v>
      </c>
      <c r="F17" s="9"/>
      <c r="G17" s="10"/>
      <c r="H17" s="1"/>
      <c r="I17" s="2"/>
      <c r="J17" s="2"/>
      <c r="K17" s="2"/>
      <c r="L17" s="2"/>
      <c r="M17" s="2"/>
    </row>
    <row r="18" spans="1:13" ht="30" customHeight="1" x14ac:dyDescent="0.25">
      <c r="A18" s="5" t="s">
        <v>8</v>
      </c>
      <c r="B18" s="5" t="s">
        <v>9</v>
      </c>
      <c r="C18" s="5" t="s">
        <v>10</v>
      </c>
      <c r="D18" s="2"/>
      <c r="E18" s="8">
        <f>SUM(E14+C19)</f>
        <v>400500</v>
      </c>
      <c r="F18" s="9"/>
      <c r="G18" s="10"/>
      <c r="H18" s="1"/>
      <c r="I18" s="2"/>
      <c r="J18" s="2"/>
      <c r="K18" s="2"/>
      <c r="L18" s="2"/>
      <c r="M18" s="2"/>
    </row>
    <row r="19" spans="1:13" ht="30" customHeight="1" x14ac:dyDescent="0.25">
      <c r="A19" s="4">
        <f>SUM(A13/2)</f>
        <v>4500000</v>
      </c>
      <c r="B19" s="4">
        <v>1.4</v>
      </c>
      <c r="C19" s="4">
        <f>SUM(B19*A19)/(100)</f>
        <v>63000</v>
      </c>
      <c r="D19" s="2"/>
      <c r="E19" s="2"/>
      <c r="F19" s="2"/>
      <c r="G19" s="2"/>
      <c r="H19" s="1"/>
      <c r="I19" s="2"/>
      <c r="J19" s="2"/>
      <c r="K19" s="2"/>
      <c r="L19" s="2"/>
      <c r="M19" s="2"/>
    </row>
    <row r="20" spans="1:13" ht="11.25" customHeight="1" x14ac:dyDescent="0.25">
      <c r="A20" s="1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</row>
    <row r="21" spans="1:13" ht="30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6">
    <mergeCell ref="E18:G18"/>
    <mergeCell ref="E7:G7"/>
    <mergeCell ref="E8:G8"/>
    <mergeCell ref="A1:G1"/>
    <mergeCell ref="A11:G11"/>
    <mergeCell ref="E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1"/>
  <sheetViews>
    <sheetView rightToLeft="1" workbookViewId="0">
      <selection activeCell="A3" sqref="A3"/>
    </sheetView>
  </sheetViews>
  <sheetFormatPr defaultColWidth="12.625" defaultRowHeight="15" customHeight="1" x14ac:dyDescent="0.2"/>
  <cols>
    <col min="1" max="1" width="15.625" customWidth="1"/>
    <col min="2" max="2" width="36.875" customWidth="1"/>
    <col min="3" max="3" width="33.125" customWidth="1"/>
    <col min="4" max="4" width="3.375" customWidth="1"/>
    <col min="5" max="5" width="33.375" customWidth="1"/>
    <col min="6" max="7" width="15.625" customWidth="1"/>
    <col min="8" max="8" width="1.75" customWidth="1"/>
    <col min="9" max="13" width="15.625" customWidth="1"/>
    <col min="14" max="26" width="14.375" customWidth="1"/>
  </cols>
  <sheetData>
    <row r="1" spans="1:13" ht="30" customHeight="1" x14ac:dyDescent="0.4">
      <c r="A1" s="14" t="s">
        <v>14</v>
      </c>
      <c r="B1" s="9"/>
      <c r="C1" s="9"/>
      <c r="D1" s="9"/>
      <c r="E1" s="9"/>
      <c r="F1" s="9"/>
      <c r="G1" s="10"/>
      <c r="H1" s="1"/>
      <c r="I1" s="2"/>
      <c r="J1" s="2"/>
      <c r="K1" s="2"/>
      <c r="L1" s="2"/>
      <c r="M1" s="2"/>
    </row>
    <row r="2" spans="1:13" ht="30" customHeight="1" x14ac:dyDescent="0.25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1"/>
      <c r="I2" s="2"/>
      <c r="J2" s="2"/>
      <c r="K2" s="2"/>
      <c r="L2" s="2"/>
      <c r="M2" s="2"/>
    </row>
    <row r="3" spans="1:13" ht="30" customHeight="1" x14ac:dyDescent="0.25">
      <c r="A3" s="4">
        <v>22000000</v>
      </c>
      <c r="B3" s="4">
        <v>3.4</v>
      </c>
      <c r="C3" s="4">
        <f>SUM(B3*A3)/(100)</f>
        <v>748000</v>
      </c>
      <c r="D3" s="2"/>
      <c r="E3" s="5" t="s">
        <v>4</v>
      </c>
      <c r="F3" s="2"/>
      <c r="G3" s="2"/>
      <c r="H3" s="1"/>
      <c r="I3" s="2"/>
      <c r="J3" s="2"/>
      <c r="K3" s="2"/>
      <c r="L3" s="2"/>
      <c r="M3" s="2"/>
    </row>
    <row r="4" spans="1:13" ht="30" customHeight="1" x14ac:dyDescent="0.25">
      <c r="A4" s="2"/>
      <c r="B4" s="2"/>
      <c r="C4" s="2"/>
      <c r="D4" s="2"/>
      <c r="E4" s="4">
        <f>SUM(C3+C6)</f>
        <v>808000</v>
      </c>
      <c r="F4" s="2"/>
      <c r="G4" s="2"/>
      <c r="H4" s="1"/>
      <c r="I4" s="2"/>
      <c r="J4" s="2"/>
      <c r="K4" s="2"/>
      <c r="L4" s="2"/>
      <c r="M4" s="2"/>
    </row>
    <row r="5" spans="1:13" ht="30" customHeight="1" x14ac:dyDescent="0.25">
      <c r="A5" s="5" t="s">
        <v>1</v>
      </c>
      <c r="B5" s="5" t="s">
        <v>5</v>
      </c>
      <c r="C5" s="5" t="s">
        <v>6</v>
      </c>
      <c r="D5" s="2"/>
      <c r="E5" s="2"/>
      <c r="F5" s="2"/>
      <c r="G5" s="2"/>
      <c r="H5" s="1"/>
      <c r="I5" s="2"/>
      <c r="J5" s="2"/>
      <c r="K5" s="2"/>
      <c r="L5" s="2"/>
      <c r="M5" s="2"/>
    </row>
    <row r="6" spans="1:13" ht="30" customHeight="1" x14ac:dyDescent="0.25">
      <c r="A6" s="4">
        <v>10000000</v>
      </c>
      <c r="B6" s="4">
        <v>0.6</v>
      </c>
      <c r="C6" s="4">
        <f>SUM(B6*A6)/(100)</f>
        <v>60000</v>
      </c>
      <c r="D6" s="2"/>
      <c r="E6" s="2"/>
      <c r="F6" s="2"/>
      <c r="G6" s="2"/>
      <c r="H6" s="1"/>
      <c r="I6" s="2"/>
      <c r="J6" s="2"/>
      <c r="K6" s="2"/>
      <c r="L6" s="2"/>
      <c r="M6" s="2"/>
    </row>
    <row r="7" spans="1:13" ht="30" customHeight="1" x14ac:dyDescent="0.25">
      <c r="A7" s="2"/>
      <c r="B7" s="2"/>
      <c r="C7" s="6"/>
      <c r="D7" s="2"/>
      <c r="E7" s="11" t="s">
        <v>7</v>
      </c>
      <c r="F7" s="9"/>
      <c r="G7" s="10"/>
      <c r="H7" s="1"/>
      <c r="I7" s="2"/>
      <c r="J7" s="2"/>
      <c r="K7" s="2"/>
      <c r="L7" s="2"/>
      <c r="M7" s="2"/>
    </row>
    <row r="8" spans="1:13" ht="30" customHeight="1" x14ac:dyDescent="0.25">
      <c r="A8" s="5" t="s">
        <v>8</v>
      </c>
      <c r="B8" s="5" t="s">
        <v>9</v>
      </c>
      <c r="C8" s="5" t="s">
        <v>10</v>
      </c>
      <c r="D8" s="2"/>
      <c r="E8" s="8">
        <f>SUM(E4+C9)</f>
        <v>962000</v>
      </c>
      <c r="F8" s="9"/>
      <c r="G8" s="10"/>
      <c r="H8" s="1"/>
      <c r="I8" s="2"/>
      <c r="J8" s="2"/>
      <c r="K8" s="2"/>
      <c r="L8" s="2"/>
      <c r="M8" s="2"/>
    </row>
    <row r="9" spans="1:13" ht="30" customHeight="1" x14ac:dyDescent="0.25">
      <c r="A9" s="4">
        <f>SUM(A3/2)</f>
        <v>11000000</v>
      </c>
      <c r="B9" s="4">
        <v>1.4</v>
      </c>
      <c r="C9" s="4">
        <f>SUM(B9*A9)/(100)</f>
        <v>153999.99999999997</v>
      </c>
      <c r="D9" s="2"/>
      <c r="E9" s="2"/>
      <c r="F9" s="2"/>
      <c r="G9" s="2"/>
      <c r="H9" s="1"/>
      <c r="I9" s="2"/>
      <c r="J9" s="2"/>
      <c r="K9" s="2"/>
      <c r="L9" s="2"/>
      <c r="M9" s="2"/>
    </row>
    <row r="10" spans="1:13" ht="13.5" customHeight="1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</row>
    <row r="11" spans="1:13" ht="30" customHeight="1" x14ac:dyDescent="0.4">
      <c r="A11" s="15" t="s">
        <v>15</v>
      </c>
      <c r="B11" s="9"/>
      <c r="C11" s="9"/>
      <c r="D11" s="9"/>
      <c r="E11" s="9"/>
      <c r="F11" s="9"/>
      <c r="G11" s="10"/>
      <c r="H11" s="1"/>
      <c r="I11" s="2"/>
      <c r="J11" s="2"/>
      <c r="K11" s="2"/>
      <c r="L11" s="2"/>
      <c r="M11" s="2"/>
    </row>
    <row r="12" spans="1:13" ht="30" customHeight="1" x14ac:dyDescent="0.25">
      <c r="A12" s="3" t="s">
        <v>1</v>
      </c>
      <c r="B12" s="3" t="s">
        <v>2</v>
      </c>
      <c r="C12" s="3" t="s">
        <v>3</v>
      </c>
      <c r="D12" s="2"/>
      <c r="E12" s="2"/>
      <c r="F12" s="2"/>
      <c r="G12" s="2"/>
      <c r="H12" s="1"/>
      <c r="I12" s="2"/>
      <c r="J12" s="2"/>
      <c r="K12" s="2"/>
      <c r="L12" s="2"/>
      <c r="M12" s="2"/>
    </row>
    <row r="13" spans="1:13" ht="30" customHeight="1" x14ac:dyDescent="0.25">
      <c r="A13" s="4">
        <v>9800000</v>
      </c>
      <c r="B13" s="4">
        <v>4</v>
      </c>
      <c r="C13" s="4">
        <f>SUM(B13*A13)/(100)</f>
        <v>392000</v>
      </c>
      <c r="D13" s="2"/>
      <c r="E13" s="5" t="s">
        <v>4</v>
      </c>
      <c r="F13" s="2"/>
      <c r="G13" s="2"/>
      <c r="H13" s="1"/>
      <c r="I13" s="2"/>
      <c r="J13" s="2"/>
      <c r="K13" s="2"/>
      <c r="L13" s="2"/>
      <c r="M13" s="2"/>
    </row>
    <row r="14" spans="1:13" ht="30" customHeight="1" x14ac:dyDescent="0.25">
      <c r="A14" s="2"/>
      <c r="B14" s="2"/>
      <c r="C14" s="2"/>
      <c r="D14" s="2"/>
      <c r="E14" s="4">
        <f>SUM(C13)</f>
        <v>392000</v>
      </c>
      <c r="F14" s="2"/>
      <c r="G14" s="2"/>
      <c r="H14" s="1"/>
      <c r="I14" s="2"/>
      <c r="J14" s="2"/>
      <c r="K14" s="2"/>
      <c r="L14" s="2"/>
      <c r="M14" s="2"/>
    </row>
    <row r="15" spans="1:13" ht="30" customHeight="1" x14ac:dyDescent="0.25">
      <c r="A15" s="7"/>
      <c r="B15" s="7"/>
      <c r="C15" s="7"/>
      <c r="D15" s="2"/>
      <c r="E15" s="2"/>
      <c r="F15" s="2"/>
      <c r="G15" s="2"/>
      <c r="H15" s="1"/>
      <c r="I15" s="2"/>
      <c r="J15" s="2"/>
      <c r="K15" s="2"/>
      <c r="L15" s="2"/>
      <c r="M15" s="2"/>
    </row>
    <row r="16" spans="1:13" ht="30" customHeight="1" x14ac:dyDescent="0.25">
      <c r="A16" s="7"/>
      <c r="B16" s="7"/>
      <c r="C16" s="7"/>
      <c r="D16" s="2"/>
      <c r="E16" s="2"/>
      <c r="F16" s="2"/>
      <c r="G16" s="2"/>
      <c r="H16" s="1"/>
      <c r="I16" s="2"/>
      <c r="J16" s="2"/>
      <c r="K16" s="2"/>
      <c r="L16" s="2"/>
      <c r="M16" s="2"/>
    </row>
    <row r="17" spans="1:13" ht="30" customHeight="1" x14ac:dyDescent="0.25">
      <c r="A17" s="2"/>
      <c r="B17" s="2"/>
      <c r="C17" s="6"/>
      <c r="D17" s="2"/>
      <c r="E17" s="11" t="s">
        <v>7</v>
      </c>
      <c r="F17" s="9"/>
      <c r="G17" s="10"/>
      <c r="H17" s="1"/>
      <c r="I17" s="2"/>
      <c r="J17" s="2"/>
      <c r="K17" s="2"/>
      <c r="L17" s="2"/>
      <c r="M17" s="2"/>
    </row>
    <row r="18" spans="1:13" ht="30" customHeight="1" x14ac:dyDescent="0.25">
      <c r="A18" s="5" t="s">
        <v>8</v>
      </c>
      <c r="B18" s="5" t="s">
        <v>9</v>
      </c>
      <c r="C18" s="5" t="s">
        <v>10</v>
      </c>
      <c r="D18" s="2"/>
      <c r="E18" s="8">
        <f>SUM(E14+C19)</f>
        <v>460600</v>
      </c>
      <c r="F18" s="9"/>
      <c r="G18" s="10"/>
      <c r="H18" s="1"/>
      <c r="I18" s="2"/>
      <c r="J18" s="2"/>
      <c r="K18" s="2"/>
      <c r="L18" s="2"/>
      <c r="M18" s="2"/>
    </row>
    <row r="19" spans="1:13" ht="30" customHeight="1" x14ac:dyDescent="0.25">
      <c r="A19" s="4">
        <f>SUM(A13/2)</f>
        <v>4900000</v>
      </c>
      <c r="B19" s="4">
        <v>1.4</v>
      </c>
      <c r="C19" s="4">
        <f>SUM(B19*A19)/(100)</f>
        <v>68600</v>
      </c>
      <c r="D19" s="2"/>
      <c r="E19" s="2"/>
      <c r="F19" s="2"/>
      <c r="G19" s="2"/>
      <c r="H19" s="1"/>
      <c r="I19" s="2"/>
      <c r="J19" s="2"/>
      <c r="K19" s="2"/>
      <c r="L19" s="2"/>
      <c r="M19" s="2"/>
    </row>
    <row r="20" spans="1:13" ht="11.25" customHeight="1" x14ac:dyDescent="0.25">
      <c r="A20" s="1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</row>
    <row r="21" spans="1:13" ht="30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6">
    <mergeCell ref="E18:G18"/>
    <mergeCell ref="A1:G1"/>
    <mergeCell ref="E7:G7"/>
    <mergeCell ref="E8:G8"/>
    <mergeCell ref="A11:G11"/>
    <mergeCell ref="E17:G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1"/>
  <sheetViews>
    <sheetView rightToLeft="1" workbookViewId="0">
      <selection sqref="A1:G1"/>
    </sheetView>
  </sheetViews>
  <sheetFormatPr defaultColWidth="12.625" defaultRowHeight="15" customHeight="1" x14ac:dyDescent="0.2"/>
  <cols>
    <col min="1" max="1" width="15.625" customWidth="1"/>
    <col min="2" max="2" width="36.875" customWidth="1"/>
    <col min="3" max="3" width="33.125" customWidth="1"/>
    <col min="4" max="4" width="3.375" customWidth="1"/>
    <col min="5" max="5" width="33.375" customWidth="1"/>
    <col min="6" max="7" width="15.625" customWidth="1"/>
    <col min="8" max="8" width="1.75" customWidth="1"/>
    <col min="9" max="13" width="15.625" customWidth="1"/>
    <col min="14" max="26" width="14.375" customWidth="1"/>
  </cols>
  <sheetData>
    <row r="1" spans="1:13" ht="30" customHeight="1" x14ac:dyDescent="0.4">
      <c r="A1" s="14" t="s">
        <v>16</v>
      </c>
      <c r="B1" s="9"/>
      <c r="C1" s="9"/>
      <c r="D1" s="9"/>
      <c r="E1" s="9"/>
      <c r="F1" s="9"/>
      <c r="G1" s="10"/>
      <c r="H1" s="1"/>
      <c r="I1" s="2"/>
      <c r="J1" s="2"/>
      <c r="K1" s="2"/>
      <c r="L1" s="2"/>
      <c r="M1" s="2"/>
    </row>
    <row r="2" spans="1:13" ht="30" customHeight="1" x14ac:dyDescent="0.25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1"/>
      <c r="I2" s="2"/>
      <c r="J2" s="2"/>
      <c r="K2" s="2"/>
      <c r="L2" s="2"/>
      <c r="M2" s="2"/>
    </row>
    <row r="3" spans="1:13" ht="30" customHeight="1" x14ac:dyDescent="0.25">
      <c r="A3" s="4">
        <v>22000000</v>
      </c>
      <c r="B3" s="4">
        <v>3.2</v>
      </c>
      <c r="C3" s="4">
        <f>SUM(B3*A3)/(100)</f>
        <v>704000</v>
      </c>
      <c r="D3" s="2"/>
      <c r="E3" s="5" t="s">
        <v>4</v>
      </c>
      <c r="F3" s="2"/>
      <c r="G3" s="2"/>
      <c r="H3" s="1"/>
      <c r="I3" s="2"/>
      <c r="J3" s="2"/>
      <c r="K3" s="2"/>
      <c r="L3" s="2"/>
      <c r="M3" s="2"/>
    </row>
    <row r="4" spans="1:13" ht="30" customHeight="1" x14ac:dyDescent="0.25">
      <c r="A4" s="2"/>
      <c r="B4" s="2"/>
      <c r="C4" s="2"/>
      <c r="D4" s="2"/>
      <c r="E4" s="4">
        <f>SUM(C3+C6)</f>
        <v>784000</v>
      </c>
      <c r="F4" s="2"/>
      <c r="G4" s="2"/>
      <c r="H4" s="1"/>
      <c r="I4" s="2"/>
      <c r="J4" s="2"/>
      <c r="K4" s="2"/>
      <c r="L4" s="2"/>
      <c r="M4" s="2"/>
    </row>
    <row r="5" spans="1:13" ht="30" customHeight="1" x14ac:dyDescent="0.25">
      <c r="A5" s="5" t="s">
        <v>1</v>
      </c>
      <c r="B5" s="5" t="s">
        <v>5</v>
      </c>
      <c r="C5" s="5" t="s">
        <v>6</v>
      </c>
      <c r="D5" s="2"/>
      <c r="E5" s="2"/>
      <c r="F5" s="2"/>
      <c r="G5" s="2"/>
      <c r="H5" s="1"/>
      <c r="I5" s="2"/>
      <c r="J5" s="2"/>
      <c r="K5" s="2"/>
      <c r="L5" s="2"/>
      <c r="M5" s="2"/>
    </row>
    <row r="6" spans="1:13" ht="30" customHeight="1" x14ac:dyDescent="0.25">
      <c r="A6" s="4">
        <v>10000000</v>
      </c>
      <c r="B6" s="4">
        <v>0.8</v>
      </c>
      <c r="C6" s="4">
        <f>SUM(B6*A6)/(100)</f>
        <v>80000</v>
      </c>
      <c r="D6" s="2"/>
      <c r="E6" s="2"/>
      <c r="F6" s="2"/>
      <c r="G6" s="2"/>
      <c r="H6" s="1"/>
      <c r="I6" s="2"/>
      <c r="J6" s="2"/>
      <c r="K6" s="2"/>
      <c r="L6" s="2"/>
      <c r="M6" s="2"/>
    </row>
    <row r="7" spans="1:13" ht="30" customHeight="1" x14ac:dyDescent="0.25">
      <c r="A7" s="2"/>
      <c r="B7" s="2"/>
      <c r="C7" s="6"/>
      <c r="D7" s="2"/>
      <c r="E7" s="11" t="s">
        <v>7</v>
      </c>
      <c r="F7" s="9"/>
      <c r="G7" s="10"/>
      <c r="H7" s="1"/>
      <c r="I7" s="2"/>
      <c r="J7" s="2"/>
      <c r="K7" s="2"/>
      <c r="L7" s="2"/>
      <c r="M7" s="2"/>
    </row>
    <row r="8" spans="1:13" ht="30" customHeight="1" x14ac:dyDescent="0.25">
      <c r="A8" s="5" t="s">
        <v>8</v>
      </c>
      <c r="B8" s="5" t="s">
        <v>9</v>
      </c>
      <c r="C8" s="5" t="s">
        <v>10</v>
      </c>
      <c r="D8" s="2"/>
      <c r="E8" s="8">
        <f>SUM(E4+C9)</f>
        <v>938000</v>
      </c>
      <c r="F8" s="9"/>
      <c r="G8" s="10"/>
      <c r="H8" s="1"/>
      <c r="I8" s="2"/>
      <c r="J8" s="2"/>
      <c r="K8" s="2"/>
      <c r="L8" s="2"/>
      <c r="M8" s="2"/>
    </row>
    <row r="9" spans="1:13" ht="30" customHeight="1" x14ac:dyDescent="0.25">
      <c r="A9" s="4">
        <f>SUM(A3/2)</f>
        <v>11000000</v>
      </c>
      <c r="B9" s="4">
        <v>1.4</v>
      </c>
      <c r="C9" s="4">
        <f>SUM(B9*A9)/(100)</f>
        <v>153999.99999999997</v>
      </c>
      <c r="D9" s="2"/>
      <c r="E9" s="2"/>
      <c r="F9" s="2"/>
      <c r="G9" s="2"/>
      <c r="H9" s="1"/>
      <c r="I9" s="2"/>
      <c r="J9" s="2"/>
      <c r="K9" s="2"/>
      <c r="L9" s="2"/>
      <c r="M9" s="2"/>
    </row>
    <row r="10" spans="1:13" ht="13.5" customHeight="1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</row>
    <row r="11" spans="1:13" ht="30" customHeight="1" x14ac:dyDescent="0.4">
      <c r="A11" s="15" t="s">
        <v>17</v>
      </c>
      <c r="B11" s="9"/>
      <c r="C11" s="9"/>
      <c r="D11" s="9"/>
      <c r="E11" s="9"/>
      <c r="F11" s="9"/>
      <c r="G11" s="10"/>
      <c r="H11" s="1"/>
      <c r="I11" s="2"/>
      <c r="J11" s="2"/>
      <c r="K11" s="2"/>
      <c r="L11" s="2"/>
      <c r="M11" s="2"/>
    </row>
    <row r="12" spans="1:13" ht="30" customHeight="1" x14ac:dyDescent="0.25">
      <c r="A12" s="3" t="s">
        <v>1</v>
      </c>
      <c r="B12" s="3" t="s">
        <v>2</v>
      </c>
      <c r="C12" s="3" t="s">
        <v>3</v>
      </c>
      <c r="D12" s="2"/>
      <c r="E12" s="2"/>
      <c r="F12" s="2"/>
      <c r="G12" s="2"/>
      <c r="H12" s="1"/>
      <c r="I12" s="2"/>
      <c r="J12" s="2"/>
      <c r="K12" s="2"/>
      <c r="L12" s="2"/>
      <c r="M12" s="2"/>
    </row>
    <row r="13" spans="1:13" ht="30" customHeight="1" x14ac:dyDescent="0.25">
      <c r="A13" s="4">
        <v>9800000</v>
      </c>
      <c r="B13" s="4">
        <v>4</v>
      </c>
      <c r="C13" s="4">
        <f>SUM(B13*A13)/(100)</f>
        <v>392000</v>
      </c>
      <c r="D13" s="2"/>
      <c r="E13" s="5" t="s">
        <v>4</v>
      </c>
      <c r="F13" s="2"/>
      <c r="G13" s="2"/>
      <c r="H13" s="1"/>
      <c r="I13" s="2"/>
      <c r="J13" s="2"/>
      <c r="K13" s="2"/>
      <c r="L13" s="2"/>
      <c r="M13" s="2"/>
    </row>
    <row r="14" spans="1:13" ht="30" customHeight="1" x14ac:dyDescent="0.25">
      <c r="A14" s="2"/>
      <c r="B14" s="2"/>
      <c r="C14" s="2"/>
      <c r="D14" s="2"/>
      <c r="E14" s="4">
        <f>SUM(C13)</f>
        <v>392000</v>
      </c>
      <c r="F14" s="2"/>
      <c r="G14" s="2"/>
      <c r="H14" s="1"/>
      <c r="I14" s="2"/>
      <c r="J14" s="2"/>
      <c r="K14" s="2"/>
      <c r="L14" s="2"/>
      <c r="M14" s="2"/>
    </row>
    <row r="15" spans="1:13" ht="30" customHeight="1" x14ac:dyDescent="0.25">
      <c r="A15" s="7"/>
      <c r="B15" s="7"/>
      <c r="C15" s="7"/>
      <c r="D15" s="2"/>
      <c r="E15" s="2"/>
      <c r="F15" s="2"/>
      <c r="G15" s="2"/>
      <c r="H15" s="1"/>
      <c r="I15" s="2"/>
      <c r="J15" s="2"/>
      <c r="K15" s="2"/>
      <c r="L15" s="2"/>
      <c r="M15" s="2"/>
    </row>
    <row r="16" spans="1:13" ht="30" customHeight="1" x14ac:dyDescent="0.25">
      <c r="A16" s="7"/>
      <c r="B16" s="7"/>
      <c r="C16" s="7"/>
      <c r="D16" s="2"/>
      <c r="E16" s="2"/>
      <c r="F16" s="2"/>
      <c r="G16" s="2"/>
      <c r="H16" s="1"/>
      <c r="I16" s="2"/>
      <c r="J16" s="2"/>
      <c r="K16" s="2"/>
      <c r="L16" s="2"/>
      <c r="M16" s="2"/>
    </row>
    <row r="17" spans="1:13" ht="30" customHeight="1" x14ac:dyDescent="0.25">
      <c r="A17" s="2"/>
      <c r="B17" s="2"/>
      <c r="C17" s="6"/>
      <c r="D17" s="2"/>
      <c r="E17" s="11" t="s">
        <v>7</v>
      </c>
      <c r="F17" s="9"/>
      <c r="G17" s="10"/>
      <c r="H17" s="1"/>
      <c r="I17" s="2"/>
      <c r="J17" s="2"/>
      <c r="K17" s="2"/>
      <c r="L17" s="2"/>
      <c r="M17" s="2"/>
    </row>
    <row r="18" spans="1:13" ht="30" customHeight="1" x14ac:dyDescent="0.25">
      <c r="A18" s="5" t="s">
        <v>8</v>
      </c>
      <c r="B18" s="5" t="s">
        <v>9</v>
      </c>
      <c r="C18" s="5" t="s">
        <v>10</v>
      </c>
      <c r="D18" s="2"/>
      <c r="E18" s="8">
        <f>SUM(E14+C19)</f>
        <v>460600</v>
      </c>
      <c r="F18" s="9"/>
      <c r="G18" s="10"/>
      <c r="H18" s="1"/>
      <c r="I18" s="2"/>
      <c r="J18" s="2"/>
      <c r="K18" s="2"/>
      <c r="L18" s="2"/>
      <c r="M18" s="2"/>
    </row>
    <row r="19" spans="1:13" ht="30" customHeight="1" x14ac:dyDescent="0.25">
      <c r="A19" s="4">
        <f>SUM(A13/2)</f>
        <v>4900000</v>
      </c>
      <c r="B19" s="4">
        <v>1.4</v>
      </c>
      <c r="C19" s="4">
        <f>SUM(B19*A19)/(100)</f>
        <v>68600</v>
      </c>
      <c r="D19" s="2"/>
      <c r="E19" s="2"/>
      <c r="F19" s="2"/>
      <c r="G19" s="2"/>
      <c r="H19" s="1"/>
      <c r="I19" s="2"/>
      <c r="J19" s="2"/>
      <c r="K19" s="2"/>
      <c r="L19" s="2"/>
      <c r="M19" s="2"/>
    </row>
    <row r="20" spans="1:13" ht="11.25" customHeight="1" x14ac:dyDescent="0.25">
      <c r="A20" s="1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</row>
    <row r="21" spans="1:13" ht="30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6">
    <mergeCell ref="E18:G18"/>
    <mergeCell ref="A1:G1"/>
    <mergeCell ref="E7:G7"/>
    <mergeCell ref="E8:G8"/>
    <mergeCell ref="A11:G11"/>
    <mergeCell ref="E17:G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1"/>
  <sheetViews>
    <sheetView rightToLeft="1" workbookViewId="0">
      <selection sqref="A1:G1"/>
    </sheetView>
  </sheetViews>
  <sheetFormatPr defaultColWidth="12.625" defaultRowHeight="15" customHeight="1" x14ac:dyDescent="0.2"/>
  <cols>
    <col min="1" max="1" width="15.625" customWidth="1"/>
    <col min="2" max="2" width="36.875" customWidth="1"/>
    <col min="3" max="3" width="33.125" customWidth="1"/>
    <col min="4" max="4" width="3.375" customWidth="1"/>
    <col min="5" max="5" width="33.375" customWidth="1"/>
    <col min="6" max="7" width="15.625" customWidth="1"/>
    <col min="8" max="8" width="1.75" customWidth="1"/>
    <col min="9" max="13" width="15.625" customWidth="1"/>
    <col min="14" max="26" width="14.375" customWidth="1"/>
  </cols>
  <sheetData>
    <row r="1" spans="1:13" ht="30" customHeight="1" x14ac:dyDescent="0.4">
      <c r="A1" s="14" t="s">
        <v>18</v>
      </c>
      <c r="B1" s="9"/>
      <c r="C1" s="9"/>
      <c r="D1" s="9"/>
      <c r="E1" s="9"/>
      <c r="F1" s="9"/>
      <c r="G1" s="10"/>
      <c r="H1" s="1"/>
      <c r="I1" s="2"/>
      <c r="J1" s="2"/>
      <c r="K1" s="2"/>
      <c r="L1" s="2"/>
      <c r="M1" s="2"/>
    </row>
    <row r="2" spans="1:13" ht="30" customHeight="1" x14ac:dyDescent="0.25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1"/>
      <c r="I2" s="2"/>
      <c r="J2" s="2"/>
      <c r="K2" s="2"/>
      <c r="L2" s="2"/>
      <c r="M2" s="2"/>
    </row>
    <row r="3" spans="1:13" ht="30" customHeight="1" x14ac:dyDescent="0.25">
      <c r="A3" s="4">
        <v>22000000</v>
      </c>
      <c r="B3" s="4">
        <v>4</v>
      </c>
      <c r="C3" s="4">
        <f>SUM(B3*A3)/(100)</f>
        <v>880000</v>
      </c>
      <c r="D3" s="2"/>
      <c r="E3" s="5" t="s">
        <v>4</v>
      </c>
      <c r="F3" s="2"/>
      <c r="G3" s="2"/>
      <c r="H3" s="1"/>
      <c r="I3" s="2"/>
      <c r="J3" s="2"/>
      <c r="K3" s="2"/>
      <c r="L3" s="2"/>
      <c r="M3" s="2"/>
    </row>
    <row r="4" spans="1:13" ht="30" customHeight="1" x14ac:dyDescent="0.25">
      <c r="A4" s="2"/>
      <c r="B4" s="2"/>
      <c r="C4" s="2"/>
      <c r="D4" s="2"/>
      <c r="E4" s="4">
        <f>SUM(C3+C6)</f>
        <v>980000</v>
      </c>
      <c r="F4" s="2"/>
      <c r="G4" s="2"/>
      <c r="H4" s="1"/>
      <c r="I4" s="2"/>
      <c r="J4" s="2"/>
      <c r="K4" s="2"/>
      <c r="L4" s="2"/>
      <c r="M4" s="2"/>
    </row>
    <row r="5" spans="1:13" ht="30" customHeight="1" x14ac:dyDescent="0.25">
      <c r="A5" s="5" t="s">
        <v>1</v>
      </c>
      <c r="B5" s="5" t="s">
        <v>5</v>
      </c>
      <c r="C5" s="5" t="s">
        <v>6</v>
      </c>
      <c r="D5" s="2"/>
      <c r="E5" s="2"/>
      <c r="F5" s="2"/>
      <c r="G5" s="2"/>
      <c r="H5" s="1"/>
      <c r="I5" s="2"/>
      <c r="J5" s="2"/>
      <c r="K5" s="2"/>
      <c r="L5" s="2"/>
      <c r="M5" s="2"/>
    </row>
    <row r="6" spans="1:13" ht="30" customHeight="1" x14ac:dyDescent="0.25">
      <c r="A6" s="4">
        <v>10000000</v>
      </c>
      <c r="B6" s="4">
        <v>1</v>
      </c>
      <c r="C6" s="4">
        <f>SUM(B6*A6)/(100)</f>
        <v>100000</v>
      </c>
      <c r="D6" s="2"/>
      <c r="E6" s="2"/>
      <c r="F6" s="2"/>
      <c r="G6" s="2"/>
      <c r="H6" s="1"/>
      <c r="I6" s="2"/>
      <c r="J6" s="2"/>
      <c r="K6" s="2"/>
      <c r="L6" s="2"/>
      <c r="M6" s="2"/>
    </row>
    <row r="7" spans="1:13" ht="30" customHeight="1" x14ac:dyDescent="0.25">
      <c r="A7" s="2"/>
      <c r="B7" s="2"/>
      <c r="C7" s="6"/>
      <c r="D7" s="2"/>
      <c r="E7" s="11" t="s">
        <v>7</v>
      </c>
      <c r="F7" s="9"/>
      <c r="G7" s="10"/>
      <c r="H7" s="1"/>
      <c r="I7" s="2"/>
      <c r="J7" s="2"/>
      <c r="K7" s="2"/>
      <c r="L7" s="2"/>
      <c r="M7" s="2"/>
    </row>
    <row r="8" spans="1:13" ht="30" customHeight="1" x14ac:dyDescent="0.25">
      <c r="A8" s="5" t="s">
        <v>8</v>
      </c>
      <c r="B8" s="5" t="s">
        <v>9</v>
      </c>
      <c r="C8" s="5" t="s">
        <v>10</v>
      </c>
      <c r="D8" s="2"/>
      <c r="E8" s="8">
        <f>SUM(E4+C9)</f>
        <v>1134000</v>
      </c>
      <c r="F8" s="9"/>
      <c r="G8" s="10"/>
      <c r="H8" s="1"/>
      <c r="I8" s="2"/>
      <c r="J8" s="2"/>
      <c r="K8" s="2"/>
      <c r="L8" s="2"/>
      <c r="M8" s="2"/>
    </row>
    <row r="9" spans="1:13" ht="30" customHeight="1" x14ac:dyDescent="0.25">
      <c r="A9" s="4">
        <f>SUM(A3/2)</f>
        <v>11000000</v>
      </c>
      <c r="B9" s="4">
        <v>1.4</v>
      </c>
      <c r="C9" s="4">
        <f>SUM(B9*A9)/(100)</f>
        <v>153999.99999999997</v>
      </c>
      <c r="D9" s="2"/>
      <c r="E9" s="2"/>
      <c r="F9" s="2"/>
      <c r="G9" s="2"/>
      <c r="H9" s="1"/>
      <c r="I9" s="2"/>
      <c r="J9" s="2"/>
      <c r="K9" s="2"/>
      <c r="L9" s="2"/>
      <c r="M9" s="2"/>
    </row>
    <row r="10" spans="1:13" ht="13.5" customHeight="1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</row>
    <row r="11" spans="1:13" ht="30" customHeight="1" x14ac:dyDescent="0.4">
      <c r="A11" s="15" t="s">
        <v>19</v>
      </c>
      <c r="B11" s="9"/>
      <c r="C11" s="9"/>
      <c r="D11" s="9"/>
      <c r="E11" s="9"/>
      <c r="F11" s="9"/>
      <c r="G11" s="10"/>
      <c r="H11" s="1"/>
      <c r="I11" s="2"/>
      <c r="J11" s="2"/>
      <c r="K11" s="2"/>
      <c r="L11" s="2"/>
      <c r="M11" s="2"/>
    </row>
    <row r="12" spans="1:13" ht="30" customHeight="1" x14ac:dyDescent="0.25">
      <c r="A12" s="3" t="s">
        <v>1</v>
      </c>
      <c r="B12" s="3" t="s">
        <v>2</v>
      </c>
      <c r="C12" s="3" t="s">
        <v>3</v>
      </c>
      <c r="D12" s="2"/>
      <c r="E12" s="2"/>
      <c r="F12" s="2"/>
      <c r="G12" s="2"/>
      <c r="H12" s="1"/>
      <c r="I12" s="2"/>
      <c r="J12" s="2"/>
      <c r="K12" s="2"/>
      <c r="L12" s="2"/>
      <c r="M12" s="2"/>
    </row>
    <row r="13" spans="1:13" ht="30" customHeight="1" x14ac:dyDescent="0.25">
      <c r="A13" s="4">
        <v>9800000</v>
      </c>
      <c r="B13" s="4">
        <v>5</v>
      </c>
      <c r="C13" s="4">
        <f>SUM(B13*A13)/(100)</f>
        <v>490000</v>
      </c>
      <c r="D13" s="2"/>
      <c r="E13" s="5" t="s">
        <v>4</v>
      </c>
      <c r="F13" s="2"/>
      <c r="G13" s="2"/>
      <c r="H13" s="1"/>
      <c r="I13" s="2"/>
      <c r="J13" s="2"/>
      <c r="K13" s="2"/>
      <c r="L13" s="2"/>
      <c r="M13" s="2"/>
    </row>
    <row r="14" spans="1:13" ht="30" customHeight="1" x14ac:dyDescent="0.25">
      <c r="A14" s="2"/>
      <c r="B14" s="2"/>
      <c r="C14" s="2"/>
      <c r="D14" s="2"/>
      <c r="E14" s="4">
        <f>SUM(C13)</f>
        <v>490000</v>
      </c>
      <c r="F14" s="2"/>
      <c r="G14" s="2"/>
      <c r="H14" s="1"/>
      <c r="I14" s="2"/>
      <c r="J14" s="2"/>
      <c r="K14" s="2"/>
      <c r="L14" s="2"/>
      <c r="M14" s="2"/>
    </row>
    <row r="15" spans="1:13" ht="30" customHeight="1" x14ac:dyDescent="0.25">
      <c r="A15" s="7"/>
      <c r="B15" s="7"/>
      <c r="C15" s="7"/>
      <c r="D15" s="2"/>
      <c r="E15" s="2"/>
      <c r="F15" s="2"/>
      <c r="G15" s="2"/>
      <c r="H15" s="1"/>
      <c r="I15" s="2"/>
      <c r="J15" s="2"/>
      <c r="K15" s="2"/>
      <c r="L15" s="2"/>
      <c r="M15" s="2"/>
    </row>
    <row r="16" spans="1:13" ht="30" customHeight="1" x14ac:dyDescent="0.25">
      <c r="A16" s="7"/>
      <c r="B16" s="7"/>
      <c r="C16" s="7"/>
      <c r="D16" s="2"/>
      <c r="E16" s="2"/>
      <c r="F16" s="2"/>
      <c r="G16" s="2"/>
      <c r="H16" s="1"/>
      <c r="I16" s="2"/>
      <c r="J16" s="2"/>
      <c r="K16" s="2"/>
      <c r="L16" s="2"/>
      <c r="M16" s="2"/>
    </row>
    <row r="17" spans="1:13" ht="30" customHeight="1" x14ac:dyDescent="0.25">
      <c r="A17" s="2"/>
      <c r="B17" s="2"/>
      <c r="C17" s="6"/>
      <c r="D17" s="2"/>
      <c r="E17" s="11" t="s">
        <v>7</v>
      </c>
      <c r="F17" s="9"/>
      <c r="G17" s="10"/>
      <c r="H17" s="1"/>
      <c r="I17" s="2"/>
      <c r="J17" s="2"/>
      <c r="K17" s="2"/>
      <c r="L17" s="2"/>
      <c r="M17" s="2"/>
    </row>
    <row r="18" spans="1:13" ht="30" customHeight="1" x14ac:dyDescent="0.25">
      <c r="A18" s="5" t="s">
        <v>8</v>
      </c>
      <c r="B18" s="5" t="s">
        <v>9</v>
      </c>
      <c r="C18" s="5" t="s">
        <v>10</v>
      </c>
      <c r="D18" s="2"/>
      <c r="E18" s="8">
        <f>SUM(E14+C19)</f>
        <v>558600</v>
      </c>
      <c r="F18" s="9"/>
      <c r="G18" s="10"/>
      <c r="H18" s="1"/>
      <c r="I18" s="2"/>
      <c r="J18" s="2"/>
      <c r="K18" s="2"/>
      <c r="L18" s="2"/>
      <c r="M18" s="2"/>
    </row>
    <row r="19" spans="1:13" ht="30" customHeight="1" x14ac:dyDescent="0.25">
      <c r="A19" s="4">
        <f>SUM(A13/2)</f>
        <v>4900000</v>
      </c>
      <c r="B19" s="4">
        <v>1.4</v>
      </c>
      <c r="C19" s="4">
        <f>SUM(B19*A19)/(100)</f>
        <v>68600</v>
      </c>
      <c r="D19" s="2"/>
      <c r="E19" s="2"/>
      <c r="F19" s="2"/>
      <c r="G19" s="2"/>
      <c r="H19" s="1"/>
      <c r="I19" s="2"/>
      <c r="J19" s="2"/>
      <c r="K19" s="2"/>
      <c r="L19" s="2"/>
      <c r="M19" s="2"/>
    </row>
    <row r="20" spans="1:13" ht="11.25" customHeight="1" x14ac:dyDescent="0.25">
      <c r="A20" s="1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</row>
    <row r="21" spans="1:13" ht="30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6">
    <mergeCell ref="E18:G18"/>
    <mergeCell ref="A1:G1"/>
    <mergeCell ref="E7:G7"/>
    <mergeCell ref="E8:G8"/>
    <mergeCell ref="A11:G11"/>
    <mergeCell ref="E17:G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21"/>
  <sheetViews>
    <sheetView rightToLeft="1" workbookViewId="0">
      <selection sqref="A1:G1"/>
    </sheetView>
  </sheetViews>
  <sheetFormatPr defaultColWidth="12.625" defaultRowHeight="15" customHeight="1" x14ac:dyDescent="0.2"/>
  <cols>
    <col min="1" max="1" width="15.625" customWidth="1"/>
    <col min="2" max="2" width="36.875" customWidth="1"/>
    <col min="3" max="3" width="33.125" customWidth="1"/>
    <col min="4" max="4" width="3.375" customWidth="1"/>
    <col min="5" max="5" width="33.375" customWidth="1"/>
    <col min="6" max="7" width="15.625" customWidth="1"/>
    <col min="8" max="8" width="1.75" customWidth="1"/>
    <col min="9" max="13" width="15.625" customWidth="1"/>
    <col min="14" max="26" width="14.375" customWidth="1"/>
  </cols>
  <sheetData>
    <row r="1" spans="1:13" ht="30" customHeight="1" x14ac:dyDescent="0.4">
      <c r="A1" s="14" t="s">
        <v>20</v>
      </c>
      <c r="B1" s="9"/>
      <c r="C1" s="9"/>
      <c r="D1" s="9"/>
      <c r="E1" s="9"/>
      <c r="F1" s="9"/>
      <c r="G1" s="10"/>
      <c r="H1" s="1"/>
      <c r="I1" s="2"/>
      <c r="J1" s="2"/>
      <c r="K1" s="2"/>
      <c r="L1" s="2"/>
      <c r="M1" s="2"/>
    </row>
    <row r="2" spans="1:13" ht="30" customHeight="1" x14ac:dyDescent="0.25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1"/>
      <c r="I2" s="2"/>
      <c r="J2" s="2"/>
      <c r="K2" s="2"/>
      <c r="L2" s="2"/>
      <c r="M2" s="2"/>
    </row>
    <row r="3" spans="1:13" ht="30" customHeight="1" x14ac:dyDescent="0.25">
      <c r="A3" s="4">
        <v>22000000</v>
      </c>
      <c r="B3" s="4">
        <v>5.2</v>
      </c>
      <c r="C3" s="4">
        <f>SUM(B3*A3)/(100)</f>
        <v>1144000</v>
      </c>
      <c r="D3" s="2"/>
      <c r="E3" s="5" t="s">
        <v>4</v>
      </c>
      <c r="F3" s="2"/>
      <c r="G3" s="2"/>
      <c r="H3" s="1"/>
      <c r="I3" s="2"/>
      <c r="J3" s="2"/>
      <c r="K3" s="2"/>
      <c r="L3" s="2"/>
      <c r="M3" s="2"/>
    </row>
    <row r="4" spans="1:13" ht="30" customHeight="1" x14ac:dyDescent="0.25">
      <c r="A4" s="2"/>
      <c r="B4" s="2"/>
      <c r="C4" s="2"/>
      <c r="D4" s="2"/>
      <c r="E4" s="4">
        <f>SUM(C3+C6)</f>
        <v>1274000</v>
      </c>
      <c r="F4" s="2"/>
      <c r="G4" s="2"/>
      <c r="H4" s="1"/>
      <c r="I4" s="2"/>
      <c r="J4" s="2"/>
      <c r="K4" s="2"/>
      <c r="L4" s="2"/>
      <c r="M4" s="2"/>
    </row>
    <row r="5" spans="1:13" ht="30" customHeight="1" x14ac:dyDescent="0.25">
      <c r="A5" s="5" t="s">
        <v>1</v>
      </c>
      <c r="B5" s="5" t="s">
        <v>5</v>
      </c>
      <c r="C5" s="5" t="s">
        <v>6</v>
      </c>
      <c r="D5" s="2"/>
      <c r="E5" s="2"/>
      <c r="F5" s="2"/>
      <c r="G5" s="2"/>
      <c r="H5" s="1"/>
      <c r="I5" s="2"/>
      <c r="J5" s="2"/>
      <c r="K5" s="2"/>
      <c r="L5" s="2"/>
      <c r="M5" s="2"/>
    </row>
    <row r="6" spans="1:13" ht="30" customHeight="1" x14ac:dyDescent="0.25">
      <c r="A6" s="4">
        <v>10000000</v>
      </c>
      <c r="B6" s="4">
        <v>1.3</v>
      </c>
      <c r="C6" s="4">
        <f>SUM(B6*A6)/(100)</f>
        <v>130000</v>
      </c>
      <c r="D6" s="2"/>
      <c r="E6" s="2"/>
      <c r="F6" s="2"/>
      <c r="G6" s="2"/>
      <c r="H6" s="1"/>
      <c r="I6" s="2"/>
      <c r="J6" s="2"/>
      <c r="K6" s="2"/>
      <c r="L6" s="2"/>
      <c r="M6" s="2"/>
    </row>
    <row r="7" spans="1:13" ht="30" customHeight="1" x14ac:dyDescent="0.25">
      <c r="A7" s="2"/>
      <c r="B7" s="2"/>
      <c r="C7" s="6"/>
      <c r="D7" s="2"/>
      <c r="E7" s="11" t="s">
        <v>7</v>
      </c>
      <c r="F7" s="9"/>
      <c r="G7" s="10"/>
      <c r="H7" s="1"/>
      <c r="I7" s="2"/>
      <c r="J7" s="2"/>
      <c r="K7" s="2"/>
      <c r="L7" s="2"/>
      <c r="M7" s="2"/>
    </row>
    <row r="8" spans="1:13" ht="30" customHeight="1" x14ac:dyDescent="0.25">
      <c r="A8" s="5" t="s">
        <v>8</v>
      </c>
      <c r="B8" s="5" t="s">
        <v>9</v>
      </c>
      <c r="C8" s="5" t="s">
        <v>10</v>
      </c>
      <c r="D8" s="2"/>
      <c r="E8" s="8">
        <f>SUM(E4+C9)</f>
        <v>1428000</v>
      </c>
      <c r="F8" s="9"/>
      <c r="G8" s="10"/>
      <c r="H8" s="1"/>
      <c r="I8" s="2"/>
      <c r="J8" s="2"/>
      <c r="K8" s="2"/>
      <c r="L8" s="2"/>
      <c r="M8" s="2"/>
    </row>
    <row r="9" spans="1:13" ht="30" customHeight="1" x14ac:dyDescent="0.25">
      <c r="A9" s="4">
        <f>SUM(A3/2)</f>
        <v>11000000</v>
      </c>
      <c r="B9" s="4">
        <v>1.4</v>
      </c>
      <c r="C9" s="4">
        <f>SUM(B9*A9)/(100)</f>
        <v>153999.99999999997</v>
      </c>
      <c r="D9" s="2"/>
      <c r="E9" s="2"/>
      <c r="F9" s="2"/>
      <c r="G9" s="2"/>
      <c r="H9" s="1"/>
      <c r="I9" s="2"/>
      <c r="J9" s="2"/>
      <c r="K9" s="2"/>
      <c r="L9" s="2"/>
      <c r="M9" s="2"/>
    </row>
    <row r="10" spans="1:13" ht="13.5" customHeight="1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</row>
    <row r="11" spans="1:13" ht="30" customHeight="1" x14ac:dyDescent="0.4">
      <c r="A11" s="15" t="s">
        <v>21</v>
      </c>
      <c r="B11" s="9"/>
      <c r="C11" s="9"/>
      <c r="D11" s="9"/>
      <c r="E11" s="9"/>
      <c r="F11" s="9"/>
      <c r="G11" s="10"/>
      <c r="H11" s="1"/>
      <c r="I11" s="2"/>
      <c r="J11" s="2"/>
      <c r="K11" s="2"/>
      <c r="L11" s="2"/>
      <c r="M11" s="2"/>
    </row>
    <row r="12" spans="1:13" ht="30" customHeight="1" x14ac:dyDescent="0.25">
      <c r="A12" s="3" t="s">
        <v>1</v>
      </c>
      <c r="B12" s="3" t="s">
        <v>2</v>
      </c>
      <c r="C12" s="3" t="s">
        <v>3</v>
      </c>
      <c r="D12" s="2"/>
      <c r="E12" s="2"/>
      <c r="F12" s="2"/>
      <c r="G12" s="2"/>
      <c r="H12" s="1"/>
      <c r="I12" s="2"/>
      <c r="J12" s="2"/>
      <c r="K12" s="2"/>
      <c r="L12" s="2"/>
      <c r="M12" s="2"/>
    </row>
    <row r="13" spans="1:13" ht="30" customHeight="1" x14ac:dyDescent="0.25">
      <c r="A13" s="4">
        <v>9800000</v>
      </c>
      <c r="B13" s="4">
        <v>6.5</v>
      </c>
      <c r="C13" s="4">
        <f>SUM(B13*A13)/(100)</f>
        <v>637000</v>
      </c>
      <c r="D13" s="2"/>
      <c r="E13" s="5" t="s">
        <v>4</v>
      </c>
      <c r="F13" s="2"/>
      <c r="G13" s="2"/>
      <c r="H13" s="1"/>
      <c r="I13" s="2"/>
      <c r="J13" s="2"/>
      <c r="K13" s="2"/>
      <c r="L13" s="2"/>
      <c r="M13" s="2"/>
    </row>
    <row r="14" spans="1:13" ht="30" customHeight="1" x14ac:dyDescent="0.25">
      <c r="A14" s="2"/>
      <c r="B14" s="2"/>
      <c r="C14" s="2"/>
      <c r="D14" s="2"/>
      <c r="E14" s="4">
        <f>SUM(C13)</f>
        <v>637000</v>
      </c>
      <c r="F14" s="2"/>
      <c r="G14" s="2"/>
      <c r="H14" s="1"/>
      <c r="I14" s="2"/>
      <c r="J14" s="2"/>
      <c r="K14" s="2"/>
      <c r="L14" s="2"/>
      <c r="M14" s="2"/>
    </row>
    <row r="15" spans="1:13" ht="30" customHeight="1" x14ac:dyDescent="0.25">
      <c r="A15" s="7"/>
      <c r="B15" s="7"/>
      <c r="C15" s="7"/>
      <c r="D15" s="2"/>
      <c r="E15" s="2"/>
      <c r="F15" s="2"/>
      <c r="G15" s="2"/>
      <c r="H15" s="1"/>
      <c r="I15" s="2"/>
      <c r="J15" s="2"/>
      <c r="K15" s="2"/>
      <c r="L15" s="2"/>
      <c r="M15" s="2"/>
    </row>
    <row r="16" spans="1:13" ht="30" customHeight="1" x14ac:dyDescent="0.25">
      <c r="A16" s="7"/>
      <c r="B16" s="7"/>
      <c r="C16" s="7"/>
      <c r="D16" s="2"/>
      <c r="E16" s="2"/>
      <c r="F16" s="2"/>
      <c r="G16" s="2"/>
      <c r="H16" s="1"/>
      <c r="I16" s="2"/>
      <c r="J16" s="2"/>
      <c r="K16" s="2"/>
      <c r="L16" s="2"/>
      <c r="M16" s="2"/>
    </row>
    <row r="17" spans="1:13" ht="30" customHeight="1" x14ac:dyDescent="0.25">
      <c r="A17" s="2"/>
      <c r="B17" s="2"/>
      <c r="C17" s="6"/>
      <c r="D17" s="2"/>
      <c r="E17" s="11" t="s">
        <v>7</v>
      </c>
      <c r="F17" s="9"/>
      <c r="G17" s="10"/>
      <c r="H17" s="1"/>
      <c r="I17" s="2"/>
      <c r="J17" s="2"/>
      <c r="K17" s="2"/>
      <c r="L17" s="2"/>
      <c r="M17" s="2"/>
    </row>
    <row r="18" spans="1:13" ht="30" customHeight="1" x14ac:dyDescent="0.25">
      <c r="A18" s="5" t="s">
        <v>8</v>
      </c>
      <c r="B18" s="5" t="s">
        <v>9</v>
      </c>
      <c r="C18" s="5" t="s">
        <v>10</v>
      </c>
      <c r="D18" s="2"/>
      <c r="E18" s="8">
        <f>SUM(E14+C19)</f>
        <v>705600</v>
      </c>
      <c r="F18" s="9"/>
      <c r="G18" s="10"/>
      <c r="H18" s="1"/>
      <c r="I18" s="2"/>
      <c r="J18" s="2"/>
      <c r="K18" s="2"/>
      <c r="L18" s="2"/>
      <c r="M18" s="2"/>
    </row>
    <row r="19" spans="1:13" ht="30" customHeight="1" x14ac:dyDescent="0.25">
      <c r="A19" s="4">
        <f>SUM(A13/2)</f>
        <v>4900000</v>
      </c>
      <c r="B19" s="4">
        <v>1.4</v>
      </c>
      <c r="C19" s="4">
        <f>SUM(B19*A19)/(100)</f>
        <v>68600</v>
      </c>
      <c r="D19" s="2"/>
      <c r="E19" s="2"/>
      <c r="F19" s="2"/>
      <c r="G19" s="2"/>
      <c r="H19" s="1"/>
      <c r="I19" s="2"/>
      <c r="J19" s="2"/>
      <c r="K19" s="2"/>
      <c r="L19" s="2"/>
      <c r="M19" s="2"/>
    </row>
    <row r="20" spans="1:13" ht="11.25" customHeight="1" x14ac:dyDescent="0.25">
      <c r="A20" s="1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</row>
    <row r="21" spans="1:13" ht="30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6">
    <mergeCell ref="E18:G18"/>
    <mergeCell ref="A1:G1"/>
    <mergeCell ref="E7:G7"/>
    <mergeCell ref="E8:G8"/>
    <mergeCell ref="A11:G11"/>
    <mergeCell ref="E17:G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21"/>
  <sheetViews>
    <sheetView rightToLeft="1" workbookViewId="0">
      <selection sqref="A1:G1"/>
    </sheetView>
  </sheetViews>
  <sheetFormatPr defaultColWidth="12.625" defaultRowHeight="15" customHeight="1" x14ac:dyDescent="0.2"/>
  <cols>
    <col min="1" max="1" width="15.625" customWidth="1"/>
    <col min="2" max="2" width="36.875" customWidth="1"/>
    <col min="3" max="3" width="33.125" customWidth="1"/>
    <col min="4" max="4" width="3.375" customWidth="1"/>
    <col min="5" max="5" width="33.375" customWidth="1"/>
    <col min="6" max="7" width="15.625" customWidth="1"/>
    <col min="8" max="8" width="1.75" customWidth="1"/>
    <col min="9" max="13" width="15.625" customWidth="1"/>
    <col min="14" max="26" width="14.375" customWidth="1"/>
  </cols>
  <sheetData>
    <row r="1" spans="1:13" ht="30" customHeight="1" x14ac:dyDescent="0.4">
      <c r="A1" s="14" t="s">
        <v>22</v>
      </c>
      <c r="B1" s="9"/>
      <c r="C1" s="9"/>
      <c r="D1" s="9"/>
      <c r="E1" s="9"/>
      <c r="F1" s="9"/>
      <c r="G1" s="10"/>
      <c r="H1" s="1"/>
      <c r="I1" s="2"/>
      <c r="J1" s="2"/>
      <c r="K1" s="2"/>
      <c r="L1" s="2"/>
      <c r="M1" s="2"/>
    </row>
    <row r="2" spans="1:13" ht="30" customHeight="1" x14ac:dyDescent="0.25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1"/>
      <c r="I2" s="2"/>
      <c r="J2" s="2"/>
      <c r="K2" s="2"/>
      <c r="L2" s="2"/>
      <c r="M2" s="2"/>
    </row>
    <row r="3" spans="1:13" ht="30" customHeight="1" x14ac:dyDescent="0.25">
      <c r="A3" s="4">
        <v>22000000</v>
      </c>
      <c r="B3" s="4">
        <v>5.6</v>
      </c>
      <c r="C3" s="4">
        <f>SUM(B3*A3)/(100)</f>
        <v>1231999.9999999998</v>
      </c>
      <c r="D3" s="2"/>
      <c r="E3" s="5" t="s">
        <v>4</v>
      </c>
      <c r="F3" s="2"/>
      <c r="G3" s="2"/>
      <c r="H3" s="1"/>
      <c r="I3" s="2"/>
      <c r="J3" s="2"/>
      <c r="K3" s="2"/>
      <c r="L3" s="2"/>
      <c r="M3" s="2"/>
    </row>
    <row r="4" spans="1:13" ht="30" customHeight="1" x14ac:dyDescent="0.25">
      <c r="A4" s="2"/>
      <c r="B4" s="2"/>
      <c r="C4" s="2"/>
      <c r="D4" s="2"/>
      <c r="E4" s="4">
        <f>SUM(C3+C6)</f>
        <v>1371999.9999999998</v>
      </c>
      <c r="F4" s="2"/>
      <c r="G4" s="2"/>
      <c r="H4" s="1"/>
      <c r="I4" s="2"/>
      <c r="J4" s="2"/>
      <c r="K4" s="2"/>
      <c r="L4" s="2"/>
      <c r="M4" s="2"/>
    </row>
    <row r="5" spans="1:13" ht="30" customHeight="1" x14ac:dyDescent="0.25">
      <c r="A5" s="5" t="s">
        <v>1</v>
      </c>
      <c r="B5" s="5" t="s">
        <v>5</v>
      </c>
      <c r="C5" s="5" t="s">
        <v>6</v>
      </c>
      <c r="D5" s="2"/>
      <c r="E5" s="2"/>
      <c r="F5" s="2"/>
      <c r="G5" s="2"/>
      <c r="H5" s="1"/>
      <c r="I5" s="2"/>
      <c r="J5" s="2"/>
      <c r="K5" s="2"/>
      <c r="L5" s="2"/>
      <c r="M5" s="2"/>
    </row>
    <row r="6" spans="1:13" ht="30" customHeight="1" x14ac:dyDescent="0.25">
      <c r="A6" s="4">
        <v>10000000</v>
      </c>
      <c r="B6" s="4">
        <v>1.4</v>
      </c>
      <c r="C6" s="4">
        <f>SUM(B6*A6)/(100)</f>
        <v>140000</v>
      </c>
      <c r="D6" s="2"/>
      <c r="E6" s="2"/>
      <c r="F6" s="2"/>
      <c r="G6" s="2"/>
      <c r="H6" s="1"/>
      <c r="I6" s="2"/>
      <c r="J6" s="2"/>
      <c r="K6" s="2"/>
      <c r="L6" s="2"/>
      <c r="M6" s="2"/>
    </row>
    <row r="7" spans="1:13" ht="30" customHeight="1" x14ac:dyDescent="0.25">
      <c r="A7" s="2"/>
      <c r="B7" s="2"/>
      <c r="C7" s="6"/>
      <c r="D7" s="2"/>
      <c r="E7" s="11" t="s">
        <v>7</v>
      </c>
      <c r="F7" s="9"/>
      <c r="G7" s="10"/>
      <c r="H7" s="1"/>
      <c r="I7" s="2"/>
      <c r="J7" s="2"/>
      <c r="K7" s="2"/>
      <c r="L7" s="2"/>
      <c r="M7" s="2"/>
    </row>
    <row r="8" spans="1:13" ht="30" customHeight="1" x14ac:dyDescent="0.25">
      <c r="A8" s="5" t="s">
        <v>8</v>
      </c>
      <c r="B8" s="5" t="s">
        <v>9</v>
      </c>
      <c r="C8" s="5" t="s">
        <v>10</v>
      </c>
      <c r="D8" s="2"/>
      <c r="E8" s="8">
        <f>SUM(E4+C9)</f>
        <v>1525999.9999999998</v>
      </c>
      <c r="F8" s="9"/>
      <c r="G8" s="10"/>
      <c r="H8" s="1"/>
      <c r="I8" s="2"/>
      <c r="J8" s="2"/>
      <c r="K8" s="2"/>
      <c r="L8" s="2"/>
      <c r="M8" s="2"/>
    </row>
    <row r="9" spans="1:13" ht="30" customHeight="1" x14ac:dyDescent="0.25">
      <c r="A9" s="4">
        <f>SUM(A3/2)</f>
        <v>11000000</v>
      </c>
      <c r="B9" s="4">
        <v>1.4</v>
      </c>
      <c r="C9" s="4">
        <f>SUM(B9*A9)/(100)</f>
        <v>153999.99999999997</v>
      </c>
      <c r="D9" s="2"/>
      <c r="E9" s="2"/>
      <c r="F9" s="2"/>
      <c r="G9" s="2"/>
      <c r="H9" s="1"/>
      <c r="I9" s="2"/>
      <c r="J9" s="2"/>
      <c r="K9" s="2"/>
      <c r="L9" s="2"/>
      <c r="M9" s="2"/>
    </row>
    <row r="10" spans="1:13" ht="13.5" customHeight="1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</row>
    <row r="11" spans="1:13" ht="30" customHeight="1" x14ac:dyDescent="0.4">
      <c r="A11" s="15" t="s">
        <v>23</v>
      </c>
      <c r="B11" s="9"/>
      <c r="C11" s="9"/>
      <c r="D11" s="9"/>
      <c r="E11" s="9"/>
      <c r="F11" s="9"/>
      <c r="G11" s="10"/>
      <c r="H11" s="1"/>
      <c r="I11" s="2"/>
      <c r="J11" s="2"/>
      <c r="K11" s="2"/>
      <c r="L11" s="2"/>
      <c r="M11" s="2"/>
    </row>
    <row r="12" spans="1:13" ht="30" customHeight="1" x14ac:dyDescent="0.25">
      <c r="A12" s="3" t="s">
        <v>1</v>
      </c>
      <c r="B12" s="3" t="s">
        <v>2</v>
      </c>
      <c r="C12" s="3" t="s">
        <v>3</v>
      </c>
      <c r="D12" s="2"/>
      <c r="E12" s="2"/>
      <c r="F12" s="2"/>
      <c r="G12" s="2"/>
      <c r="H12" s="1"/>
      <c r="I12" s="2"/>
      <c r="J12" s="2"/>
      <c r="K12" s="2"/>
      <c r="L12" s="2"/>
      <c r="M12" s="2"/>
    </row>
    <row r="13" spans="1:13" ht="30" customHeight="1" x14ac:dyDescent="0.25">
      <c r="A13" s="4">
        <v>9800000</v>
      </c>
      <c r="B13" s="4">
        <v>7</v>
      </c>
      <c r="C13" s="4">
        <f>SUM(B13*A13)/(100)</f>
        <v>686000</v>
      </c>
      <c r="D13" s="2"/>
      <c r="E13" s="5" t="s">
        <v>4</v>
      </c>
      <c r="F13" s="2"/>
      <c r="G13" s="2"/>
      <c r="H13" s="1"/>
      <c r="I13" s="2"/>
      <c r="J13" s="2"/>
      <c r="K13" s="2"/>
      <c r="L13" s="2"/>
      <c r="M13" s="2"/>
    </row>
    <row r="14" spans="1:13" ht="30" customHeight="1" x14ac:dyDescent="0.25">
      <c r="A14" s="2"/>
      <c r="B14" s="2"/>
      <c r="C14" s="2"/>
      <c r="D14" s="2"/>
      <c r="E14" s="4">
        <f>SUM(C13)</f>
        <v>686000</v>
      </c>
      <c r="F14" s="2"/>
      <c r="G14" s="2"/>
      <c r="H14" s="1"/>
      <c r="I14" s="2"/>
      <c r="J14" s="2"/>
      <c r="K14" s="2"/>
      <c r="L14" s="2"/>
      <c r="M14" s="2"/>
    </row>
    <row r="15" spans="1:13" ht="30" customHeight="1" x14ac:dyDescent="0.25">
      <c r="A15" s="7"/>
      <c r="B15" s="7"/>
      <c r="C15" s="7"/>
      <c r="D15" s="2"/>
      <c r="E15" s="2"/>
      <c r="F15" s="2"/>
      <c r="G15" s="2"/>
      <c r="H15" s="1"/>
      <c r="I15" s="2"/>
      <c r="J15" s="2"/>
      <c r="K15" s="2"/>
      <c r="L15" s="2"/>
      <c r="M15" s="2"/>
    </row>
    <row r="16" spans="1:13" ht="30" customHeight="1" x14ac:dyDescent="0.25">
      <c r="A16" s="7"/>
      <c r="B16" s="7"/>
      <c r="C16" s="7"/>
      <c r="D16" s="2"/>
      <c r="E16" s="2"/>
      <c r="F16" s="2"/>
      <c r="G16" s="2"/>
      <c r="H16" s="1"/>
      <c r="I16" s="2"/>
      <c r="J16" s="2"/>
      <c r="K16" s="2"/>
      <c r="L16" s="2"/>
      <c r="M16" s="2"/>
    </row>
    <row r="17" spans="1:13" ht="30" customHeight="1" x14ac:dyDescent="0.25">
      <c r="A17" s="2"/>
      <c r="B17" s="2"/>
      <c r="C17" s="6"/>
      <c r="D17" s="2"/>
      <c r="E17" s="11" t="s">
        <v>7</v>
      </c>
      <c r="F17" s="9"/>
      <c r="G17" s="10"/>
      <c r="H17" s="1"/>
      <c r="I17" s="2"/>
      <c r="J17" s="2"/>
      <c r="K17" s="2"/>
      <c r="L17" s="2"/>
      <c r="M17" s="2"/>
    </row>
    <row r="18" spans="1:13" ht="30" customHeight="1" x14ac:dyDescent="0.25">
      <c r="A18" s="5" t="s">
        <v>8</v>
      </c>
      <c r="B18" s="5" t="s">
        <v>9</v>
      </c>
      <c r="C18" s="5" t="s">
        <v>10</v>
      </c>
      <c r="D18" s="2"/>
      <c r="E18" s="8">
        <f>SUM(E14+C19)</f>
        <v>754600</v>
      </c>
      <c r="F18" s="9"/>
      <c r="G18" s="10"/>
      <c r="H18" s="1"/>
      <c r="I18" s="2"/>
      <c r="J18" s="2"/>
      <c r="K18" s="2"/>
      <c r="L18" s="2"/>
      <c r="M18" s="2"/>
    </row>
    <row r="19" spans="1:13" ht="30" customHeight="1" x14ac:dyDescent="0.25">
      <c r="A19" s="4">
        <f>SUM(A13/2)</f>
        <v>4900000</v>
      </c>
      <c r="B19" s="4">
        <v>1.4</v>
      </c>
      <c r="C19" s="4">
        <f>SUM(B19*A19)/(100)</f>
        <v>68600</v>
      </c>
      <c r="D19" s="2"/>
      <c r="E19" s="2"/>
      <c r="F19" s="2"/>
      <c r="G19" s="2"/>
      <c r="H19" s="1"/>
      <c r="I19" s="2"/>
      <c r="J19" s="2"/>
      <c r="K19" s="2"/>
      <c r="L19" s="2"/>
      <c r="M19" s="2"/>
    </row>
    <row r="20" spans="1:13" ht="11.25" customHeight="1" x14ac:dyDescent="0.25">
      <c r="A20" s="1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</row>
    <row r="21" spans="1:13" ht="30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6">
    <mergeCell ref="E18:G18"/>
    <mergeCell ref="A1:G1"/>
    <mergeCell ref="E7:G7"/>
    <mergeCell ref="E8:G8"/>
    <mergeCell ref="A11:G11"/>
    <mergeCell ref="E17:G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21"/>
  <sheetViews>
    <sheetView rightToLeft="1" workbookViewId="0">
      <selection sqref="A1:G1"/>
    </sheetView>
  </sheetViews>
  <sheetFormatPr defaultColWidth="12.625" defaultRowHeight="15" customHeight="1" x14ac:dyDescent="0.2"/>
  <cols>
    <col min="1" max="1" width="15.625" customWidth="1"/>
    <col min="2" max="2" width="36.875" customWidth="1"/>
    <col min="3" max="3" width="33.125" customWidth="1"/>
    <col min="4" max="4" width="3.375" customWidth="1"/>
    <col min="5" max="5" width="33.375" customWidth="1"/>
    <col min="6" max="7" width="15.625" customWidth="1"/>
    <col min="8" max="8" width="1.75" customWidth="1"/>
    <col min="9" max="13" width="15.625" customWidth="1"/>
    <col min="14" max="26" width="14.375" customWidth="1"/>
  </cols>
  <sheetData>
    <row r="1" spans="1:13" ht="30" customHeight="1" x14ac:dyDescent="0.4">
      <c r="A1" s="14" t="s">
        <v>24</v>
      </c>
      <c r="B1" s="9"/>
      <c r="C1" s="9"/>
      <c r="D1" s="9"/>
      <c r="E1" s="9"/>
      <c r="F1" s="9"/>
      <c r="G1" s="10"/>
      <c r="H1" s="1"/>
      <c r="I1" s="2"/>
      <c r="J1" s="2"/>
      <c r="K1" s="2"/>
      <c r="L1" s="2"/>
      <c r="M1" s="2"/>
    </row>
    <row r="2" spans="1:13" ht="30" customHeight="1" x14ac:dyDescent="0.25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1"/>
      <c r="I2" s="2"/>
      <c r="J2" s="2"/>
      <c r="K2" s="2"/>
      <c r="L2" s="2"/>
      <c r="M2" s="2"/>
    </row>
    <row r="3" spans="1:13" ht="30" customHeight="1" x14ac:dyDescent="0.25">
      <c r="A3" s="4">
        <v>22000000</v>
      </c>
      <c r="B3" s="4">
        <v>6</v>
      </c>
      <c r="C3" s="4">
        <f>SUM(B3*A3)/(100)</f>
        <v>1320000</v>
      </c>
      <c r="D3" s="2"/>
      <c r="E3" s="5" t="s">
        <v>4</v>
      </c>
      <c r="F3" s="2"/>
      <c r="G3" s="2"/>
      <c r="H3" s="1"/>
      <c r="I3" s="2"/>
      <c r="J3" s="2"/>
      <c r="K3" s="2"/>
      <c r="L3" s="2"/>
      <c r="M3" s="2"/>
    </row>
    <row r="4" spans="1:13" ht="30" customHeight="1" x14ac:dyDescent="0.25">
      <c r="A4" s="2"/>
      <c r="B4" s="2"/>
      <c r="C4" s="2"/>
      <c r="D4" s="2"/>
      <c r="E4" s="4">
        <f>SUM(C3+C6)</f>
        <v>1470000</v>
      </c>
      <c r="F4" s="2"/>
      <c r="G4" s="2"/>
      <c r="H4" s="1"/>
      <c r="I4" s="2"/>
      <c r="J4" s="2"/>
      <c r="K4" s="2"/>
      <c r="L4" s="2"/>
      <c r="M4" s="2"/>
    </row>
    <row r="5" spans="1:13" ht="30" customHeight="1" x14ac:dyDescent="0.25">
      <c r="A5" s="5" t="s">
        <v>1</v>
      </c>
      <c r="B5" s="5" t="s">
        <v>5</v>
      </c>
      <c r="C5" s="5" t="s">
        <v>6</v>
      </c>
      <c r="D5" s="2"/>
      <c r="E5" s="2"/>
      <c r="F5" s="2"/>
      <c r="G5" s="2"/>
      <c r="H5" s="1"/>
      <c r="I5" s="2"/>
      <c r="J5" s="2"/>
      <c r="K5" s="2"/>
      <c r="L5" s="2"/>
      <c r="M5" s="2"/>
    </row>
    <row r="6" spans="1:13" ht="30" customHeight="1" x14ac:dyDescent="0.25">
      <c r="A6" s="4">
        <v>10000000</v>
      </c>
      <c r="B6" s="4">
        <v>1.5</v>
      </c>
      <c r="C6" s="4">
        <f>SUM(B6*A6)/(100)</f>
        <v>150000</v>
      </c>
      <c r="D6" s="2"/>
      <c r="E6" s="2"/>
      <c r="F6" s="2"/>
      <c r="G6" s="2"/>
      <c r="H6" s="1"/>
      <c r="I6" s="2"/>
      <c r="J6" s="2"/>
      <c r="K6" s="2"/>
      <c r="L6" s="2"/>
      <c r="M6" s="2"/>
    </row>
    <row r="7" spans="1:13" ht="30" customHeight="1" x14ac:dyDescent="0.25">
      <c r="A7" s="2"/>
      <c r="B7" s="2"/>
      <c r="C7" s="6"/>
      <c r="D7" s="2"/>
      <c r="E7" s="11" t="s">
        <v>7</v>
      </c>
      <c r="F7" s="9"/>
      <c r="G7" s="10"/>
      <c r="H7" s="1"/>
      <c r="I7" s="2"/>
      <c r="J7" s="2"/>
      <c r="K7" s="2"/>
      <c r="L7" s="2"/>
      <c r="M7" s="2"/>
    </row>
    <row r="8" spans="1:13" ht="30" customHeight="1" x14ac:dyDescent="0.25">
      <c r="A8" s="5" t="s">
        <v>8</v>
      </c>
      <c r="B8" s="5" t="s">
        <v>9</v>
      </c>
      <c r="C8" s="5" t="s">
        <v>10</v>
      </c>
      <c r="D8" s="2"/>
      <c r="E8" s="8">
        <f>SUM(E4+C9)</f>
        <v>1624000</v>
      </c>
      <c r="F8" s="9"/>
      <c r="G8" s="10"/>
      <c r="H8" s="1"/>
      <c r="I8" s="2"/>
      <c r="J8" s="2"/>
      <c r="K8" s="2"/>
      <c r="L8" s="2"/>
      <c r="M8" s="2"/>
    </row>
    <row r="9" spans="1:13" ht="30" customHeight="1" x14ac:dyDescent="0.25">
      <c r="A9" s="4">
        <f>SUM(A3/2)</f>
        <v>11000000</v>
      </c>
      <c r="B9" s="4">
        <v>1.4</v>
      </c>
      <c r="C9" s="4">
        <f>SUM(B9*A9)/(100)</f>
        <v>153999.99999999997</v>
      </c>
      <c r="D9" s="2"/>
      <c r="E9" s="2"/>
      <c r="F9" s="2"/>
      <c r="G9" s="2"/>
      <c r="H9" s="1"/>
      <c r="I9" s="2"/>
      <c r="J9" s="2"/>
      <c r="K9" s="2"/>
      <c r="L9" s="2"/>
      <c r="M9" s="2"/>
    </row>
    <row r="10" spans="1:13" ht="13.5" customHeight="1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</row>
    <row r="11" spans="1:13" ht="30" customHeight="1" x14ac:dyDescent="0.4">
      <c r="A11" s="15" t="s">
        <v>25</v>
      </c>
      <c r="B11" s="9"/>
      <c r="C11" s="9"/>
      <c r="D11" s="9"/>
      <c r="E11" s="9"/>
      <c r="F11" s="9"/>
      <c r="G11" s="10"/>
      <c r="H11" s="1"/>
      <c r="I11" s="2"/>
      <c r="J11" s="2"/>
      <c r="K11" s="2"/>
      <c r="L11" s="2"/>
      <c r="M11" s="2"/>
    </row>
    <row r="12" spans="1:13" ht="30" customHeight="1" x14ac:dyDescent="0.25">
      <c r="A12" s="3" t="s">
        <v>1</v>
      </c>
      <c r="B12" s="3" t="s">
        <v>2</v>
      </c>
      <c r="C12" s="3" t="s">
        <v>3</v>
      </c>
      <c r="D12" s="2"/>
      <c r="E12" s="2"/>
      <c r="F12" s="2"/>
      <c r="G12" s="2"/>
      <c r="H12" s="1"/>
      <c r="I12" s="2"/>
      <c r="J12" s="2"/>
      <c r="K12" s="2"/>
      <c r="L12" s="2"/>
      <c r="M12" s="2"/>
    </row>
    <row r="13" spans="1:13" ht="30" customHeight="1" x14ac:dyDescent="0.25">
      <c r="A13" s="4">
        <v>9800000</v>
      </c>
      <c r="B13" s="4">
        <v>7.5</v>
      </c>
      <c r="C13" s="4">
        <f>SUM(B13*A13)/(100)</f>
        <v>735000</v>
      </c>
      <c r="D13" s="2"/>
      <c r="E13" s="5" t="s">
        <v>4</v>
      </c>
      <c r="F13" s="2"/>
      <c r="G13" s="2"/>
      <c r="H13" s="1"/>
      <c r="I13" s="2"/>
      <c r="J13" s="2"/>
      <c r="K13" s="2"/>
      <c r="L13" s="2"/>
      <c r="M13" s="2"/>
    </row>
    <row r="14" spans="1:13" ht="30" customHeight="1" x14ac:dyDescent="0.25">
      <c r="A14" s="2"/>
      <c r="B14" s="2"/>
      <c r="C14" s="2"/>
      <c r="D14" s="2"/>
      <c r="E14" s="4">
        <f>SUM(C13)</f>
        <v>735000</v>
      </c>
      <c r="F14" s="2"/>
      <c r="G14" s="2"/>
      <c r="H14" s="1"/>
      <c r="I14" s="2"/>
      <c r="J14" s="2"/>
      <c r="K14" s="2"/>
      <c r="L14" s="2"/>
      <c r="M14" s="2"/>
    </row>
    <row r="15" spans="1:13" ht="30" customHeight="1" x14ac:dyDescent="0.25">
      <c r="A15" s="7"/>
      <c r="B15" s="7"/>
      <c r="C15" s="7"/>
      <c r="D15" s="2"/>
      <c r="E15" s="2"/>
      <c r="F15" s="2"/>
      <c r="G15" s="2"/>
      <c r="H15" s="1"/>
      <c r="I15" s="2"/>
      <c r="J15" s="2"/>
      <c r="K15" s="2"/>
      <c r="L15" s="2"/>
      <c r="M15" s="2"/>
    </row>
    <row r="16" spans="1:13" ht="30" customHeight="1" x14ac:dyDescent="0.25">
      <c r="A16" s="7"/>
      <c r="B16" s="7"/>
      <c r="C16" s="7"/>
      <c r="D16" s="2"/>
      <c r="E16" s="2"/>
      <c r="F16" s="2"/>
      <c r="G16" s="2"/>
      <c r="H16" s="1"/>
      <c r="I16" s="2"/>
      <c r="J16" s="2"/>
      <c r="K16" s="2"/>
      <c r="L16" s="2"/>
      <c r="M16" s="2"/>
    </row>
    <row r="17" spans="1:13" ht="30" customHeight="1" x14ac:dyDescent="0.25">
      <c r="A17" s="2"/>
      <c r="B17" s="2"/>
      <c r="C17" s="6"/>
      <c r="D17" s="2"/>
      <c r="E17" s="11" t="s">
        <v>7</v>
      </c>
      <c r="F17" s="9"/>
      <c r="G17" s="10"/>
      <c r="H17" s="1"/>
      <c r="I17" s="2"/>
      <c r="J17" s="2"/>
      <c r="K17" s="2"/>
      <c r="L17" s="2"/>
      <c r="M17" s="2"/>
    </row>
    <row r="18" spans="1:13" ht="30" customHeight="1" x14ac:dyDescent="0.25">
      <c r="A18" s="5" t="s">
        <v>8</v>
      </c>
      <c r="B18" s="5" t="s">
        <v>9</v>
      </c>
      <c r="C18" s="5" t="s">
        <v>10</v>
      </c>
      <c r="D18" s="2"/>
      <c r="E18" s="8">
        <f>SUM(E14+C19)</f>
        <v>803600</v>
      </c>
      <c r="F18" s="9"/>
      <c r="G18" s="10"/>
      <c r="H18" s="1"/>
      <c r="I18" s="2"/>
      <c r="J18" s="2"/>
      <c r="K18" s="2"/>
      <c r="L18" s="2"/>
      <c r="M18" s="2"/>
    </row>
    <row r="19" spans="1:13" ht="30" customHeight="1" x14ac:dyDescent="0.25">
      <c r="A19" s="4">
        <f>SUM(A13/2)</f>
        <v>4900000</v>
      </c>
      <c r="B19" s="4">
        <v>1.4</v>
      </c>
      <c r="C19" s="4">
        <f>SUM(B19*A19)/(100)</f>
        <v>68600</v>
      </c>
      <c r="D19" s="2"/>
      <c r="E19" s="2"/>
      <c r="F19" s="2"/>
      <c r="G19" s="2"/>
      <c r="H19" s="1"/>
      <c r="I19" s="2"/>
      <c r="J19" s="2"/>
      <c r="K19" s="2"/>
      <c r="L19" s="2"/>
      <c r="M19" s="2"/>
    </row>
    <row r="20" spans="1:13" ht="11.25" customHeight="1" x14ac:dyDescent="0.25">
      <c r="A20" s="1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</row>
    <row r="21" spans="1:13" ht="30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6">
    <mergeCell ref="E18:G18"/>
    <mergeCell ref="A1:G1"/>
    <mergeCell ref="E7:G7"/>
    <mergeCell ref="E8:G8"/>
    <mergeCell ref="A11:G11"/>
    <mergeCell ref="E17:G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21"/>
  <sheetViews>
    <sheetView rightToLeft="1" workbookViewId="0">
      <selection sqref="A1:G1"/>
    </sheetView>
  </sheetViews>
  <sheetFormatPr defaultColWidth="12.625" defaultRowHeight="15" customHeight="1" x14ac:dyDescent="0.2"/>
  <cols>
    <col min="1" max="1" width="15.625" customWidth="1"/>
    <col min="2" max="2" width="36.875" customWidth="1"/>
    <col min="3" max="3" width="33.125" customWidth="1"/>
    <col min="4" max="4" width="3.375" customWidth="1"/>
    <col min="5" max="5" width="33.375" customWidth="1"/>
    <col min="6" max="7" width="15.625" customWidth="1"/>
    <col min="8" max="8" width="1.75" customWidth="1"/>
    <col min="9" max="13" width="15.625" customWidth="1"/>
    <col min="14" max="26" width="14.375" customWidth="1"/>
  </cols>
  <sheetData>
    <row r="1" spans="1:13" ht="30" customHeight="1" x14ac:dyDescent="0.4">
      <c r="A1" s="14" t="s">
        <v>26</v>
      </c>
      <c r="B1" s="9"/>
      <c r="C1" s="9"/>
      <c r="D1" s="9"/>
      <c r="E1" s="9"/>
      <c r="F1" s="9"/>
      <c r="G1" s="10"/>
      <c r="H1" s="1"/>
      <c r="I1" s="2"/>
      <c r="J1" s="2"/>
      <c r="K1" s="2"/>
      <c r="L1" s="2"/>
      <c r="M1" s="2"/>
    </row>
    <row r="2" spans="1:13" ht="30" customHeight="1" x14ac:dyDescent="0.25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1"/>
      <c r="I2" s="2"/>
      <c r="J2" s="2"/>
      <c r="K2" s="2"/>
      <c r="L2" s="2"/>
      <c r="M2" s="2"/>
    </row>
    <row r="3" spans="1:13" ht="30" customHeight="1" x14ac:dyDescent="0.25">
      <c r="A3" s="4">
        <v>22000000</v>
      </c>
      <c r="B3" s="4">
        <v>3.6124999999999998</v>
      </c>
      <c r="C3" s="4">
        <f>SUM(B3*A3)/(100)</f>
        <v>794750</v>
      </c>
      <c r="D3" s="2"/>
      <c r="E3" s="5" t="s">
        <v>4</v>
      </c>
      <c r="F3" s="2"/>
      <c r="G3" s="2"/>
      <c r="H3" s="1"/>
      <c r="I3" s="2"/>
      <c r="J3" s="2"/>
      <c r="K3" s="2"/>
      <c r="L3" s="2"/>
      <c r="M3" s="2"/>
    </row>
    <row r="4" spans="1:13" ht="30" customHeight="1" x14ac:dyDescent="0.25">
      <c r="A4" s="2"/>
      <c r="B4" s="2"/>
      <c r="C4" s="2"/>
      <c r="D4" s="2"/>
      <c r="E4" s="4">
        <f>SUM(C3+C6)</f>
        <v>858500</v>
      </c>
      <c r="F4" s="2"/>
      <c r="G4" s="2"/>
      <c r="H4" s="1"/>
      <c r="I4" s="2"/>
      <c r="J4" s="2"/>
      <c r="K4" s="2"/>
      <c r="L4" s="2"/>
      <c r="M4" s="2"/>
    </row>
    <row r="5" spans="1:13" ht="30" customHeight="1" x14ac:dyDescent="0.25">
      <c r="A5" s="5" t="s">
        <v>1</v>
      </c>
      <c r="B5" s="5" t="s">
        <v>5</v>
      </c>
      <c r="C5" s="5" t="s">
        <v>6</v>
      </c>
      <c r="D5" s="2"/>
      <c r="E5" s="2"/>
      <c r="F5" s="2"/>
      <c r="G5" s="2"/>
      <c r="H5" s="1"/>
      <c r="I5" s="2"/>
      <c r="J5" s="2"/>
      <c r="K5" s="2"/>
      <c r="L5" s="2"/>
      <c r="M5" s="2"/>
    </row>
    <row r="6" spans="1:13" ht="30" customHeight="1" x14ac:dyDescent="0.25">
      <c r="A6" s="4">
        <v>10000000</v>
      </c>
      <c r="B6" s="4">
        <v>0.63749999999999996</v>
      </c>
      <c r="C6" s="4">
        <f>SUM(B6*A6)/(100)</f>
        <v>63750</v>
      </c>
      <c r="D6" s="2"/>
      <c r="E6" s="2"/>
      <c r="F6" s="2"/>
      <c r="G6" s="2"/>
      <c r="H6" s="1"/>
      <c r="I6" s="2"/>
      <c r="J6" s="2"/>
      <c r="K6" s="2"/>
      <c r="L6" s="2"/>
      <c r="M6" s="2"/>
    </row>
    <row r="7" spans="1:13" ht="30" customHeight="1" x14ac:dyDescent="0.25">
      <c r="A7" s="2"/>
      <c r="B7" s="2"/>
      <c r="C7" s="6"/>
      <c r="D7" s="2"/>
      <c r="E7" s="11" t="s">
        <v>7</v>
      </c>
      <c r="F7" s="9"/>
      <c r="G7" s="10"/>
      <c r="H7" s="1"/>
      <c r="I7" s="2"/>
      <c r="J7" s="2"/>
      <c r="K7" s="2"/>
      <c r="L7" s="2"/>
      <c r="M7" s="2"/>
    </row>
    <row r="8" spans="1:13" ht="30" customHeight="1" x14ac:dyDescent="0.25">
      <c r="A8" s="5" t="s">
        <v>8</v>
      </c>
      <c r="B8" s="5" t="s">
        <v>9</v>
      </c>
      <c r="C8" s="5" t="s">
        <v>10</v>
      </c>
      <c r="D8" s="2"/>
      <c r="E8" s="8">
        <f>SUM(E4+C9)</f>
        <v>1012500</v>
      </c>
      <c r="F8" s="9"/>
      <c r="G8" s="10"/>
      <c r="H8" s="1"/>
      <c r="I8" s="2"/>
      <c r="J8" s="2"/>
      <c r="K8" s="2"/>
      <c r="L8" s="2"/>
      <c r="M8" s="2"/>
    </row>
    <row r="9" spans="1:13" ht="30" customHeight="1" x14ac:dyDescent="0.25">
      <c r="A9" s="4">
        <f>SUM(A3/2)</f>
        <v>11000000</v>
      </c>
      <c r="B9" s="4">
        <v>1.4</v>
      </c>
      <c r="C9" s="4">
        <f>SUM(B9*A9)/(100)</f>
        <v>153999.99999999997</v>
      </c>
      <c r="D9" s="2"/>
      <c r="E9" s="2"/>
      <c r="F9" s="2"/>
      <c r="G9" s="2"/>
      <c r="H9" s="1"/>
      <c r="I9" s="2"/>
      <c r="J9" s="2"/>
      <c r="K9" s="2"/>
      <c r="L9" s="2"/>
      <c r="M9" s="2"/>
    </row>
    <row r="10" spans="1:13" ht="13.5" customHeight="1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</row>
    <row r="11" spans="1:13" ht="30" customHeight="1" x14ac:dyDescent="0.4">
      <c r="A11" s="15" t="s">
        <v>27</v>
      </c>
      <c r="B11" s="9"/>
      <c r="C11" s="9"/>
      <c r="D11" s="9"/>
      <c r="E11" s="9"/>
      <c r="F11" s="9"/>
      <c r="G11" s="10"/>
      <c r="H11" s="1"/>
      <c r="I11" s="2"/>
      <c r="J11" s="2"/>
      <c r="K11" s="2"/>
      <c r="L11" s="2"/>
      <c r="M11" s="2"/>
    </row>
    <row r="12" spans="1:13" ht="30" customHeight="1" x14ac:dyDescent="0.25">
      <c r="A12" s="3" t="s">
        <v>1</v>
      </c>
      <c r="B12" s="3" t="s">
        <v>2</v>
      </c>
      <c r="C12" s="3" t="s">
        <v>3</v>
      </c>
      <c r="D12" s="2"/>
      <c r="E12" s="2"/>
      <c r="F12" s="2"/>
      <c r="G12" s="2"/>
      <c r="H12" s="1"/>
      <c r="I12" s="2"/>
      <c r="J12" s="2"/>
      <c r="K12" s="2"/>
      <c r="L12" s="2"/>
      <c r="M12" s="2"/>
    </row>
    <row r="13" spans="1:13" ht="30" customHeight="1" x14ac:dyDescent="0.25">
      <c r="A13" s="4">
        <v>9800000</v>
      </c>
      <c r="B13" s="4">
        <v>4.25</v>
      </c>
      <c r="C13" s="4">
        <f>SUM(B13*A13)/(100)</f>
        <v>416500</v>
      </c>
      <c r="D13" s="2"/>
      <c r="E13" s="5" t="s">
        <v>4</v>
      </c>
      <c r="F13" s="2"/>
      <c r="G13" s="2"/>
      <c r="H13" s="1"/>
      <c r="I13" s="2"/>
      <c r="J13" s="2"/>
      <c r="K13" s="2"/>
      <c r="L13" s="2"/>
      <c r="M13" s="2"/>
    </row>
    <row r="14" spans="1:13" ht="30" customHeight="1" x14ac:dyDescent="0.25">
      <c r="A14" s="2"/>
      <c r="B14" s="2"/>
      <c r="C14" s="2"/>
      <c r="D14" s="2"/>
      <c r="E14" s="4">
        <f>SUM(C13)</f>
        <v>416500</v>
      </c>
      <c r="F14" s="2"/>
      <c r="G14" s="2"/>
      <c r="H14" s="1"/>
      <c r="I14" s="2"/>
      <c r="J14" s="2"/>
      <c r="K14" s="2"/>
      <c r="L14" s="2"/>
      <c r="M14" s="2"/>
    </row>
    <row r="15" spans="1:13" ht="30" customHeight="1" x14ac:dyDescent="0.25">
      <c r="A15" s="7"/>
      <c r="B15" s="7"/>
      <c r="C15" s="7"/>
      <c r="D15" s="2"/>
      <c r="E15" s="2"/>
      <c r="F15" s="2"/>
      <c r="G15" s="2"/>
      <c r="H15" s="1"/>
      <c r="I15" s="2"/>
      <c r="J15" s="2"/>
      <c r="K15" s="2"/>
      <c r="L15" s="2"/>
      <c r="M15" s="2"/>
    </row>
    <row r="16" spans="1:13" ht="30" customHeight="1" x14ac:dyDescent="0.25">
      <c r="A16" s="7"/>
      <c r="B16" s="7"/>
      <c r="C16" s="7"/>
      <c r="D16" s="2"/>
      <c r="E16" s="2"/>
      <c r="F16" s="2"/>
      <c r="G16" s="2"/>
      <c r="H16" s="1"/>
      <c r="I16" s="2"/>
      <c r="J16" s="2"/>
      <c r="K16" s="2"/>
      <c r="L16" s="2"/>
      <c r="M16" s="2"/>
    </row>
    <row r="17" spans="1:13" ht="30" customHeight="1" x14ac:dyDescent="0.25">
      <c r="A17" s="2"/>
      <c r="B17" s="2"/>
      <c r="C17" s="6"/>
      <c r="D17" s="2"/>
      <c r="E17" s="11" t="s">
        <v>7</v>
      </c>
      <c r="F17" s="9"/>
      <c r="G17" s="10"/>
      <c r="H17" s="1"/>
      <c r="I17" s="2"/>
      <c r="J17" s="2"/>
      <c r="K17" s="2"/>
      <c r="L17" s="2"/>
      <c r="M17" s="2"/>
    </row>
    <row r="18" spans="1:13" ht="30" customHeight="1" x14ac:dyDescent="0.25">
      <c r="A18" s="5" t="s">
        <v>8</v>
      </c>
      <c r="B18" s="5" t="s">
        <v>9</v>
      </c>
      <c r="C18" s="5" t="s">
        <v>10</v>
      </c>
      <c r="D18" s="2"/>
      <c r="E18" s="8">
        <f>SUM(E14+C19)</f>
        <v>485100</v>
      </c>
      <c r="F18" s="9"/>
      <c r="G18" s="10"/>
      <c r="H18" s="1"/>
      <c r="I18" s="2"/>
      <c r="J18" s="2"/>
      <c r="K18" s="2"/>
      <c r="L18" s="2"/>
      <c r="M18" s="2"/>
    </row>
    <row r="19" spans="1:13" ht="30" customHeight="1" x14ac:dyDescent="0.25">
      <c r="A19" s="4">
        <f>SUM(A13/2)</f>
        <v>4900000</v>
      </c>
      <c r="B19" s="4">
        <v>1.4</v>
      </c>
      <c r="C19" s="4">
        <f>SUM(B19*A19)/(100)</f>
        <v>68600</v>
      </c>
      <c r="D19" s="2"/>
      <c r="E19" s="2"/>
      <c r="F19" s="2"/>
      <c r="G19" s="2"/>
      <c r="H19" s="1"/>
      <c r="I19" s="2"/>
      <c r="J19" s="2"/>
      <c r="K19" s="2"/>
      <c r="L19" s="2"/>
      <c r="M19" s="2"/>
    </row>
    <row r="20" spans="1:13" ht="11.25" customHeight="1" x14ac:dyDescent="0.25">
      <c r="A20" s="1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</row>
    <row r="21" spans="1:13" ht="30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mergeCells count="6">
    <mergeCell ref="E18:G18"/>
    <mergeCell ref="A1:G1"/>
    <mergeCell ref="E7:G7"/>
    <mergeCell ref="E8:G8"/>
    <mergeCell ref="A11:G11"/>
    <mergeCell ref="E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4 سلندر</vt:lpstr>
      <vt:lpstr>6 سلندر</vt:lpstr>
      <vt:lpstr>8 سلندر</vt:lpstr>
      <vt:lpstr>الحمل نقل خاص</vt:lpstr>
      <vt:lpstr>الحمل نقل عام</vt:lpstr>
      <vt:lpstr>7-12 راكب</vt:lpstr>
      <vt:lpstr>12-24 راكب</vt:lpstr>
      <vt:lpstr>25 راكب واكثر</vt:lpstr>
      <vt:lpstr>الاجرة 4</vt:lpstr>
      <vt:lpstr>اجرة 6</vt:lpstr>
      <vt:lpstr>اجرة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Eng Ahmed Diab</cp:lastModifiedBy>
  <dcterms:modified xsi:type="dcterms:W3CDTF">2025-09-06T16:48:18Z</dcterms:modified>
</cp:coreProperties>
</file>