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I:\Research\Paper\Rahi Data\Revised\Phi_with_SPT_N60_Depth-main\Phi_with_SPT_N60_Depth-main\"/>
    </mc:Choice>
  </mc:AlternateContent>
  <xr:revisionPtr revIDLastSave="0" documentId="13_ncr:1_{0039C0E1-912A-4988-8B0D-2766E2CA97A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AIRALA" sheetId="1" r:id="rId1"/>
    <sheet name="Sheet1" sheetId="2" r:id="rId2"/>
  </sheets>
  <calcPr calcId="191029"/>
  <extLst>
    <ext uri="GoogleSheetsCustomDataVersion1">
      <go:sheetsCustomData xmlns:go="http://customooxmlschemas.google.com/" r:id="rId6" roundtripDataSignature="AMtx7mhLapjIRNQwwu1Ke0X9JWIa6PhH7g==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2" i="2"/>
  <c r="J40" i="2"/>
  <c r="O40" i="2" s="1"/>
  <c r="J3" i="2"/>
  <c r="J4" i="2"/>
  <c r="O4" i="2" s="1"/>
  <c r="J5" i="2"/>
  <c r="J6" i="2"/>
  <c r="J7" i="2"/>
  <c r="J8" i="2"/>
  <c r="O8" i="2" s="1"/>
  <c r="J9" i="2"/>
  <c r="J10" i="2"/>
  <c r="J11" i="2"/>
  <c r="J12" i="2"/>
  <c r="O12" i="2" s="1"/>
  <c r="J13" i="2"/>
  <c r="J14" i="2"/>
  <c r="J15" i="2"/>
  <c r="J16" i="2"/>
  <c r="O16" i="2" s="1"/>
  <c r="J17" i="2"/>
  <c r="J18" i="2"/>
  <c r="J19" i="2"/>
  <c r="J20" i="2"/>
  <c r="O20" i="2" s="1"/>
  <c r="J21" i="2"/>
  <c r="J22" i="2"/>
  <c r="J23" i="2"/>
  <c r="J24" i="2"/>
  <c r="O24" i="2" s="1"/>
  <c r="J25" i="2"/>
  <c r="J26" i="2"/>
  <c r="J27" i="2"/>
  <c r="J28" i="2"/>
  <c r="O28" i="2" s="1"/>
  <c r="J29" i="2"/>
  <c r="J30" i="2"/>
  <c r="J31" i="2"/>
  <c r="J32" i="2"/>
  <c r="O32" i="2" s="1"/>
  <c r="J33" i="2"/>
  <c r="J34" i="2"/>
  <c r="J35" i="2"/>
  <c r="J36" i="2"/>
  <c r="O36" i="2" s="1"/>
  <c r="J37" i="2"/>
  <c r="J38" i="2"/>
  <c r="J39" i="2"/>
  <c r="J41" i="2"/>
  <c r="J42" i="2"/>
  <c r="J43" i="2"/>
  <c r="O43" i="2" s="1"/>
  <c r="J44" i="2"/>
  <c r="O44" i="2" s="1"/>
  <c r="J45" i="2"/>
  <c r="J46" i="2"/>
  <c r="J47" i="2"/>
  <c r="O47" i="2" s="1"/>
  <c r="J48" i="2"/>
  <c r="O48" i="2" s="1"/>
  <c r="J49" i="2"/>
  <c r="J50" i="2"/>
  <c r="J51" i="2"/>
  <c r="O51" i="2" s="1"/>
  <c r="J52" i="2"/>
  <c r="O52" i="2" s="1"/>
  <c r="J53" i="2"/>
  <c r="J54" i="2"/>
  <c r="J55" i="2"/>
  <c r="O55" i="2" s="1"/>
  <c r="J56" i="2"/>
  <c r="O56" i="2" s="1"/>
  <c r="J57" i="2"/>
  <c r="J58" i="2"/>
  <c r="J59" i="2"/>
  <c r="O59" i="2" s="1"/>
  <c r="J60" i="2"/>
  <c r="O60" i="2" s="1"/>
  <c r="J61" i="2"/>
  <c r="J62" i="2"/>
  <c r="J63" i="2"/>
  <c r="O63" i="2" s="1"/>
  <c r="J64" i="2"/>
  <c r="O64" i="2" s="1"/>
  <c r="J65" i="2"/>
  <c r="J66" i="2"/>
  <c r="J67" i="2"/>
  <c r="O67" i="2" s="1"/>
  <c r="J68" i="2"/>
  <c r="O68" i="2" s="1"/>
  <c r="J69" i="2"/>
  <c r="J70" i="2"/>
  <c r="J71" i="2"/>
  <c r="O71" i="2" s="1"/>
  <c r="J72" i="2"/>
  <c r="O72" i="2" s="1"/>
  <c r="J73" i="2"/>
  <c r="J74" i="2"/>
  <c r="J75" i="2"/>
  <c r="O75" i="2" s="1"/>
  <c r="J76" i="2"/>
  <c r="O76" i="2" s="1"/>
  <c r="J77" i="2"/>
  <c r="J78" i="2"/>
  <c r="J79" i="2"/>
  <c r="O79" i="2" s="1"/>
  <c r="J80" i="2"/>
  <c r="O80" i="2" s="1"/>
  <c r="J81" i="2"/>
  <c r="J82" i="2"/>
  <c r="J83" i="2"/>
  <c r="O83" i="2" s="1"/>
  <c r="J84" i="2"/>
  <c r="O84" i="2" s="1"/>
  <c r="J85" i="2"/>
  <c r="J86" i="2"/>
  <c r="J87" i="2"/>
  <c r="O87" i="2" s="1"/>
  <c r="J88" i="2"/>
  <c r="O88" i="2" s="1"/>
  <c r="J89" i="2"/>
  <c r="J90" i="2"/>
  <c r="J91" i="2"/>
  <c r="O91" i="2" s="1"/>
  <c r="J92" i="2"/>
  <c r="O92" i="2" s="1"/>
  <c r="J93" i="2"/>
  <c r="J94" i="2"/>
  <c r="J95" i="2"/>
  <c r="O95" i="2" s="1"/>
  <c r="J96" i="2"/>
  <c r="O96" i="2" s="1"/>
  <c r="J97" i="2"/>
  <c r="J98" i="2"/>
  <c r="J99" i="2"/>
  <c r="O99" i="2" s="1"/>
  <c r="J100" i="2"/>
  <c r="O100" i="2" s="1"/>
  <c r="J101" i="2"/>
  <c r="J102" i="2"/>
  <c r="J103" i="2"/>
  <c r="O103" i="2" s="1"/>
  <c r="J104" i="2"/>
  <c r="O104" i="2" s="1"/>
  <c r="J105" i="2"/>
  <c r="J106" i="2"/>
  <c r="J107" i="2"/>
  <c r="O107" i="2" s="1"/>
  <c r="J108" i="2"/>
  <c r="O108" i="2" s="1"/>
  <c r="J109" i="2"/>
  <c r="J110" i="2"/>
  <c r="J111" i="2"/>
  <c r="O111" i="2" s="1"/>
  <c r="J112" i="2"/>
  <c r="O112" i="2" s="1"/>
  <c r="J113" i="2"/>
  <c r="J114" i="2"/>
  <c r="J115" i="2"/>
  <c r="O115" i="2" s="1"/>
  <c r="J116" i="2"/>
  <c r="O116" i="2" s="1"/>
  <c r="J117" i="2"/>
  <c r="J118" i="2"/>
  <c r="J119" i="2"/>
  <c r="O119" i="2" s="1"/>
  <c r="J120" i="2"/>
  <c r="O120" i="2" s="1"/>
  <c r="J121" i="2"/>
  <c r="J122" i="2"/>
  <c r="J123" i="2"/>
  <c r="O123" i="2" s="1"/>
  <c r="J124" i="2"/>
  <c r="O124" i="2" s="1"/>
  <c r="J125" i="2"/>
  <c r="J126" i="2"/>
  <c r="J127" i="2"/>
  <c r="O127" i="2" s="1"/>
  <c r="J128" i="2"/>
  <c r="O128" i="2" s="1"/>
  <c r="J129" i="2"/>
  <c r="J130" i="2"/>
  <c r="J131" i="2"/>
  <c r="O131" i="2" s="1"/>
  <c r="J132" i="2"/>
  <c r="O132" i="2" s="1"/>
  <c r="J133" i="2"/>
  <c r="J134" i="2"/>
  <c r="J135" i="2"/>
  <c r="O135" i="2" s="1"/>
  <c r="J136" i="2"/>
  <c r="O136" i="2" s="1"/>
  <c r="J137" i="2"/>
  <c r="J138" i="2"/>
  <c r="J139" i="2"/>
  <c r="O139" i="2" s="1"/>
  <c r="J140" i="2"/>
  <c r="O140" i="2" s="1"/>
  <c r="J141" i="2"/>
  <c r="J142" i="2"/>
  <c r="J143" i="2"/>
  <c r="O143" i="2" s="1"/>
  <c r="J144" i="2"/>
  <c r="O144" i="2" s="1"/>
  <c r="J145" i="2"/>
  <c r="J146" i="2"/>
  <c r="J147" i="2"/>
  <c r="O147" i="2" s="1"/>
  <c r="J148" i="2"/>
  <c r="O148" i="2" s="1"/>
  <c r="J149" i="2"/>
  <c r="J150" i="2"/>
  <c r="J151" i="2"/>
  <c r="O151" i="2" s="1"/>
  <c r="J152" i="2"/>
  <c r="O152" i="2" s="1"/>
  <c r="J153" i="2"/>
  <c r="J154" i="2"/>
  <c r="J155" i="2"/>
  <c r="O155" i="2" s="1"/>
  <c r="J156" i="2"/>
  <c r="O156" i="2" s="1"/>
  <c r="J157" i="2"/>
  <c r="J158" i="2"/>
  <c r="J159" i="2"/>
  <c r="O159" i="2" s="1"/>
  <c r="J160" i="2"/>
  <c r="O160" i="2" s="1"/>
  <c r="J161" i="2"/>
  <c r="J162" i="2"/>
  <c r="J163" i="2"/>
  <c r="O163" i="2" s="1"/>
  <c r="J164" i="2"/>
  <c r="O164" i="2" s="1"/>
  <c r="J165" i="2"/>
  <c r="J166" i="2"/>
  <c r="J167" i="2"/>
  <c r="O167" i="2" s="1"/>
  <c r="J168" i="2"/>
  <c r="O168" i="2" s="1"/>
  <c r="J169" i="2"/>
  <c r="J170" i="2"/>
  <c r="J171" i="2"/>
  <c r="O171" i="2" s="1"/>
  <c r="J172" i="2"/>
  <c r="O172" i="2" s="1"/>
  <c r="J173" i="2"/>
  <c r="J174" i="2"/>
  <c r="J175" i="2"/>
  <c r="O175" i="2" s="1"/>
  <c r="J176" i="2"/>
  <c r="O176" i="2" s="1"/>
  <c r="J177" i="2"/>
  <c r="J178" i="2"/>
  <c r="J179" i="2"/>
  <c r="O179" i="2" s="1"/>
  <c r="J2" i="2"/>
  <c r="O2" i="2" s="1"/>
  <c r="O37" i="2" l="1"/>
  <c r="O21" i="2"/>
  <c r="O30" i="2"/>
  <c r="O22" i="2"/>
  <c r="O14" i="2"/>
  <c r="O6" i="2"/>
  <c r="O174" i="2"/>
  <c r="O166" i="2"/>
  <c r="O162" i="2"/>
  <c r="O154" i="2"/>
  <c r="O150" i="2"/>
  <c r="O146" i="2"/>
  <c r="O142" i="2"/>
  <c r="O138" i="2"/>
  <c r="O134" i="2"/>
  <c r="O130" i="2"/>
  <c r="O126" i="2"/>
  <c r="O122" i="2"/>
  <c r="O118" i="2"/>
  <c r="O114" i="2"/>
  <c r="O110" i="2"/>
  <c r="O106" i="2"/>
  <c r="O102" i="2"/>
  <c r="O98" i="2"/>
  <c r="O94" i="2"/>
  <c r="O90" i="2"/>
  <c r="O86" i="2"/>
  <c r="O82" i="2"/>
  <c r="O78" i="2"/>
  <c r="O74" i="2"/>
  <c r="O70" i="2"/>
  <c r="O66" i="2"/>
  <c r="O62" i="2"/>
  <c r="O58" i="2"/>
  <c r="O54" i="2"/>
  <c r="O50" i="2"/>
  <c r="O46" i="2"/>
  <c r="O42" i="2"/>
  <c r="O33" i="2"/>
  <c r="O29" i="2"/>
  <c r="O25" i="2"/>
  <c r="O17" i="2"/>
  <c r="O13" i="2"/>
  <c r="O9" i="2"/>
  <c r="O38" i="2"/>
  <c r="O34" i="2"/>
  <c r="O26" i="2"/>
  <c r="O18" i="2"/>
  <c r="O10" i="2"/>
  <c r="O178" i="2"/>
  <c r="O170" i="2"/>
  <c r="O158" i="2"/>
  <c r="O5" i="2"/>
  <c r="O177" i="2"/>
  <c r="O173" i="2"/>
  <c r="O169" i="2"/>
  <c r="O165" i="2"/>
  <c r="O161" i="2"/>
  <c r="O157" i="2"/>
  <c r="O153" i="2"/>
  <c r="O149" i="2"/>
  <c r="O145" i="2"/>
  <c r="O141" i="2"/>
  <c r="O137" i="2"/>
  <c r="O133" i="2"/>
  <c r="O129" i="2"/>
  <c r="O125" i="2"/>
  <c r="O121" i="2"/>
  <c r="O117" i="2"/>
  <c r="O113" i="2"/>
  <c r="O109" i="2"/>
  <c r="O105" i="2"/>
  <c r="O101" i="2"/>
  <c r="O97" i="2"/>
  <c r="O93" i="2"/>
  <c r="O89" i="2"/>
  <c r="O85" i="2"/>
  <c r="O81" i="2"/>
  <c r="O77" i="2"/>
  <c r="O73" i="2"/>
  <c r="O69" i="2"/>
  <c r="O65" i="2"/>
  <c r="O61" i="2"/>
  <c r="O57" i="2"/>
  <c r="O53" i="2"/>
  <c r="O49" i="2"/>
  <c r="O45" i="2"/>
  <c r="O41" i="2"/>
  <c r="O39" i="2"/>
  <c r="O35" i="2"/>
  <c r="O31" i="2"/>
  <c r="O27" i="2"/>
  <c r="O23" i="2"/>
  <c r="O19" i="2"/>
  <c r="O15" i="2"/>
  <c r="O11" i="2"/>
  <c r="O7" i="2"/>
  <c r="O3" i="2"/>
</calcChain>
</file>

<file path=xl/sharedStrings.xml><?xml version="1.0" encoding="utf-8"?>
<sst xmlns="http://schemas.openxmlformats.org/spreadsheetml/2006/main" count="1792" uniqueCount="1564">
  <si>
    <t>Soil ID</t>
  </si>
  <si>
    <t>Soil Type</t>
  </si>
  <si>
    <t xml:space="preserve">SPT </t>
  </si>
  <si>
    <t>CPT</t>
  </si>
  <si>
    <t xml:space="preserve">C </t>
  </si>
  <si>
    <t>Phi</t>
  </si>
  <si>
    <t>BHBJ-B-No01-01-01</t>
  </si>
  <si>
    <t>SILTY CLAY</t>
  </si>
  <si>
    <t>Page 1</t>
  </si>
  <si>
    <t>BHBJ-B-No01-01-03</t>
  </si>
  <si>
    <t>BHBJ-B-No01-01-05</t>
  </si>
  <si>
    <t>BHBJ-B-No01-01-06</t>
  </si>
  <si>
    <t>Page 2</t>
  </si>
  <si>
    <t>BHBJ-B-No01-04-01</t>
  </si>
  <si>
    <t>Page 3</t>
  </si>
  <si>
    <t>BHBJ-B-No01-04-05</t>
  </si>
  <si>
    <t>BHBJ-B-No01-04-07</t>
  </si>
  <si>
    <t>SILTY SAND</t>
  </si>
  <si>
    <t>BHBJ-B-No01-04-21</t>
  </si>
  <si>
    <t>Page 4</t>
  </si>
  <si>
    <t>BHBJ-B-No01-04-25</t>
  </si>
  <si>
    <t>SILT</t>
  </si>
  <si>
    <t>BHBJ-B-No01-04-38</t>
  </si>
  <si>
    <t>Page 5</t>
  </si>
  <si>
    <t>BHBJ-B-No01-02-2</t>
  </si>
  <si>
    <t>Page 6</t>
  </si>
  <si>
    <t>BHBJ-B-No01-02-4</t>
  </si>
  <si>
    <t>BHBJ-B-No01-02-7</t>
  </si>
  <si>
    <t>BHBJ-B-No01-02-10</t>
  </si>
  <si>
    <t>BHBJ-B-No01-02-17</t>
  </si>
  <si>
    <t>BHBJ-B-No01-05-1</t>
  </si>
  <si>
    <t>Page 7</t>
  </si>
  <si>
    <t>BHBJ-B-No01-05-4</t>
  </si>
  <si>
    <t>BHBJ-B-No01-05-17</t>
  </si>
  <si>
    <t>BHBJ-B-No01-05-24</t>
  </si>
  <si>
    <t>Page 8</t>
  </si>
  <si>
    <t>BHBJ-B-No01-05-43</t>
  </si>
  <si>
    <t>Page 9</t>
  </si>
  <si>
    <t>BHBJ-B-No01-03-01</t>
  </si>
  <si>
    <t>Page 10</t>
  </si>
  <si>
    <t>BHBJ-B-No01-03-03</t>
  </si>
  <si>
    <t>BHBJ-B-No01-03-06</t>
  </si>
  <si>
    <t>BHBJ-B-No01-03-08</t>
  </si>
  <si>
    <t>BHBJ-B-No01-03-09</t>
  </si>
  <si>
    <t>BHBJ-B-No01-03-16</t>
  </si>
  <si>
    <t>BHBJ-B-No02-01</t>
  </si>
  <si>
    <t>Page 11</t>
  </si>
  <si>
    <t>BHBJ-B-No02-02</t>
  </si>
  <si>
    <t>BHBJ-B-No02-04</t>
  </si>
  <si>
    <t>BHBJ-B-No02-08</t>
  </si>
  <si>
    <t>BHBJ-B-No02-01-1</t>
  </si>
  <si>
    <t>Page 12</t>
  </si>
  <si>
    <t>BHBJ-B-No02-01-4</t>
  </si>
  <si>
    <t>BHBJ-B-No02-01-5</t>
  </si>
  <si>
    <t>BHBJ-B-No02-01-7</t>
  </si>
  <si>
    <t>BHBJ-B-No02-01-9</t>
  </si>
  <si>
    <t>BHBJ-B-No02-01-12</t>
  </si>
  <si>
    <t>BHBJ-B-No02-01-18</t>
  </si>
  <si>
    <t>BHBJ-B-No02-04-1</t>
  </si>
  <si>
    <t>Page 13</t>
  </si>
  <si>
    <t>BHBJ-B-No02-04-3</t>
  </si>
  <si>
    <t>BHBJ-B-No02-04-6</t>
  </si>
  <si>
    <t>BHBJ-B-No02-04-14</t>
  </si>
  <si>
    <t>BHBJ-B-No02-04-20</t>
  </si>
  <si>
    <t>Page 14</t>
  </si>
  <si>
    <t>BHBJ-B-No02-04-26</t>
  </si>
  <si>
    <t>BHBJ-B-No02-04-32</t>
  </si>
  <si>
    <t>BHBJ-B-No02-04-38</t>
  </si>
  <si>
    <t>Page 15</t>
  </si>
  <si>
    <t>BHBJ-B-No02-05-1</t>
  </si>
  <si>
    <t>Page 16</t>
  </si>
  <si>
    <t>BHBJ-B-No02-05-3</t>
  </si>
  <si>
    <t>BHBJ-B-No02-05-5</t>
  </si>
  <si>
    <t>BHBJ-B-No02-05-13</t>
  </si>
  <si>
    <t>BHBJ-B-No02-05-19</t>
  </si>
  <si>
    <t>Page 17</t>
  </si>
  <si>
    <t>BHBJ-B-No02-05-25</t>
  </si>
  <si>
    <t>BHBJ-B-No02-05-31</t>
  </si>
  <si>
    <t>BHBJ-B-No02-05-37</t>
  </si>
  <si>
    <t>Page 18</t>
  </si>
  <si>
    <t>BHBJ-B-No02-05-43</t>
  </si>
  <si>
    <t>BHBJ-B-No02-02-2</t>
  </si>
  <si>
    <t>Page 19</t>
  </si>
  <si>
    <t>BHBJ-B-No02-02-4</t>
  </si>
  <si>
    <t>BHBJ-B-No02-02-7</t>
  </si>
  <si>
    <t>BHBJ-B-No02-02-11</t>
  </si>
  <si>
    <t>BHBJ-B-No02-02-16</t>
  </si>
  <si>
    <t>BHBJ-B-No02-06-3</t>
  </si>
  <si>
    <t>Page 20</t>
  </si>
  <si>
    <t>BHBJ-B-No02-06-5</t>
  </si>
  <si>
    <t>BHBJ-B-No02-06-7</t>
  </si>
  <si>
    <t>BHBJ-B-No02-06-13</t>
  </si>
  <si>
    <t>BHBJ-B-No02-06-17</t>
  </si>
  <si>
    <t>BHBJ-B-No02-06-26</t>
  </si>
  <si>
    <t>Page 21</t>
  </si>
  <si>
    <t>BHBJ-B-No02-06-30</t>
  </si>
  <si>
    <t>BHBJ-B-No02-06-37</t>
  </si>
  <si>
    <t>Page 22</t>
  </si>
  <si>
    <t>BHBJ-B-No02-06-43</t>
  </si>
  <si>
    <t>BHBJ-B-No02-03-1</t>
  </si>
  <si>
    <t>Page 23</t>
  </si>
  <si>
    <t>BHBJ-B-No02-03-2</t>
  </si>
  <si>
    <t>BHBJ-B-No02-03-3</t>
  </si>
  <si>
    <t>BHBJ-B-No02-03-7</t>
  </si>
  <si>
    <t>BHBJ-B-No02-03-8</t>
  </si>
  <si>
    <t>BHBJ-B-No02-03-10</t>
  </si>
  <si>
    <t>BHBJ-B-No02-03-12</t>
  </si>
  <si>
    <t>BHBJ-B-No02-03-19</t>
  </si>
  <si>
    <t>BHBJ-C-No04-1</t>
  </si>
  <si>
    <t>Page 24</t>
  </si>
  <si>
    <t>BHBJ-C-No04-3</t>
  </si>
  <si>
    <t>BHBJ-C-No04-6</t>
  </si>
  <si>
    <t>BHBJ-C-No04-7</t>
  </si>
  <si>
    <t>BHBJ-C-No04-8</t>
  </si>
  <si>
    <t>BHBJ-C-No04-10</t>
  </si>
  <si>
    <t>BHBJ-B-No05-01-1</t>
  </si>
  <si>
    <t>Page 25</t>
  </si>
  <si>
    <t>BHBJ-B-No05-01-3</t>
  </si>
  <si>
    <t>BHBJ-B-No05-01-5</t>
  </si>
  <si>
    <t>BHBJ-B-No05-01-7</t>
  </si>
  <si>
    <t>BHBJ-B-No05-01-11</t>
  </si>
  <si>
    <t>BHBJ-B-No05-01-14</t>
  </si>
  <si>
    <t>BHBJ-B-No05-01-17</t>
  </si>
  <si>
    <t>BHBJ-B-No05-01-20</t>
  </si>
  <si>
    <t>Page 26</t>
  </si>
  <si>
    <t>BHBJ-B-No05-03-10</t>
  </si>
  <si>
    <t>FINE SAND</t>
  </si>
  <si>
    <t>Page 27</t>
  </si>
  <si>
    <t>BHBJ-B-No05-03-14</t>
  </si>
  <si>
    <t>BHBJ-B-No05-03-18</t>
  </si>
  <si>
    <t>BHBJ-B-No05-03-22</t>
  </si>
  <si>
    <t>Page 28</t>
  </si>
  <si>
    <t>BHBJ-B-No05-03-28</t>
  </si>
  <si>
    <t>BHBJ-B-No05-03-34</t>
  </si>
  <si>
    <t>BHBJ-B-No05-03-40</t>
  </si>
  <si>
    <t>Page 29</t>
  </si>
  <si>
    <t>BHBJ-B-No05-02-2</t>
  </si>
  <si>
    <t>Page 30</t>
  </si>
  <si>
    <t>BHBJ-B-No05-02-3</t>
  </si>
  <si>
    <t>BHBJ-B-No05-02-5</t>
  </si>
  <si>
    <t>BHBJ-B-No05-02-9</t>
  </si>
  <si>
    <t>BHBJ-B-No05-02-14</t>
  </si>
  <si>
    <t>BHBJ-B-No05-02-16</t>
  </si>
  <si>
    <t>BHBJ-B-No05-02-19</t>
  </si>
  <si>
    <t>Page 31</t>
  </si>
  <si>
    <t>BHBJ-C-No07-02</t>
  </si>
  <si>
    <t>Page 32</t>
  </si>
  <si>
    <t>BHBJ-C-No07-03</t>
  </si>
  <si>
    <t>BHBJ-C-No07-05</t>
  </si>
  <si>
    <t>BHBJ-C-No07-09</t>
  </si>
  <si>
    <t>BHBJ-C-No07-11</t>
  </si>
  <si>
    <t>BHBJ-E-80-01-2</t>
  </si>
  <si>
    <t>Page 33</t>
  </si>
  <si>
    <t>BHBJ-E-80-01-3</t>
  </si>
  <si>
    <t>BHBJ-E-80-01-7</t>
  </si>
  <si>
    <t>BHBJ-E-80-01-10</t>
  </si>
  <si>
    <t>BHBJ-C-No08-1</t>
  </si>
  <si>
    <t>Page 34</t>
  </si>
  <si>
    <t>BHBJ-C-No08-3</t>
  </si>
  <si>
    <t>BHBJ-C-No08-6</t>
  </si>
  <si>
    <t>BHBJ-C-No08-9</t>
  </si>
  <si>
    <t>BHBJ-E-80-02-2</t>
  </si>
  <si>
    <t>Page 35</t>
  </si>
  <si>
    <t>BHBJ-E-80-02-4</t>
  </si>
  <si>
    <t>BHBJ-E-80-02-7</t>
  </si>
  <si>
    <t>BHBJ-E-80-02-10</t>
  </si>
  <si>
    <t>BHBJ-C-No09-2</t>
  </si>
  <si>
    <t>Page 36</t>
  </si>
  <si>
    <t>BHBJ-C-No09-4</t>
  </si>
  <si>
    <t>BHBJ-C-No09-7</t>
  </si>
  <si>
    <t>BHBJ-C-No09-10</t>
  </si>
  <si>
    <t>BHBJ-B-No10-01-2</t>
  </si>
  <si>
    <t>Page 37</t>
  </si>
  <si>
    <t>BHBJ-B-No10-01-4</t>
  </si>
  <si>
    <t>BHBJ-B-No10-01-6</t>
  </si>
  <si>
    <t>BHBJ-B-No10-01-9</t>
  </si>
  <si>
    <t>BHBJ-B-No10-01-13</t>
  </si>
  <si>
    <t>BHBJ-B-No10-01-17</t>
  </si>
  <si>
    <t>BHBJ-B-No10-03-1</t>
  </si>
  <si>
    <t>Page 38</t>
  </si>
  <si>
    <t>BHBJ-B-No10-03-3</t>
  </si>
  <si>
    <t>CLAY</t>
  </si>
  <si>
    <t>BHBJ-B-No10-03-6</t>
  </si>
  <si>
    <t>BHBJ-B-No10-03-19</t>
  </si>
  <si>
    <t>Page 39</t>
  </si>
  <si>
    <t>BHBJ-B-No10-03-27</t>
  </si>
  <si>
    <t>BHBJ-B-No10-03-38</t>
  </si>
  <si>
    <t>Page 40</t>
  </si>
  <si>
    <t>BHBJ-B-No10-05-1</t>
  </si>
  <si>
    <t>Page 41</t>
  </si>
  <si>
    <t>BHBJ-B-No10-05-5</t>
  </si>
  <si>
    <t>BHBJ-B-No10-05-11</t>
  </si>
  <si>
    <t>BHBJ-B-No10-05-15</t>
  </si>
  <si>
    <t>BHBJ-B-No10-05-23</t>
  </si>
  <si>
    <t>Page 42</t>
  </si>
  <si>
    <t>BHBJ-B-No10-05-28</t>
  </si>
  <si>
    <t>BHBJ-B-No10-05-34</t>
  </si>
  <si>
    <t>BHBJ-B-No10-05-39</t>
  </si>
  <si>
    <t>BHBJ-B-No10-02-1</t>
  </si>
  <si>
    <t>Page 43</t>
  </si>
  <si>
    <t>BHBJ-B-No10-02-3</t>
  </si>
  <si>
    <t>BHBJ-B-No10-02-5</t>
  </si>
  <si>
    <t>BHBJ-B-No10-02-10</t>
  </si>
  <si>
    <t>BHBJ-B-No10-02-14</t>
  </si>
  <si>
    <t>BHBJ-B-No10-04-1</t>
  </si>
  <si>
    <t>Page 44</t>
  </si>
  <si>
    <t>BHBJ-B-No10-04-3</t>
  </si>
  <si>
    <t>BHBJ-B-No10-04-19</t>
  </si>
  <si>
    <t>Page 45</t>
  </si>
  <si>
    <t>BHBJ-B-No10-04-27</t>
  </si>
  <si>
    <t>BHBJ-B-No10-04-35</t>
  </si>
  <si>
    <t>BHBJ-B-No10-04-43</t>
  </si>
  <si>
    <t>Page 46</t>
  </si>
  <si>
    <t>BHBJ-B-No10-02-19</t>
  </si>
  <si>
    <t>Page 47</t>
  </si>
  <si>
    <t>BHBJ-C-No11-1</t>
  </si>
  <si>
    <t>Page 48</t>
  </si>
  <si>
    <t>BHBJ-C-No11-3</t>
  </si>
  <si>
    <t>BHBJ-C-No11-5</t>
  </si>
  <si>
    <t>BHBJ-C-No11-8</t>
  </si>
  <si>
    <t>BHBJ-C-No11-9</t>
  </si>
  <si>
    <t>BHBJ-C-No11-11</t>
  </si>
  <si>
    <t>BHBJ-C-No11-13</t>
  </si>
  <si>
    <t>BHBJ-C-No11-16</t>
  </si>
  <si>
    <t>BHBJ-E-80-03-1</t>
  </si>
  <si>
    <t>Page 49</t>
  </si>
  <si>
    <t>BHBJ-E-80-03-2</t>
  </si>
  <si>
    <t>BHBJ-E-80-03-8</t>
  </si>
  <si>
    <t>BHBJ-C-No12-1</t>
  </si>
  <si>
    <t>Page 50</t>
  </si>
  <si>
    <t>BHBJ-C-No12-3</t>
  </si>
  <si>
    <t>BHBJ-C-No12-7</t>
  </si>
  <si>
    <t>BHBJ-E-80-04-2</t>
  </si>
  <si>
    <t>Page 51</t>
  </si>
  <si>
    <t>BHBJ-E-80-04-3</t>
  </si>
  <si>
    <t>BHBJ-E-80-04-8</t>
  </si>
  <si>
    <t>BHBJ-B-No13-01-1</t>
  </si>
  <si>
    <t>Page 52</t>
  </si>
  <si>
    <t>BHBJ-B-No13-01-3</t>
  </si>
  <si>
    <t>BHBJ-B-No13-01-5</t>
  </si>
  <si>
    <t>BHBJ-B-No13-01-9</t>
  </si>
  <si>
    <t>BHBJ-B-No13-01-13</t>
  </si>
  <si>
    <t>BHBJ-B-No13-01-16</t>
  </si>
  <si>
    <t>BHBJ-B-No13-01-18</t>
  </si>
  <si>
    <t>BHBJ-B-No13-03-3</t>
  </si>
  <si>
    <t>Page 53</t>
  </si>
  <si>
    <t>BHBJ-B-No13-03-11</t>
  </si>
  <si>
    <t>BHBJ-B-No13-03-14</t>
  </si>
  <si>
    <t>BHBJ-B-No13-03-20</t>
  </si>
  <si>
    <t>Page 54</t>
  </si>
  <si>
    <t>BHBJ-B-No13-03-25</t>
  </si>
  <si>
    <t>BHBJ-B-No13-03-34</t>
  </si>
  <si>
    <t>BHBJ-B-No13-03-40</t>
  </si>
  <si>
    <t>Page 55</t>
  </si>
  <si>
    <t>BHBJ-B-No13-03-45</t>
  </si>
  <si>
    <t>BHBJ-B-No13-02-2</t>
  </si>
  <si>
    <t>Page 56</t>
  </si>
  <si>
    <t>BHBJ-B-No13-02-4</t>
  </si>
  <si>
    <t>BHBJ-B-No13-02-7</t>
  </si>
  <si>
    <t>BHBJ-B-No13-02-10</t>
  </si>
  <si>
    <t>BHBJ-B-No13-02-14</t>
  </si>
  <si>
    <t>BHBJ-B-No13-02-17</t>
  </si>
  <si>
    <t>BHBJ-C-No15-1</t>
  </si>
  <si>
    <t>Page 57</t>
  </si>
  <si>
    <t>BHBJ-C-No15-2</t>
  </si>
  <si>
    <t>BHBJ-C-No15-4</t>
  </si>
  <si>
    <t>BHBJ-C-No15-7</t>
  </si>
  <si>
    <t>BHBJ-B-No16-01-2</t>
  </si>
  <si>
    <t>Page 58</t>
  </si>
  <si>
    <t>BHBJ-B-No16-01-4</t>
  </si>
  <si>
    <t>BHBJ-B-No16-01-5</t>
  </si>
  <si>
    <t>BHBJ-B-No16-01-6</t>
  </si>
  <si>
    <t>BHBJ-B-No16-01-8</t>
  </si>
  <si>
    <t>BHBJ-B-No16-01-14</t>
  </si>
  <si>
    <t>BHBJ-B-No16-01-17</t>
  </si>
  <si>
    <t>BHBJ-B-No16-01-19</t>
  </si>
  <si>
    <t>Page 59</t>
  </si>
  <si>
    <t>BHBJ-B-No16-03-1</t>
  </si>
  <si>
    <t>Page 60</t>
  </si>
  <si>
    <t>BHBJ-B-No16-03-2</t>
  </si>
  <si>
    <t>BHBJ-B-No16-03-6</t>
  </si>
  <si>
    <t>BHBJ-B-No16-03-8</t>
  </si>
  <si>
    <t>BHBJ-B-No16-03-11</t>
  </si>
  <si>
    <t>BHBJ-B-No16-03-14</t>
  </si>
  <si>
    <t>BHBJ-B-No16-03-15</t>
  </si>
  <si>
    <t>BHBJ-B-No16-03-16</t>
  </si>
  <si>
    <t>BHBJ-B-No16-03-18</t>
  </si>
  <si>
    <t>BHBJ-B-No16-03-21</t>
  </si>
  <si>
    <t>Page 61</t>
  </si>
  <si>
    <t>BHBJ-B-No16-03-27</t>
  </si>
  <si>
    <t>BHBJ-B-No16-03-33</t>
  </si>
  <si>
    <t>BHBJ-B-No16-03-39</t>
  </si>
  <si>
    <t>Page 62</t>
  </si>
  <si>
    <t>BHBJ-B-No16-03-45</t>
  </si>
  <si>
    <t>BHBJ-B-No16-02-1</t>
  </si>
  <si>
    <t>Page 63</t>
  </si>
  <si>
    <t>BHBJ-B-No16-02-3</t>
  </si>
  <si>
    <t>BHBJ-B-No16-02-5</t>
  </si>
  <si>
    <t>BHBJ-B-No16-02-6</t>
  </si>
  <si>
    <t>BHBJ-B-No16-02-8</t>
  </si>
  <si>
    <t>BHBJ-B-No16-02-11</t>
  </si>
  <si>
    <t>BHBJ-B-No16-02-13</t>
  </si>
  <si>
    <t>BHBJ-B-No16-02-14</t>
  </si>
  <si>
    <t>BHBJ-B-No16-02-18</t>
  </si>
  <si>
    <t>BHBJ-B-No16-02-21</t>
  </si>
  <si>
    <t>Page 64</t>
  </si>
  <si>
    <t>BHBJ-C-No17-01-7</t>
  </si>
  <si>
    <t>Page 65</t>
  </si>
  <si>
    <t>BHBJ-C-No17-01-3</t>
  </si>
  <si>
    <t>BHBJ-C-No17-1</t>
  </si>
  <si>
    <t>Page 66</t>
  </si>
  <si>
    <t>BHBJ-C-No17-4</t>
  </si>
  <si>
    <t>BHBJ-C-No17-7</t>
  </si>
  <si>
    <t>BHBJ-C-No18-2</t>
  </si>
  <si>
    <t>Page 67</t>
  </si>
  <si>
    <t>BHBJ-C-No18-4</t>
  </si>
  <si>
    <t>BHBJ-C-No18-6</t>
  </si>
  <si>
    <t>BHBJ-C-No18-8</t>
  </si>
  <si>
    <t>BHBJ-C-No18-10</t>
  </si>
  <si>
    <t>BHBJ-C-No18-12</t>
  </si>
  <si>
    <t>BHBJ-C-No18-14</t>
  </si>
  <si>
    <t>BHBJ-C-No18-16</t>
  </si>
  <si>
    <t>BHBJ-C-No18-18</t>
  </si>
  <si>
    <t>BHBJ-C-No18-21</t>
  </si>
  <si>
    <t>Page 68</t>
  </si>
  <si>
    <t>BHBJ-C-No19-1</t>
  </si>
  <si>
    <t>Page 69</t>
  </si>
  <si>
    <t>BHBJ-C-No19-3</t>
  </si>
  <si>
    <t>BHBJ-C-No19-5</t>
  </si>
  <si>
    <t>BHBJ-C-No19-8</t>
  </si>
  <si>
    <t>BHBJ-C-No19-10</t>
  </si>
  <si>
    <t>BHBJ-C-No20-2</t>
  </si>
  <si>
    <t>Page 70</t>
  </si>
  <si>
    <t>BHBJ-C-No20-4</t>
  </si>
  <si>
    <t>BHBJ-C-No20-5</t>
  </si>
  <si>
    <t>BHBJ-C-No20-7</t>
  </si>
  <si>
    <t>BHBJ-C-No20-9</t>
  </si>
  <si>
    <t>BHBJ-C-No20-11</t>
  </si>
  <si>
    <t>BHBJ-C-No20-13</t>
  </si>
  <si>
    <t>BHBJ-C-No20-15</t>
  </si>
  <si>
    <t>BHBJ-C-No20-16</t>
  </si>
  <si>
    <t>BHBJ-C-No20-18</t>
  </si>
  <si>
    <t>BHBJ-E-80-05-1</t>
  </si>
  <si>
    <t>Page 71</t>
  </si>
  <si>
    <t>BHBJ-E-80-05-4</t>
  </si>
  <si>
    <t>BHBJ-E-80-05-9</t>
  </si>
  <si>
    <t>BHBJ-C-No21-2</t>
  </si>
  <si>
    <t>Page 72</t>
  </si>
  <si>
    <t>BHBJ-C-No21-7</t>
  </si>
  <si>
    <t>BHBJ-E-80-06-1</t>
  </si>
  <si>
    <t>Page 73</t>
  </si>
  <si>
    <t>BHBJ-E-80-06-3</t>
  </si>
  <si>
    <t>BHBJ-E-80-06-6</t>
  </si>
  <si>
    <t>BHBJ-E-80-06-7</t>
  </si>
  <si>
    <t>BHBJ-E-80-06-10</t>
  </si>
  <si>
    <t>BHBJ-B-No23-01-2</t>
  </si>
  <si>
    <t>Page 74</t>
  </si>
  <si>
    <t>BHBJ-B-No23-01-3</t>
  </si>
  <si>
    <t>BHBJ-B-No23-01-6</t>
  </si>
  <si>
    <t>BHBJ-B-No23-01-8</t>
  </si>
  <si>
    <t>BHBJ-B-No23-01-10</t>
  </si>
  <si>
    <t>BHBJ-B-No23-01-12</t>
  </si>
  <si>
    <t>BHBJ-B-No23-01-14</t>
  </si>
  <si>
    <t>BHBJ-B-No23-01-16</t>
  </si>
  <si>
    <t>BHBJ-B-No23-01-18</t>
  </si>
  <si>
    <t>BHBJ-B-No23-01-20</t>
  </si>
  <si>
    <t>Page 75</t>
  </si>
  <si>
    <t>BHBJ-B-No23-01-21</t>
  </si>
  <si>
    <t>BHBJ-B-No23-01-22</t>
  </si>
  <si>
    <t>BHBJ-B-No23-01-28</t>
  </si>
  <si>
    <t>BHBJ-B-No23-02-2</t>
  </si>
  <si>
    <t>Page 76</t>
  </si>
  <si>
    <t>BHBJ-B-No23-02-4</t>
  </si>
  <si>
    <t>BHBJ-B-No23-02-5</t>
  </si>
  <si>
    <t>BHBJ-B-No23-02-6</t>
  </si>
  <si>
    <t>BHBJ-B-No23-02-8</t>
  </si>
  <si>
    <t>BHBJ-B-No23-02-10</t>
  </si>
  <si>
    <t>BHBJ-B-No23-02-12</t>
  </si>
  <si>
    <t>BHBJ-B-No23-02-14</t>
  </si>
  <si>
    <t>BHBJ-B-No23-02-16</t>
  </si>
  <si>
    <t>BHBJ-B-No23-02-18</t>
  </si>
  <si>
    <t>BHBJ-B-No23-02-26</t>
  </si>
  <si>
    <t>Page 77</t>
  </si>
  <si>
    <t>BHBJ-B-No24-01-2</t>
  </si>
  <si>
    <t>Page 78</t>
  </si>
  <si>
    <t>BHBJ-B-No24-01-3</t>
  </si>
  <si>
    <t>BHBJ-B-No24-01-5</t>
  </si>
  <si>
    <t>BHBJ-B-No24-01-8</t>
  </si>
  <si>
    <t>BHBJ-B-No24-01-17</t>
  </si>
  <si>
    <t>BHBJ-B-No24-03-1</t>
  </si>
  <si>
    <t>Page 79</t>
  </si>
  <si>
    <t>BHBJ-B-No24-03-3</t>
  </si>
  <si>
    <t>BHBJ-B-No24-03-8</t>
  </si>
  <si>
    <t>BHBJ-B-No24-03-13</t>
  </si>
  <si>
    <t>BHBJ-B-No24-03-17</t>
  </si>
  <si>
    <t>BHBJ-B-No24-03-19</t>
  </si>
  <si>
    <t>Page 80</t>
  </si>
  <si>
    <t>BHBJ-B-No24-03-23</t>
  </si>
  <si>
    <t>BHBJ-B-No24-03-29</t>
  </si>
  <si>
    <t>BHBJ-B-No24-03-36</t>
  </si>
  <si>
    <t>BHBJ-B-No24-03-41</t>
  </si>
  <si>
    <t>Page 81</t>
  </si>
  <si>
    <t>BHBJ-B-No24-03-44</t>
  </si>
  <si>
    <t>BHBJ-B-No24-02-2</t>
  </si>
  <si>
    <t>Page 82</t>
  </si>
  <si>
    <t>BHBJ-B-No24-02-3</t>
  </si>
  <si>
    <t>BHBJ-B-No24-02-6</t>
  </si>
  <si>
    <t>BHBJ-B-No24-02-8</t>
  </si>
  <si>
    <t>BHBJ-B-No24-02-17</t>
  </si>
  <si>
    <t>BHBJ-C-No25-1</t>
  </si>
  <si>
    <t>Page 83</t>
  </si>
  <si>
    <t>BHBJ-C-No25-3</t>
  </si>
  <si>
    <t>BHBJ-C-No25-4</t>
  </si>
  <si>
    <t>BHBJ-C-No25-7</t>
  </si>
  <si>
    <t>BHBJ-C-No25-9</t>
  </si>
  <si>
    <t>BHBJ-C-No25-10</t>
  </si>
  <si>
    <t>BHBJ-E-80-07-1</t>
  </si>
  <si>
    <t>Page 84</t>
  </si>
  <si>
    <t>BHBJ-E-80-07-5</t>
  </si>
  <si>
    <t>BHBJ-E-80-07-9</t>
  </si>
  <si>
    <t>BHBJ-B-No27-01-1</t>
  </si>
  <si>
    <t>Page 85</t>
  </si>
  <si>
    <t>BHBJ-B-No27-01-6</t>
  </si>
  <si>
    <t>BHBJ-B-No27-01-16</t>
  </si>
  <si>
    <t>BHBJ-B-No27-02-1</t>
  </si>
  <si>
    <t>Page 86</t>
  </si>
  <si>
    <t>BHBJ-B-No27-02-4</t>
  </si>
  <si>
    <t>BHBJ-B-No27-02-7</t>
  </si>
  <si>
    <t>BHBJ-B-No27-02-17</t>
  </si>
  <si>
    <t>BHBJ-E-80-08-1</t>
  </si>
  <si>
    <t>Page 87</t>
  </si>
  <si>
    <t>BHBJ-E-80-08-4</t>
  </si>
  <si>
    <t>BHBJ-E-80-08-9</t>
  </si>
  <si>
    <t>BHBJ-C-No28-1</t>
  </si>
  <si>
    <t>Page 88</t>
  </si>
  <si>
    <t>BHBJ-C-No28-4</t>
  </si>
  <si>
    <t>BHBJ-C-No28-5</t>
  </si>
  <si>
    <t>BHBJ-C-No28-7</t>
  </si>
  <si>
    <t>BHBJ-C-No28-12</t>
  </si>
  <si>
    <t>BHBJ-B-No29-01-1</t>
  </si>
  <si>
    <t>Page 89</t>
  </si>
  <si>
    <t>BHBJ-B-No29-01-2</t>
  </si>
  <si>
    <t>BHBJ-B-No29-01-4</t>
  </si>
  <si>
    <t>BHBJ-B-No29-01-5</t>
  </si>
  <si>
    <t>BHBJ-B-No29-01-9</t>
  </si>
  <si>
    <t>BHBJ-B-No29-01-11</t>
  </si>
  <si>
    <t>BHBJ-B-No29-01-16</t>
  </si>
  <si>
    <t>BHBJ-B-No29-01-21</t>
  </si>
  <si>
    <t>Page 90</t>
  </si>
  <si>
    <t>BHBJ-B-No29-02-2</t>
  </si>
  <si>
    <t>Page 91</t>
  </si>
  <si>
    <t>BHBJ-B-No29-02-4</t>
  </si>
  <si>
    <t>BHBJ-B-No29-02-6</t>
  </si>
  <si>
    <t>BHBJ-B-No29-02-9</t>
  </si>
  <si>
    <t>BHBJ-B-No29-02-11</t>
  </si>
  <si>
    <t>BHBJ-B-No29-02-13</t>
  </si>
  <si>
    <t>BHBJ-B-No29-02-17</t>
  </si>
  <si>
    <t>BHBJ-B-No29-02-20</t>
  </si>
  <si>
    <t>Page 92</t>
  </si>
  <si>
    <t>BHBJ-B-No29-02-23</t>
  </si>
  <si>
    <t>BHBJ-S-Nagarkanda-01-02</t>
  </si>
  <si>
    <t>Page 93</t>
  </si>
  <si>
    <t>BHBJ-S-Nagarkanda-01-04</t>
  </si>
  <si>
    <t>BHBJ-S-Nagarkanda-01-07</t>
  </si>
  <si>
    <t>BHBJ-S-Nagarkanda-01-09</t>
  </si>
  <si>
    <t>BHBJ-S-Nagarkanda-02-02</t>
  </si>
  <si>
    <t>Page 94</t>
  </si>
  <si>
    <t>BHBJ-S-Nagarkanda-02-04</t>
  </si>
  <si>
    <t>BHBJ-S-Nagarkanda-02-07</t>
  </si>
  <si>
    <t>BHBJ-S-Nagarkanda-02-09</t>
  </si>
  <si>
    <t>BHBJ-S-Nagarkanda-03-01</t>
  </si>
  <si>
    <t>Page 95</t>
  </si>
  <si>
    <t>BHBJ-S-Nagarkanda-03-02</t>
  </si>
  <si>
    <t>BHBJ-S-Nagarkanda-03-08</t>
  </si>
  <si>
    <t>BHBJ-S-Nagarkanda-03-10</t>
  </si>
  <si>
    <t>BHBJ-S-Nagarkanda-01-01</t>
  </si>
  <si>
    <t>Page 96</t>
  </si>
  <si>
    <t>BHBJ-S-Nagarkanda-01-08</t>
  </si>
  <si>
    <t>BHBJ-S-Nagarkanda-01-10</t>
  </si>
  <si>
    <t>BHBJ-C-No30-1</t>
  </si>
  <si>
    <t>Page 97</t>
  </si>
  <si>
    <t>BHBJ-C-No30-4</t>
  </si>
  <si>
    <t>BHBJ-C-No30-7</t>
  </si>
  <si>
    <t>BHBJ-C-No30-10</t>
  </si>
  <si>
    <t>BHBJ-C-No31-3</t>
  </si>
  <si>
    <t>Page 98</t>
  </si>
  <si>
    <t>BHBJ-C-No31-7</t>
  </si>
  <si>
    <t>BHBJ-B-No32-01-1</t>
  </si>
  <si>
    <t>Page 99</t>
  </si>
  <si>
    <t>BHBJ-B-No32-01-3</t>
  </si>
  <si>
    <t>BHBJ-B-No32-01-6</t>
  </si>
  <si>
    <t>BHBJ-B-No32-01-8</t>
  </si>
  <si>
    <t>BHBJ-B-No32-01-10</t>
  </si>
  <si>
    <t>BHBJ-B-No32-01-13</t>
  </si>
  <si>
    <t>BHBJ-B-No32-01-19</t>
  </si>
  <si>
    <t>Page 100</t>
  </si>
  <si>
    <t>BHBJ-B-No32-02-1</t>
  </si>
  <si>
    <t>Page 101</t>
  </si>
  <si>
    <t>BHBJ-B-No32-02-2</t>
  </si>
  <si>
    <t>BHBJ-B-No32-02-6</t>
  </si>
  <si>
    <t>BHBJ-B-No32-02-7</t>
  </si>
  <si>
    <t>BHBJ-B-No32-02-11</t>
  </si>
  <si>
    <t>BHBJ-B-No32-02-15</t>
  </si>
  <si>
    <t>BHBJ-B-No32-04-2</t>
  </si>
  <si>
    <t>Page 102</t>
  </si>
  <si>
    <t>BHBJ-B-No32-04-4</t>
  </si>
  <si>
    <t>BHBJ-B-No32-04-9</t>
  </si>
  <si>
    <t>BHBJ-B-No32-04-14</t>
  </si>
  <si>
    <t>BHBJ-B-No32-04-18</t>
  </si>
  <si>
    <t>BHBJ-B-No32-04-22</t>
  </si>
  <si>
    <t>Page 103</t>
  </si>
  <si>
    <t>BHBJ-B-No32-04-26</t>
  </si>
  <si>
    <t>BHBJ-B-No32-04-37</t>
  </si>
  <si>
    <t>Page 104</t>
  </si>
  <si>
    <t>BHBJ-B-No32-04-43</t>
  </si>
  <si>
    <t>BHBJ-B-No32-03-1</t>
  </si>
  <si>
    <t>Page 105</t>
  </si>
  <si>
    <t>BHBJ-B-No32-03-3</t>
  </si>
  <si>
    <t>BHBJ-B-No32-03-6</t>
  </si>
  <si>
    <t>BHBJ-B-No32-03-12</t>
  </si>
  <si>
    <t>BHBJ-E-90-01-2</t>
  </si>
  <si>
    <t>Page 106</t>
  </si>
  <si>
    <t>BHBJ-E-90-01-4</t>
  </si>
  <si>
    <t>BHBJ-E-90-01-8</t>
  </si>
  <si>
    <t>BHBJ-E-90-02-1</t>
  </si>
  <si>
    <t>Page 107</t>
  </si>
  <si>
    <t>BHBJ-E-90-02-3</t>
  </si>
  <si>
    <t>BHBJ-E-90-02-6</t>
  </si>
  <si>
    <t>BHBJ-E-90-02-11</t>
  </si>
  <si>
    <t>BHBJ-C-No34-2</t>
  </si>
  <si>
    <t>Page 108</t>
  </si>
  <si>
    <t>BHBJ-C-No34-3</t>
  </si>
  <si>
    <t>BHBJ-C-No34-7</t>
  </si>
  <si>
    <t>BHBJ-C-No34-11</t>
  </si>
  <si>
    <t>BHBJ-E-90-03-1</t>
  </si>
  <si>
    <t>Page 109</t>
  </si>
  <si>
    <t>BHBJ-E-90-03-3</t>
  </si>
  <si>
    <t>BHBJ-E-90-03-5</t>
  </si>
  <si>
    <t>BHBJ-E-90-03-10</t>
  </si>
  <si>
    <t>BHBJ-E-90-03-12</t>
  </si>
  <si>
    <t>BHBJ-E-90-04-2</t>
  </si>
  <si>
    <t>Page 110</t>
  </si>
  <si>
    <t>BHBJ-E-90-04-3</t>
  </si>
  <si>
    <t>BHBJ-E-90-04-7</t>
  </si>
  <si>
    <t>BHBJ-E-90-04-9</t>
  </si>
  <si>
    <t>BHBJ-E-90-04-13</t>
  </si>
  <si>
    <t>BHBJ-B-No36-01-2</t>
  </si>
  <si>
    <t>Page 111</t>
  </si>
  <si>
    <t>BHBJ-B-No36-01-3</t>
  </si>
  <si>
    <t>BHBJ-B-No36-01-6</t>
  </si>
  <si>
    <t>BHBJ-B-No36-01-8</t>
  </si>
  <si>
    <t>BHBJ-B-No36-01-9</t>
  </si>
  <si>
    <t>BHBJ-B-No36-01-12</t>
  </si>
  <si>
    <t>BHBJ-B-No36-01-18</t>
  </si>
  <si>
    <t>BHBJ-B-No36-01-21</t>
  </si>
  <si>
    <t>Page 112</t>
  </si>
  <si>
    <t>BHBJ-B-No36-01-24</t>
  </si>
  <si>
    <t>BHBJ-B-No36-03-1</t>
  </si>
  <si>
    <t>Page 113</t>
  </si>
  <si>
    <t>BHBJ-B-No36-03-3</t>
  </si>
  <si>
    <t>BHBJ-B-No36-03-5</t>
  </si>
  <si>
    <t>BHBJ-B-No36-03-10</t>
  </si>
  <si>
    <t>BHBJ-B-No36-03-13</t>
  </si>
  <si>
    <t>BHBJ-B-No36-03-18</t>
  </si>
  <si>
    <t>BHBJ-B-No36-03-19</t>
  </si>
  <si>
    <t>Page 114</t>
  </si>
  <si>
    <t>BHBJ-B-No36-03-23</t>
  </si>
  <si>
    <t>BHBJ-B-No36-03-29</t>
  </si>
  <si>
    <t>BHBJ-B-No36-03-36</t>
  </si>
  <si>
    <t>BHBJ-B-No36-03-43</t>
  </si>
  <si>
    <t>Page 115</t>
  </si>
  <si>
    <t>BHBJ-B-No36-02-1</t>
  </si>
  <si>
    <t>Page 116</t>
  </si>
  <si>
    <t>BHBJ-B-No36-02-3</t>
  </si>
  <si>
    <t>BHBJ-B-No36-02-5</t>
  </si>
  <si>
    <t>BHBJ-B-No36-02-7</t>
  </si>
  <si>
    <t>BHBJ-B-No36-02-9</t>
  </si>
  <si>
    <t>BHBJ-B-No36-02-11</t>
  </si>
  <si>
    <t>BHBJ-B-No36-02-14</t>
  </si>
  <si>
    <t>BHBJ-B-No36-02-17</t>
  </si>
  <si>
    <t>BHBJ-B-No36-02-24</t>
  </si>
  <si>
    <t>Page 117</t>
  </si>
  <si>
    <t>BHBJ-C-No37-1</t>
  </si>
  <si>
    <t>Page 118</t>
  </si>
  <si>
    <t>BHBJ-C-No37-5</t>
  </si>
  <si>
    <t>BHBJ-C-No37-10</t>
  </si>
  <si>
    <t>BHBJ-C-No38-1</t>
  </si>
  <si>
    <t>Page 119</t>
  </si>
  <si>
    <t>BHBJ-C-No38-3</t>
  </si>
  <si>
    <t>BHBJ-C-No38-5</t>
  </si>
  <si>
    <t>BHBJ-C-No38-8</t>
  </si>
  <si>
    <t>BHBJ-C-No39-1</t>
  </si>
  <si>
    <t>Page 120</t>
  </si>
  <si>
    <t>BHBJ-C-No39-3</t>
  </si>
  <si>
    <t>BHBJ-C-No39-9</t>
  </si>
  <si>
    <t>BHBJ-B-No40-01-4</t>
  </si>
  <si>
    <t>Page 121</t>
  </si>
  <si>
    <t>BHBJ-B-No40-01-5</t>
  </si>
  <si>
    <t>BHBJ-B-No40-01-10</t>
  </si>
  <si>
    <t>BHBJ-B-No40-01-18</t>
  </si>
  <si>
    <t>BHBJ-B-No40-03-4</t>
  </si>
  <si>
    <t>Page 122</t>
  </si>
  <si>
    <t>BHBJ-B-No40-03-6</t>
  </si>
  <si>
    <t>BHBJ-B-No40-03-10</t>
  </si>
  <si>
    <t>BHBJ-B-No40-03-17</t>
  </si>
  <si>
    <t>BHBJ-B-No40-03-24</t>
  </si>
  <si>
    <t>Page 123</t>
  </si>
  <si>
    <t>BHBJ-B-No40-03-27</t>
  </si>
  <si>
    <t>BHBJ-B-No40-03-33</t>
  </si>
  <si>
    <t>BHBJ-B-No40-03-39</t>
  </si>
  <si>
    <t>Page 124</t>
  </si>
  <si>
    <t>BHBJ-B-No40-03-43</t>
  </si>
  <si>
    <t>BHBJ-B-No40-04-1</t>
  </si>
  <si>
    <t>BHBJ-B-No40-04-3</t>
  </si>
  <si>
    <t>BHBJ-B-No40-04-12</t>
  </si>
  <si>
    <t>BHBJ-B-No40-04-18</t>
  </si>
  <si>
    <t>BHBJ-B-No40-04-26</t>
  </si>
  <si>
    <t>BHBJ-B-No40-04-32</t>
  </si>
  <si>
    <t>BHBJ-B-No40-04-38</t>
  </si>
  <si>
    <t>Page 125</t>
  </si>
  <si>
    <t>BHBJ-B-No40-04-43</t>
  </si>
  <si>
    <t>BHBJ-B-No40-05-1</t>
  </si>
  <si>
    <t>Page 126</t>
  </si>
  <si>
    <t>BHBJ-B-No40-05-3</t>
  </si>
  <si>
    <t>BHBJ-B-No40-05-12</t>
  </si>
  <si>
    <t>BHBJ-B-No40-05-21</t>
  </si>
  <si>
    <t>Page 127</t>
  </si>
  <si>
    <t>BHBJ-B-No40-05-31</t>
  </si>
  <si>
    <t>BHBJ-B-No40-05-38</t>
  </si>
  <si>
    <t>Page 128</t>
  </si>
  <si>
    <t>BHBJ-B-No40-06-6</t>
  </si>
  <si>
    <t>Page 129</t>
  </si>
  <si>
    <t>BHBJ-B-No40-06-8</t>
  </si>
  <si>
    <t>BHBJ-B-No40-06-13</t>
  </si>
  <si>
    <t>BHBJ-B-No40-06-20</t>
  </si>
  <si>
    <t>Page 130</t>
  </si>
  <si>
    <t>BHBJ-B-No40-06-26</t>
  </si>
  <si>
    <t>BHBJ-B-No40-06-33</t>
  </si>
  <si>
    <t>BHBJ-B-No40-06-40</t>
  </si>
  <si>
    <t>Page 131</t>
  </si>
  <si>
    <t>BHBJ-B-No40-02-1</t>
  </si>
  <si>
    <t>Page 132</t>
  </si>
  <si>
    <t>BHBJ-B-No40-02-5</t>
  </si>
  <si>
    <t>BHBJ-B-No40-02-8</t>
  </si>
  <si>
    <t>BHBJ-B-No40-02-18</t>
  </si>
  <si>
    <t>BHBJ-C-No41-1</t>
  </si>
  <si>
    <t>Page 133</t>
  </si>
  <si>
    <t>BHBJ-C-No41-7</t>
  </si>
  <si>
    <t>BHBJ-C-No42-1</t>
  </si>
  <si>
    <t>Page 134</t>
  </si>
  <si>
    <t>BHBJ-C-No42-3</t>
  </si>
  <si>
    <t>BHBJ-C-No42-6</t>
  </si>
  <si>
    <t>BHBJ-C-No42-10</t>
  </si>
  <si>
    <t>BHBJ-S-Maksudpur-01-1</t>
  </si>
  <si>
    <t>Page 135</t>
  </si>
  <si>
    <t>BHBJ-S-Maksudpur-01-6</t>
  </si>
  <si>
    <t>BHBJ-S-Maksudpur-01-9</t>
  </si>
  <si>
    <t>BHBJ-S-Maksudpur-02-4</t>
  </si>
  <si>
    <t>Page 136</t>
  </si>
  <si>
    <t>BHBJ-S-Maksudpur-02-7</t>
  </si>
  <si>
    <t>BHBJ-S-Maksudpur-03-5</t>
  </si>
  <si>
    <t>Page 137</t>
  </si>
  <si>
    <t>BHBJ-S-Maksudpur-03-9</t>
  </si>
  <si>
    <t>BHBJ-S-Maksudpur-04-3</t>
  </si>
  <si>
    <t>Page 138</t>
  </si>
  <si>
    <t>BHBJ-S-Maksudpur-04-5</t>
  </si>
  <si>
    <t>BHBJ-S-Maksudpur-04-8</t>
  </si>
  <si>
    <t>BHBJ-C-No45-1</t>
  </si>
  <si>
    <t>Page 139</t>
  </si>
  <si>
    <t>BHBJ-C-No45-5</t>
  </si>
  <si>
    <t>BHBJ-C-No45-9</t>
  </si>
  <si>
    <t>BHBJ-B-No47-01-1</t>
  </si>
  <si>
    <t>Page 140</t>
  </si>
  <si>
    <t>BHBJ-B-No47-01-3</t>
  </si>
  <si>
    <t>BHBJ-B-No47-01-5</t>
  </si>
  <si>
    <t>BHBJ-B-No47-01-7</t>
  </si>
  <si>
    <t>BHBJ-B-No47-01-10</t>
  </si>
  <si>
    <t>BHBJ-B-No47-01-12</t>
  </si>
  <si>
    <t>BHBJ-B-No47-01-13</t>
  </si>
  <si>
    <t>BHBJ-B-No47-01-21</t>
  </si>
  <si>
    <t>Page 141</t>
  </si>
  <si>
    <t>BHBJ-B-No47-03-5</t>
  </si>
  <si>
    <t>Page 142</t>
  </si>
  <si>
    <t>BHBJ-B-No47-03-8</t>
  </si>
  <si>
    <t>BHBJ-B-No47-03-11</t>
  </si>
  <si>
    <t>BHBJ-B-No47-03-18</t>
  </si>
  <si>
    <t>BHBJ-B-No47-03-24</t>
  </si>
  <si>
    <t>Page 143</t>
  </si>
  <si>
    <t>BHBJ-B-No47-03-30</t>
  </si>
  <si>
    <t>BHBJ-B-No47-03-36</t>
  </si>
  <si>
    <t>BHBJ-B-No47-03-41</t>
  </si>
  <si>
    <t>Page 144</t>
  </si>
  <si>
    <t>BHBJ-B-No47-04-4</t>
  </si>
  <si>
    <t>Page 145</t>
  </si>
  <si>
    <t>BHBJ-B-No47-04-7</t>
  </si>
  <si>
    <t>BHBJ-B-No47-04-10</t>
  </si>
  <si>
    <t>BHBJ-B-No47-04-12</t>
  </si>
  <si>
    <t>BHBJ-B-No47-04-14</t>
  </si>
  <si>
    <t>BHBJ-B-No47-04-17</t>
  </si>
  <si>
    <t>BHBJ-B-No47-04-19</t>
  </si>
  <si>
    <t>Page 146</t>
  </si>
  <si>
    <t>BHBJ-B-No47-02-2</t>
  </si>
  <si>
    <t>Page 147</t>
  </si>
  <si>
    <t>BHBJ-B-No47-02-3</t>
  </si>
  <si>
    <t>BHBJ-B-No47-02-5</t>
  </si>
  <si>
    <t>BHBJ-B-No47-02-8</t>
  </si>
  <si>
    <t>BHBJ-B-No47-02-10</t>
  </si>
  <si>
    <t>BHBJ-B-No47-02-11</t>
  </si>
  <si>
    <t>BHBJ-B-No47-02-13</t>
  </si>
  <si>
    <t>BHBJ-B-No47-02-16</t>
  </si>
  <si>
    <t>BHBJ-B-No47-02-17</t>
  </si>
  <si>
    <t>BHBJ-B-No47-02-19</t>
  </si>
  <si>
    <t>Page 148</t>
  </si>
  <si>
    <t>BHBJ-B-No47-02-22</t>
  </si>
  <si>
    <t>BHBJ-B-No47-02-28</t>
  </si>
  <si>
    <t>BHBJ-E-90-05-1</t>
  </si>
  <si>
    <t>Page 149</t>
  </si>
  <si>
    <t>BHBJ-E-90-05-3</t>
  </si>
  <si>
    <t>BHBJ-E-90-05-6</t>
  </si>
  <si>
    <t>BHBJ-E-90-05-7</t>
  </si>
  <si>
    <t>BHBJ-E-90-05-10</t>
  </si>
  <si>
    <t>BHBJ-E-90-05-13</t>
  </si>
  <si>
    <t>BHBJ-C-No46-1</t>
  </si>
  <si>
    <t>BHBJ-C-No46-3</t>
  </si>
  <si>
    <t>BHBJ-C-No46-4</t>
  </si>
  <si>
    <t>BHBJ-C-No46-6</t>
  </si>
  <si>
    <t>BHBJ-C-No46-7</t>
  </si>
  <si>
    <t>BHBJ-C-No46-11</t>
  </si>
  <si>
    <t>BHBJ-C-No46-1-2</t>
  </si>
  <si>
    <t>BHBJ-C-No46-1-7</t>
  </si>
  <si>
    <t>BHBJ-E-90-06-1</t>
  </si>
  <si>
    <t>BHBJ-E-90-06-5</t>
  </si>
  <si>
    <t>BHBJ-E-90-06-7</t>
  </si>
  <si>
    <t>BHBJ-C-No47-1</t>
  </si>
  <si>
    <t>BHBJ-C-No47-3</t>
  </si>
  <si>
    <t>BHBJ-C-No47-6</t>
  </si>
  <si>
    <t>BHBJ-E-90-07-1</t>
  </si>
  <si>
    <t>BHBJ-E-90-07-3</t>
  </si>
  <si>
    <t>BHBJ-E-90-07-5</t>
  </si>
  <si>
    <t>BHBJ-E-90-07-6</t>
  </si>
  <si>
    <t>BHBJ-E-90-07-8</t>
  </si>
  <si>
    <t>BHBJ-E-90-07-11</t>
  </si>
  <si>
    <t>BHBJ-E-90-07-12</t>
  </si>
  <si>
    <t>BHBJ-E-90-07-14</t>
  </si>
  <si>
    <t>BHBJ-E-90-07-17</t>
  </si>
  <si>
    <t>BHBJ-E-90-07-18</t>
  </si>
  <si>
    <t>BHBJ-E-90-07-20</t>
  </si>
  <si>
    <t>BHBJ-E-90-07-23</t>
  </si>
  <si>
    <t>BHBJ-E-90-07-25</t>
  </si>
  <si>
    <t>BHBJ-E-90-07-27</t>
  </si>
  <si>
    <t>BHBJ-C-No49-1</t>
  </si>
  <si>
    <t>BHBJ-C-No49-3</t>
  </si>
  <si>
    <t>BHBJ-C-No49-5</t>
  </si>
  <si>
    <t>BHBJ-C-No49-7</t>
  </si>
  <si>
    <t>BHBJ-C-No49-8</t>
  </si>
  <si>
    <t>BHBJ-C-No49-9</t>
  </si>
  <si>
    <t>BHBJ-C-No49-12</t>
  </si>
  <si>
    <t>BHBJ-C-No49-14</t>
  </si>
  <si>
    <t>BHBJ-C-No49-17</t>
  </si>
  <si>
    <t>BHBJ-C-No50-2</t>
  </si>
  <si>
    <t>BHBJ-C-No50-4</t>
  </si>
  <si>
    <t>BHBJ-C-No50-5</t>
  </si>
  <si>
    <t>BHBJ-C-No50-9</t>
  </si>
  <si>
    <t>BHBJ-E-100-01-2</t>
  </si>
  <si>
    <t>BHBJ-E-100-01-3</t>
  </si>
  <si>
    <t>BHBJ-E-100-01-7</t>
  </si>
  <si>
    <t>BHBJ-E-100-01-10</t>
  </si>
  <si>
    <t>BHBJ-E-100-02-1</t>
  </si>
  <si>
    <t>BHBJ-E-100-02-3</t>
  </si>
  <si>
    <t>BHBJ-E-100-02-7</t>
  </si>
  <si>
    <t>BHBJ-E-100-02-9</t>
  </si>
  <si>
    <t>BHBJ-E-100-02-10</t>
  </si>
  <si>
    <t>BHBJ-C-No52-2</t>
  </si>
  <si>
    <t>BHBJ-C-No52-3</t>
  </si>
  <si>
    <t>BHBJ-C-No52-7</t>
  </si>
  <si>
    <t>BHBJ-C-No52-9</t>
  </si>
  <si>
    <t>BHBJ-E-100-03-2</t>
  </si>
  <si>
    <t>BHBJ-E-100-03-5</t>
  </si>
  <si>
    <t>BHBJ-E-100-03-7</t>
  </si>
  <si>
    <t>BHBJ-E-100-04-2</t>
  </si>
  <si>
    <t>BHBJ-E-100-04-3</t>
  </si>
  <si>
    <t>BHBJ-E-100-04-6</t>
  </si>
  <si>
    <t>BHBJ-E-100-04-8</t>
  </si>
  <si>
    <t>BHBJ-C-No54-2</t>
  </si>
  <si>
    <t>BHBJ-C-No54-3</t>
  </si>
  <si>
    <t>BHBJ-C-No54-7</t>
  </si>
  <si>
    <t>BHBJ-C-No54-8</t>
  </si>
  <si>
    <t>BHBJ-E-100-05-2</t>
  </si>
  <si>
    <t>BHBJ-E-100-05-3</t>
  </si>
  <si>
    <t>BHBJ-E-100-05-6</t>
  </si>
  <si>
    <t>BHBJ-E-100-05-8</t>
  </si>
  <si>
    <t>BHBJ-E-100-05-10</t>
  </si>
  <si>
    <t>BHBJ-E-100-06-2</t>
  </si>
  <si>
    <t>BHBJ-E-100-06-3</t>
  </si>
  <si>
    <t>BHBJ-E-100-06-6</t>
  </si>
  <si>
    <t>BHBJ-E-100-06-7</t>
  </si>
  <si>
    <t>BHBJ-E-100-06-9</t>
  </si>
  <si>
    <t>BHBJ-E-100-07-2</t>
  </si>
  <si>
    <t>BHBJ-E-100-07-4</t>
  </si>
  <si>
    <t>BHBJ-E-100-07-8</t>
  </si>
  <si>
    <t>BHBJ-E-100-08-2</t>
  </si>
  <si>
    <t>BHBJ-E-100-08-4</t>
  </si>
  <si>
    <t>BHBJ-E-100-08-6</t>
  </si>
  <si>
    <t>BHBJ-E-100-08-10</t>
  </si>
  <si>
    <t>BHBJ-C-No57-2</t>
  </si>
  <si>
    <t>BHBJ-C-No57-4</t>
  </si>
  <si>
    <t>BHBJ-C-No57-6</t>
  </si>
  <si>
    <t>BHBJ-C-No57-10</t>
  </si>
  <si>
    <t>BHBJ-E-100-09-2</t>
  </si>
  <si>
    <t>BHBJ-E-100-09-6</t>
  </si>
  <si>
    <t>BHBJ-E-100-09-7</t>
  </si>
  <si>
    <t>BHBJ-E-100-09-8</t>
  </si>
  <si>
    <t>BHBJ-E-100-09-10</t>
  </si>
  <si>
    <t>BHBJ-E-100-09-13</t>
  </si>
  <si>
    <t>BHBJ-C-No58-2</t>
  </si>
  <si>
    <t>BHBJ-C-No58-4</t>
  </si>
  <si>
    <t>BHBJ-C-No58-5</t>
  </si>
  <si>
    <t>BHBJ-C-No58-6</t>
  </si>
  <si>
    <t>BHBJ-C-No58-10</t>
  </si>
  <si>
    <t>BHBJ-B-No59-01-2</t>
  </si>
  <si>
    <t>BHBJ-B-No59-01-4</t>
  </si>
  <si>
    <t>BHBJ-B-No59-01-6</t>
  </si>
  <si>
    <t>BHBJ-B-No59-01-8</t>
  </si>
  <si>
    <t>BHBJ-B-No59-01-10</t>
  </si>
  <si>
    <t>BHBJ-B-No59-01-12</t>
  </si>
  <si>
    <t>BHBJ-B-No59-01-14</t>
  </si>
  <si>
    <t>BHBJ-B-No59-01-17</t>
  </si>
  <si>
    <t>BHBJ-B-No59-01-24</t>
  </si>
  <si>
    <t>BHBJ-B-No59-03-1</t>
  </si>
  <si>
    <t>BHBJ-B-No59-03-3</t>
  </si>
  <si>
    <t>BHBJ-B-No59-03-5</t>
  </si>
  <si>
    <t>BHBJ-B-No59-03-7</t>
  </si>
  <si>
    <t>BHBJ-B-No59-03-15</t>
  </si>
  <si>
    <t>BHBJ-B-No59-03-17</t>
  </si>
  <si>
    <t>BHBJ-B-No59-03-19</t>
  </si>
  <si>
    <t>BHBJ-B-No59-05-1</t>
  </si>
  <si>
    <t>BHBJ-B-No59-05-3</t>
  </si>
  <si>
    <t>BHBJ-B-No59-02-2</t>
  </si>
  <si>
    <t>BHBJ-B-No59-02-4</t>
  </si>
  <si>
    <t>BHBJ-B-No59-02-5</t>
  </si>
  <si>
    <t>BHBJ-B-No59-02-9</t>
  </si>
  <si>
    <t>BHBJ-B-No59-02-15</t>
  </si>
  <si>
    <t>BHBJ-B-No59-02-16</t>
  </si>
  <si>
    <t>BHBJ-E-100-10-2</t>
  </si>
  <si>
    <t>BHBJ-E-100-10-4</t>
  </si>
  <si>
    <t>BHBJ-E-100-10-5</t>
  </si>
  <si>
    <t>BHBJ-E-100-10-9</t>
  </si>
  <si>
    <t>BHBJ-S-Maheshpur-1-2</t>
  </si>
  <si>
    <t>BHBJ-S-Maheshpur-1-4</t>
  </si>
  <si>
    <t>BHBJ-S-Maheshpur-1-5</t>
  </si>
  <si>
    <t>BHBJ-S-Maheshpur-1-9</t>
  </si>
  <si>
    <t>BHBJ-S-Maheshpur-1-11</t>
  </si>
  <si>
    <t>BHBJ-S-Maheshpur-2-2</t>
  </si>
  <si>
    <t>BHBJ-S-Maheshpur-2-3</t>
  </si>
  <si>
    <t>BHBJ-S-Maheshpur-2-6</t>
  </si>
  <si>
    <t>BHBJ-S-Maheshpur-2-8</t>
  </si>
  <si>
    <t>BHBJ-S-Maheshpur-2-10</t>
  </si>
  <si>
    <t>BHBJ-S-Maheshpur-2-12</t>
  </si>
  <si>
    <t>BHBJ-S-Maheshpur-2-14</t>
  </si>
  <si>
    <t>BHBJ-S-Maheshpur-2-17</t>
  </si>
  <si>
    <t>BHBJ-S-Maheshpur-03-2</t>
  </si>
  <si>
    <t>BHBJ-S-Maheshpur-03-4</t>
  </si>
  <si>
    <t>BHBJ-S-Maheshpur-03-6</t>
  </si>
  <si>
    <t>BHBJ-S-Maheshpur-03-8</t>
  </si>
  <si>
    <t>BHBJ-S-Maheshpur-03-10</t>
  </si>
  <si>
    <t>BHBJ-S-Maheshpur-03-13</t>
  </si>
  <si>
    <t>BHBJ-S-Maheshpur-04-2</t>
  </si>
  <si>
    <t>BHBJ-S-Maheshpur-04-4</t>
  </si>
  <si>
    <t>BHBJ-S-Maheshpur-04-6</t>
  </si>
  <si>
    <t>BHBJ-S-Maheshpur-04-8</t>
  </si>
  <si>
    <t>BHBJ-S-Maheshpur-04-10</t>
  </si>
  <si>
    <t>BHBJ-S-Maheshpur-04-12</t>
  </si>
  <si>
    <t>BHBJ-S-Maheshpur-04-14</t>
  </si>
  <si>
    <t>BHBJ-S-Maheshpur-04-16</t>
  </si>
  <si>
    <t>BHBJ-S-Maheshpur-04-18</t>
  </si>
  <si>
    <t>BHBJ-S-Maheshpur-04-19</t>
  </si>
  <si>
    <t>BHBJ-S-Maheshpur-04-20</t>
  </si>
  <si>
    <t>BHBJ-S-Maheshpur-04-22</t>
  </si>
  <si>
    <t>BHBJ-B-No61-01-1</t>
  </si>
  <si>
    <t>BHBJ-B-No61-01-3</t>
  </si>
  <si>
    <t>BHBJ-B-No61-01-6</t>
  </si>
  <si>
    <t>BHBJ-B-No61-01-8</t>
  </si>
  <si>
    <t>BHBJ-B-No61-01-9</t>
  </si>
  <si>
    <t>BHBJ-B-No61-01-11</t>
  </si>
  <si>
    <t>BHBJ-B-No61-01-13</t>
  </si>
  <si>
    <t>BHBJ-B-No61-01-14</t>
  </si>
  <si>
    <t>BHBJ-B-No61-01-15</t>
  </si>
  <si>
    <t>BHBJ-B-No61-01-17</t>
  </si>
  <si>
    <t>BHBJ-B-No61-01-20</t>
  </si>
  <si>
    <t>BHBJ-B-No61-01-22</t>
  </si>
  <si>
    <t>BHBJ-B-No61-01-26</t>
  </si>
  <si>
    <t>BHBJ-B-No61-01-30</t>
  </si>
  <si>
    <t>BHBJ-B-No61-03-1</t>
  </si>
  <si>
    <t>BHBJ-B-No61-03-10</t>
  </si>
  <si>
    <t>BHBJ-B-No61-03-12</t>
  </si>
  <si>
    <t>BHBJ-B-No61-03-14</t>
  </si>
  <si>
    <t>BHBJ-B-No61-03-17</t>
  </si>
  <si>
    <t>BHBJ-B-No61-02-3</t>
  </si>
  <si>
    <t>BHBJ-B-No61-02-4</t>
  </si>
  <si>
    <t>BHBJ-B-No61-02-6</t>
  </si>
  <si>
    <t>BHBJ-B-No61-02-8</t>
  </si>
  <si>
    <t>BHBJ-B-No61-02-10</t>
  </si>
  <si>
    <t>BHBJ-B-No61-02-14</t>
  </si>
  <si>
    <t>BHBJ-B-No61-02-17</t>
  </si>
  <si>
    <t>BHBJ-B-No61-02-22</t>
  </si>
  <si>
    <t>BHBJ-B-No61-02-26</t>
  </si>
  <si>
    <t>BHBJ-E-100-11-2</t>
  </si>
  <si>
    <t>BHBJ-E-100-11-4</t>
  </si>
  <si>
    <t>BHBJ-E-100-11-6</t>
  </si>
  <si>
    <t>BHBJ-E-100-11-8</t>
  </si>
  <si>
    <t>BHBJ-E-100-11-10</t>
  </si>
  <si>
    <t>BHBJ-E-100-11-13</t>
  </si>
  <si>
    <t>BHBJ-C-No62-2</t>
  </si>
  <si>
    <t>BHBJ-C-No62-4</t>
  </si>
  <si>
    <t>BHBJ-C-No62-6</t>
  </si>
  <si>
    <t>BHBJ-C-No62-8</t>
  </si>
  <si>
    <t>BHBJ-C-No62-10</t>
  </si>
  <si>
    <t>BHBJ-C-No62-12</t>
  </si>
  <si>
    <t>BHBJ-C-No62-15</t>
  </si>
  <si>
    <t>BHBJ-E-100-12-2</t>
  </si>
  <si>
    <t>BHBJ-E-100-12-4</t>
  </si>
  <si>
    <t>BHBJ-E-100-12-6</t>
  </si>
  <si>
    <t>BHBJ-E-100-12-8</t>
  </si>
  <si>
    <t>BHBJ-E-100-12-12</t>
  </si>
  <si>
    <t>BHBJ-C-No63-2</t>
  </si>
  <si>
    <t>BHBJ-C-No63-4</t>
  </si>
  <si>
    <t>BHBJ-C-No63-6</t>
  </si>
  <si>
    <t>BHBJ-C-No63-8</t>
  </si>
  <si>
    <t>BHBJ-C-No63-10</t>
  </si>
  <si>
    <t>BHBJ-C-No63-12</t>
  </si>
  <si>
    <t>BHBJ-C-No63-14</t>
  </si>
  <si>
    <t>BHBJ-C-No63-16</t>
  </si>
  <si>
    <t>BHBJ-C-No63-18</t>
  </si>
  <si>
    <t>BHBJ-C-No63-20</t>
  </si>
  <si>
    <t>BHBJ-C-No64-3</t>
  </si>
  <si>
    <t>BHBJ-C-No64-4</t>
  </si>
  <si>
    <t>BHBJ-C-No64-5</t>
  </si>
  <si>
    <t>BHBJ-C-No64-9</t>
  </si>
  <si>
    <t>BHBJ-C-No64-12</t>
  </si>
  <si>
    <t>BHBJ-E-100-12-1-2</t>
  </si>
  <si>
    <t>BHBJ-E-100-12-1-4</t>
  </si>
  <si>
    <t>BHBJ-E-100-12-1-6</t>
  </si>
  <si>
    <t>BHBJ-E-100-12-1-8</t>
  </si>
  <si>
    <t>BHBJ-E-100-12-1-10</t>
  </si>
  <si>
    <t>BHBJ-E-100-12-1-12</t>
  </si>
  <si>
    <t>BHBJ-E-100-12-1-14</t>
  </si>
  <si>
    <t>BHBJ-C-No65-2</t>
  </si>
  <si>
    <t>BHBJ-C-No65-4</t>
  </si>
  <si>
    <t>BHBJ-C-No65-6</t>
  </si>
  <si>
    <t>BHBJ-C-No65-8</t>
  </si>
  <si>
    <t>BHBJ-C-No65-10</t>
  </si>
  <si>
    <t>BHBJ-C-No65-13</t>
  </si>
  <si>
    <t>BHBJ-C-No65-15</t>
  </si>
  <si>
    <t>BHBJ-E-100-14-1</t>
  </si>
  <si>
    <t>BHBJ-E-100-14-4</t>
  </si>
  <si>
    <t>BHBJ-E-100-14-6</t>
  </si>
  <si>
    <t>BHBJ-E-100-14-10</t>
  </si>
  <si>
    <t>BHBJ-C-No66-2</t>
  </si>
  <si>
    <t>BHBJ-C-No66-4</t>
  </si>
  <si>
    <t>BHBJ-C-No66-6</t>
  </si>
  <si>
    <t>BHBJ-C-No66-8</t>
  </si>
  <si>
    <t>BHBJ-C-No66-9</t>
  </si>
  <si>
    <t>BHBJ-C-No66-13</t>
  </si>
  <si>
    <t>BHBJ-E-100-15-4</t>
  </si>
  <si>
    <t>BHBJ-E-100-15-6</t>
  </si>
  <si>
    <t>BHBJ-E-100-15-8</t>
  </si>
  <si>
    <t>BHBJ-E-100-15-10</t>
  </si>
  <si>
    <t>BHBJ-E-100-15-13</t>
  </si>
  <si>
    <t>BHBJ-E-100-15-15</t>
  </si>
  <si>
    <t>BHBJ-C-No67-2</t>
  </si>
  <si>
    <t>BHBJ-C-No67-4</t>
  </si>
  <si>
    <t>BHBJ-C-No67-6</t>
  </si>
  <si>
    <t>BHBJ-C-No67-8</t>
  </si>
  <si>
    <t>BHBJ-C-No67-10</t>
  </si>
  <si>
    <t>BHBJ-C-No67-11</t>
  </si>
  <si>
    <t>BHBJ-C-No67-12</t>
  </si>
  <si>
    <t>BHBJ-C-No67-15</t>
  </si>
  <si>
    <t>BHBJ-C-No67-17</t>
  </si>
  <si>
    <t>BHBJ-C-No68-2</t>
  </si>
  <si>
    <t>BHBJ-C-No68-4</t>
  </si>
  <si>
    <t>BHBJ-C-No68-6</t>
  </si>
  <si>
    <t>BHBJ-C-No68-8</t>
  </si>
  <si>
    <t>BHBJ-C-No68-10</t>
  </si>
  <si>
    <t>BHBJ-C-No68-12</t>
  </si>
  <si>
    <t>BHBJ-C-No68-14</t>
  </si>
  <si>
    <t>BHBJ-C-No68-16</t>
  </si>
  <si>
    <t>BHBJ-C-No68-18</t>
  </si>
  <si>
    <t>BHBJ-C-No68-19</t>
  </si>
  <si>
    <t>BHBJ-C-No68-21</t>
  </si>
  <si>
    <t>BHBJ-E-100-13-2</t>
  </si>
  <si>
    <t>BHBJ-E-100-13-4</t>
  </si>
  <si>
    <t>BHBJ-E-100-13-6</t>
  </si>
  <si>
    <t>BHBJ-E-100-13-10</t>
  </si>
  <si>
    <t>BHBJ-E-110-01-2</t>
  </si>
  <si>
    <t>BHBJ-E-110-01-4</t>
  </si>
  <si>
    <t>BHBJ-E-110-01-6</t>
  </si>
  <si>
    <t>BHBJ-E-110-01-8</t>
  </si>
  <si>
    <t>BHBJ-E-110-01-11</t>
  </si>
  <si>
    <t>BHBJ-C-No70-2</t>
  </si>
  <si>
    <t>BHBJ-C-No70-4</t>
  </si>
  <si>
    <t>BHBJ-C-No70-5</t>
  </si>
  <si>
    <t>BHBJ-C-No70-9</t>
  </si>
  <si>
    <t>BHBJ-C-No70-12</t>
  </si>
  <si>
    <t>BHBJ-E-110-02-2</t>
  </si>
  <si>
    <t>BHBJ-E-110-02-3</t>
  </si>
  <si>
    <t>BHBJ-E-110-02-6</t>
  </si>
  <si>
    <t>BHBJ-E-110-02-7</t>
  </si>
  <si>
    <t>BHBJ-E-110-02-11</t>
  </si>
  <si>
    <t>BHBJ-B-No71-01-1</t>
  </si>
  <si>
    <t>BHBJ-B-No71-01-3</t>
  </si>
  <si>
    <t>BHBJ-B-No71-01-6</t>
  </si>
  <si>
    <t>BHBJ-B-No71-01-12</t>
  </si>
  <si>
    <t>BHBJ-B-No71-01-19</t>
  </si>
  <si>
    <t>BHBJ-B-No71-03-2</t>
  </si>
  <si>
    <t>BHBJ-B-No71-03-4</t>
  </si>
  <si>
    <t>BHBJ-B-No71-03-12</t>
  </si>
  <si>
    <t>BHBJ-B-No71-03-18</t>
  </si>
  <si>
    <t>BHBJ-B-No71-03-21</t>
  </si>
  <si>
    <t>BHBJ-B-No71-03-27</t>
  </si>
  <si>
    <t>BHBJ-B-No71-03-34</t>
  </si>
  <si>
    <t>BHBJ-B-No71-03-37</t>
  </si>
  <si>
    <t>BHBJ-B-No71-03-43</t>
  </si>
  <si>
    <t>BHBJ-B-No71-02-2</t>
  </si>
  <si>
    <t>BHBJ-B-No71-02-4</t>
  </si>
  <si>
    <t>BHBJ-B-No71-02-6</t>
  </si>
  <si>
    <t>BHBJ-B-No71-02-8</t>
  </si>
  <si>
    <t>BHBJ-B-No71-02-11</t>
  </si>
  <si>
    <t>BHBJ-B-No71-02-17</t>
  </si>
  <si>
    <t>BHBJ-C-No72-1</t>
  </si>
  <si>
    <t>BHBJ-C-No72-3</t>
  </si>
  <si>
    <t>BHBJ-C-No72-5</t>
  </si>
  <si>
    <t>BHBJ-C-No72-8</t>
  </si>
  <si>
    <t>BHBJ-C-No72-10</t>
  </si>
  <si>
    <t>BHBJ-C-No72-12</t>
  </si>
  <si>
    <t>BHBJ-C-No72-15</t>
  </si>
  <si>
    <t>BHBJ-E-110-03-2</t>
  </si>
  <si>
    <t>BHBJ-E-110-03-4</t>
  </si>
  <si>
    <t>BHBJ-E-110-03-6</t>
  </si>
  <si>
    <t>BHBJ-E-110-03-8</t>
  </si>
  <si>
    <t>BHBJ-E-110-03-10</t>
  </si>
  <si>
    <t>BHBJ-E-110-03-13</t>
  </si>
  <si>
    <t>BHBJ-C-No73-2</t>
  </si>
  <si>
    <t>BHBJ-C-No73-4</t>
  </si>
  <si>
    <t>BHBJ-C-No73-6</t>
  </si>
  <si>
    <t>BHBJ-C-No73-8</t>
  </si>
  <si>
    <t>BHBJ-C-No73-10</t>
  </si>
  <si>
    <t>BHBJ-C-No73-14</t>
  </si>
  <si>
    <t>BHBJ-S-Kashiani-02-2</t>
  </si>
  <si>
    <t>BHBJ-S-Kashiani-02-4</t>
  </si>
  <si>
    <t>BHBJ-S-Kashiani-02-6</t>
  </si>
  <si>
    <t>BHBJ-S-Kashiani-02-8</t>
  </si>
  <si>
    <t>BHBJ-S-Kashiani-02-11</t>
  </si>
  <si>
    <t>BHBJ-S-Kashiani-02-14</t>
  </si>
  <si>
    <t>BHBJ-S-Kashiani-03-2</t>
  </si>
  <si>
    <t>BHBJ-S-Kashiani-03-4</t>
  </si>
  <si>
    <t>BHBJ-S-Kashiani-03-6</t>
  </si>
  <si>
    <t>BHBJ-S-Kashiani-03-8</t>
  </si>
  <si>
    <t>BHBJ-S-Kashiani-03-11</t>
  </si>
  <si>
    <t>BHBJ-S-Kashiani-03-14</t>
  </si>
  <si>
    <t>BHBJ-S-Kashiani-04-2</t>
  </si>
  <si>
    <t>BHBJ-S-Kashiani-04-4</t>
  </si>
  <si>
    <t>BHBJ-S-Kashiani-04-7</t>
  </si>
  <si>
    <t>BHBJ-S-Kashiani-04-8</t>
  </si>
  <si>
    <t>BHBJ-S-Kashiani-04-11</t>
  </si>
  <si>
    <t>BHBJ-E-110-04-2</t>
  </si>
  <si>
    <t>BHBJ-E-110-04-4</t>
  </si>
  <si>
    <t>BHBJ-E-110-04-6</t>
  </si>
  <si>
    <t>BHBJ-E-110-04-9</t>
  </si>
  <si>
    <t>BHBJ-C-No75-2</t>
  </si>
  <si>
    <t>BHBJ-C-No75-5</t>
  </si>
  <si>
    <t>BHBJ-C-No75-8</t>
  </si>
  <si>
    <t>BHBJ-E-110-05-2</t>
  </si>
  <si>
    <t>BHBJ-E-110-05-4</t>
  </si>
  <si>
    <t>BHBJ-E-110-05-7</t>
  </si>
  <si>
    <t>BHBJ-C-No76-2</t>
  </si>
  <si>
    <t>BHBJ-C-No76-4</t>
  </si>
  <si>
    <t>BHBJ-C-No76-6</t>
  </si>
  <si>
    <t>BHBJ-C-No76-8</t>
  </si>
  <si>
    <t>BHBJ-C-No76-10</t>
  </si>
  <si>
    <t>BHBJ-C-No76-12</t>
  </si>
  <si>
    <t>BHBJ-C-No76-13</t>
  </si>
  <si>
    <t>BHBJ-E-110-06-2</t>
  </si>
  <si>
    <t>BHBJ-E-110-06-4</t>
  </si>
  <si>
    <t>BHBJ-E-110-06-6</t>
  </si>
  <si>
    <t>BHBJ-E-110-06-8</t>
  </si>
  <si>
    <t>BHBJ-E-110-06-12</t>
  </si>
  <si>
    <t>BHBJ-B-No78-01-2</t>
  </si>
  <si>
    <t>BHBJ-B-No78-01-4</t>
  </si>
  <si>
    <t>BHBJ-B-No78-01-6</t>
  </si>
  <si>
    <t>BHBJ-B-No78-01-8</t>
  </si>
  <si>
    <t>BHBJ-B-No78-01-10</t>
  </si>
  <si>
    <t>BHBJ-B-No78-01-12</t>
  </si>
  <si>
    <t>BHBJ-B-No78-01-14</t>
  </si>
  <si>
    <t>BHBJ-B-No78-01-16</t>
  </si>
  <si>
    <t>BHBJ-B-No78-01-20</t>
  </si>
  <si>
    <t>BHBJ-B-No78-01-25</t>
  </si>
  <si>
    <t>BHBJ-B-No78-03-1</t>
  </si>
  <si>
    <t>BHBJ-B-No78-03-6</t>
  </si>
  <si>
    <t>BHBJ-B-No78-03-12</t>
  </si>
  <si>
    <t>BHBJ-B-No78-03-16</t>
  </si>
  <si>
    <t>BHBJ-B-No78-03-22</t>
  </si>
  <si>
    <t>BHBJ-B-No78-03-28</t>
  </si>
  <si>
    <t>BHBJ-B-No78-03-34</t>
  </si>
  <si>
    <t>BHBJ-B-No78-03-41</t>
  </si>
  <si>
    <t>BHBJ-B-No78-02-2</t>
  </si>
  <si>
    <t>BHBJ-B-No78-02-4</t>
  </si>
  <si>
    <t>BHBJ-B-No78-02-6</t>
  </si>
  <si>
    <t>BHBJ-B-No78-02-8</t>
  </si>
  <si>
    <t>BHBJ-B-No78-02-10</t>
  </si>
  <si>
    <t>BHBJ-B-No78-02-12</t>
  </si>
  <si>
    <t>BHBJ-B-No78-02-14</t>
  </si>
  <si>
    <t>BHBJ-B-No78-02-17</t>
  </si>
  <si>
    <t>BHBJ-B-No78-02-19</t>
  </si>
  <si>
    <t>BHBJ-B-No78-02-26</t>
  </si>
  <si>
    <t>BHBJ-C-No79-2</t>
  </si>
  <si>
    <t>BHBJ-C-No79-4</t>
  </si>
  <si>
    <t>BHBJ-C-No79-7</t>
  </si>
  <si>
    <t>BHBJ-C-No79-9</t>
  </si>
  <si>
    <t>BHBJ-B-No80-01-2</t>
  </si>
  <si>
    <t>BHBJ-B-No80-01-3</t>
  </si>
  <si>
    <t>BHBJ-B-No80-01-6</t>
  </si>
  <si>
    <t>BHBJ-B-No80-01-11</t>
  </si>
  <si>
    <t>BHBJ-B-No80-01-17</t>
  </si>
  <si>
    <t>BHBJ-B-No80-01-22</t>
  </si>
  <si>
    <t>BHBJ-B-No80-12-1</t>
  </si>
  <si>
    <t>BHBJ-B-No80-12-6</t>
  </si>
  <si>
    <t>BHBJ-B-No80-12-10</t>
  </si>
  <si>
    <t>BHBJ-B-No80-12-17</t>
  </si>
  <si>
    <t>BHBJ-B-No80-12-25</t>
  </si>
  <si>
    <t>BHBJ-B-No80-12-30</t>
  </si>
  <si>
    <t>BHBJ-B-No80-12-36</t>
  </si>
  <si>
    <t>BHBJ-B-No80-12-43</t>
  </si>
  <si>
    <t>BHBJ-B-No80-12-49</t>
  </si>
  <si>
    <t>BHBJ-B-No80-12-55</t>
  </si>
  <si>
    <t>BHBJ-B-No80-12-62</t>
  </si>
  <si>
    <t>BHBJ-B-No80-12-68</t>
  </si>
  <si>
    <t>BHBJ-B-No80-12-74</t>
  </si>
  <si>
    <t>BHBJ-B-No80-02-2</t>
  </si>
  <si>
    <t>BHBJ-B-No80-02-3</t>
  </si>
  <si>
    <t>BHBJ-B-No80-02-8</t>
  </si>
  <si>
    <t>BHBJ-B-No80-02-12</t>
  </si>
  <si>
    <t>BHBJ-B-No80-02-17</t>
  </si>
  <si>
    <t>BHBJ-B-No80-02-20</t>
  </si>
  <si>
    <t>BHBJ-B-No80-03-2</t>
  </si>
  <si>
    <t>BHBJ-B-No80-03-6</t>
  </si>
  <si>
    <t>BHBJ-B-No80-03-10</t>
  </si>
  <si>
    <t>BHBJ-B-No80-03-13</t>
  </si>
  <si>
    <t>BHBJ-B-No80-03-17</t>
  </si>
  <si>
    <t>BHBJ-B-No80-03-20</t>
  </si>
  <si>
    <t>BHBJ-B-No80-04-2</t>
  </si>
  <si>
    <t>BHBJ-B-No80-04-6</t>
  </si>
  <si>
    <t>BHBJ-B-No80-04-10</t>
  </si>
  <si>
    <t>BHBJ-B-No80-04-16</t>
  </si>
  <si>
    <t>46..5</t>
  </si>
  <si>
    <t>BHBJ-B-No80-04-21</t>
  </si>
  <si>
    <t>BHBJ-B-No80-13-1</t>
  </si>
  <si>
    <t>BHBJ-B-No80-13-6</t>
  </si>
  <si>
    <t>BHBJ-B-No80-13-14</t>
  </si>
  <si>
    <t>BHBJ-B-No80-13-21</t>
  </si>
  <si>
    <t>BHBJ-B-No80-13-24</t>
  </si>
  <si>
    <t>BHBJ-B-No80-13-31</t>
  </si>
  <si>
    <t>BHBJ-B-No80-13-37</t>
  </si>
  <si>
    <t>BHBJ-B-No80-13-39</t>
  </si>
  <si>
    <t>BHBJ-B-No80-13-46</t>
  </si>
  <si>
    <t>BHBJ-B-No80-13-53</t>
  </si>
  <si>
    <t>BHBJ-B-No80-13-60</t>
  </si>
  <si>
    <t>BHBJ-B-No80-13-74</t>
  </si>
  <si>
    <t>BHBJ-B-No80-5-2</t>
  </si>
  <si>
    <t>BHBJ-B-No80-5-3</t>
  </si>
  <si>
    <t>BHBJ-B-No80-5-7</t>
  </si>
  <si>
    <t>BHBJ-B-No80-5-12</t>
  </si>
  <si>
    <t>BHBJ-B-No80-5-18</t>
  </si>
  <si>
    <t>BHBJ-B-No80-5-24</t>
  </si>
  <si>
    <t>BHBJ-B-No80-6-2</t>
  </si>
  <si>
    <t>BHBJ-B-No80-6-7</t>
  </si>
  <si>
    <t>BHBJ-B-No80-6-10</t>
  </si>
  <si>
    <t>BHBJ-B-No80-6-18</t>
  </si>
  <si>
    <t>BHBJ-B-No80-6-24</t>
  </si>
  <si>
    <t>BHBJ-B-No80-7-1</t>
  </si>
  <si>
    <t>BHBJ-B-No80-7-8</t>
  </si>
  <si>
    <t>BHBJ-B-No80-7-10</t>
  </si>
  <si>
    <t>BHBJ-B-No80-7-12</t>
  </si>
  <si>
    <t>BHBJ-B-No80-7-17</t>
  </si>
  <si>
    <t>BHBJ-B-No80-7-25</t>
  </si>
  <si>
    <t>BHBJ-B-No80-8-2</t>
  </si>
  <si>
    <t>BHBJ-B-No80-8-5</t>
  </si>
  <si>
    <t>BHBJ-B-No80-8-10</t>
  </si>
  <si>
    <t>BHBJ-B-No80-8-15</t>
  </si>
  <si>
    <t>BHBJ-B-No80-8-22</t>
  </si>
  <si>
    <t>BHBJ-B-No80-8-25</t>
  </si>
  <si>
    <t>BHBJ-B-No80-9-3</t>
  </si>
  <si>
    <t>BHBJ-B-No80-9-5</t>
  </si>
  <si>
    <t>BHBJ-B-No80-9-9</t>
  </si>
  <si>
    <t>BHBJ-B-No80-9-17</t>
  </si>
  <si>
    <t>BHBJ-B-No80-9-23</t>
  </si>
  <si>
    <t>BHBJ-B-No80-10-2</t>
  </si>
  <si>
    <t>BHBJ-B-No80-10-6</t>
  </si>
  <si>
    <t>BHBJ-B-No80-10-11</t>
  </si>
  <si>
    <t>BHBJ-B-No80-10-17</t>
  </si>
  <si>
    <t>BHBJ-B-No80-10-22</t>
  </si>
  <si>
    <t>BHBJ-B-No80-11-1</t>
  </si>
  <si>
    <t>BHBJ-B-No80-11-4</t>
  </si>
  <si>
    <t>BHBJ-B-No80-11-8</t>
  </si>
  <si>
    <t>BHBJ-B-No80-11-13</t>
  </si>
  <si>
    <t>BHBJ-B-No80-11-16</t>
  </si>
  <si>
    <t>BHBJ-B-No80-11-20</t>
  </si>
  <si>
    <t>BHBJ-C-No81-2</t>
  </si>
  <si>
    <t>BHBJ-C-No81-5</t>
  </si>
  <si>
    <t>BHBJ-C-No81-8</t>
  </si>
  <si>
    <t>BHBJ-C-No82-1</t>
  </si>
  <si>
    <t>BHBJ-C-No82-4</t>
  </si>
  <si>
    <t>BHBJ-C-No82-7</t>
  </si>
  <si>
    <t>BHBJ-C-No82-10</t>
  </si>
  <si>
    <t>BHBJ-E-110-07-1</t>
  </si>
  <si>
    <t>BHBJ-E-110-07-3</t>
  </si>
  <si>
    <t>BHBJ-E-110-07-6</t>
  </si>
  <si>
    <t>BHBJ-E-110-07-9</t>
  </si>
  <si>
    <t>BHBJ-E-110-07-11</t>
  </si>
  <si>
    <t>BHBJ-E-110-08-1</t>
  </si>
  <si>
    <t>BHBJ-E-110-08-3</t>
  </si>
  <si>
    <t>BHBJ-E-110-08-6</t>
  </si>
  <si>
    <t>BHBJ-E-110-08-8</t>
  </si>
  <si>
    <t>BHBJ-E-110-08-10</t>
  </si>
  <si>
    <t>BHBJ-E-110-08-12</t>
  </si>
  <si>
    <t>BHBJ-E-110-08-14</t>
  </si>
  <si>
    <t>BHBJ-E-110-08-16</t>
  </si>
  <si>
    <t>BHBJ-E-110-08-19</t>
  </si>
  <si>
    <t>BHBJ-C-No84-1</t>
  </si>
  <si>
    <t>BHBJ-C-No84-3</t>
  </si>
  <si>
    <t>BHBJ-C-No84-6</t>
  </si>
  <si>
    <t>BHBJ-C-No84-7</t>
  </si>
  <si>
    <t>BHBJ-C-No84-9</t>
  </si>
  <si>
    <t>BHBJ-C-No84-11</t>
  </si>
  <si>
    <t>BHBJ-C-No84-13</t>
  </si>
  <si>
    <t>BHBJ-C-No84-16</t>
  </si>
  <si>
    <t>BHBJ-C-No85-1</t>
  </si>
  <si>
    <t>BHBJ-C-No85-3</t>
  </si>
  <si>
    <t>BHBJ-C-No85-4</t>
  </si>
  <si>
    <t>BHBJ-C-No85-6</t>
  </si>
  <si>
    <t>BHBJ-C-No85-8</t>
  </si>
  <si>
    <t>BHBJ-C-No85-9</t>
  </si>
  <si>
    <t>BHBJ-C-No85-12</t>
  </si>
  <si>
    <t>BHBJ-E-120-01-2</t>
  </si>
  <si>
    <t>BHBJ-E-120-01-3</t>
  </si>
  <si>
    <t>BHBJ-E-120-01-5</t>
  </si>
  <si>
    <t>BHBJ-E-120-01-7</t>
  </si>
  <si>
    <t>BHBJ-E-120-01-9</t>
  </si>
  <si>
    <t>BHBJ-E-120-01-13</t>
  </si>
  <si>
    <t>BHBJ-E-120-02-1</t>
  </si>
  <si>
    <t>BHBJ-E-120-02-3</t>
  </si>
  <si>
    <t>BHBJ-E-120-02-5</t>
  </si>
  <si>
    <t>BHBJ-E-120-02-10</t>
  </si>
  <si>
    <t>BHBJ-C-No87-1</t>
  </si>
  <si>
    <t>BHBJ-C-No87-4</t>
  </si>
  <si>
    <t>BHBJ-C-No87-5</t>
  </si>
  <si>
    <t>BHBJ-C-No87-6</t>
  </si>
  <si>
    <t>BHBJ-C-No87-7</t>
  </si>
  <si>
    <t>BHBJ-C-No87-10</t>
  </si>
  <si>
    <t>BHBJ-C-No87-13</t>
  </si>
  <si>
    <t>BHBJ-E-120-03-1</t>
  </si>
  <si>
    <t>BHBJ-E-120-03-3</t>
  </si>
  <si>
    <t>BHBJ-E-120-03-5</t>
  </si>
  <si>
    <t>BHBJ-E-120-03-7</t>
  </si>
  <si>
    <t>BHBJ-E-120-03-10</t>
  </si>
  <si>
    <t>BHBJ-B-No88-02-3</t>
  </si>
  <si>
    <t>BHBJ-B-No88-02-6</t>
  </si>
  <si>
    <t>BHBJ-B-No88-02-9</t>
  </si>
  <si>
    <t>BHBJ-B-No88-02-16</t>
  </si>
  <si>
    <t>BHBJ-B-No88-02-22</t>
  </si>
  <si>
    <t>BHBJ-B-No88-02-31</t>
  </si>
  <si>
    <t>BHBJ-B-No88-02-34</t>
  </si>
  <si>
    <t>BHBJ-B-No88-02-40</t>
  </si>
  <si>
    <t>BHBJ-B-No88-01-1</t>
  </si>
  <si>
    <t>BHBJ-B-No88-01-3</t>
  </si>
  <si>
    <t>BHBJ-B-No88-01-6</t>
  </si>
  <si>
    <t>BHBJ-B-No88-01-7</t>
  </si>
  <si>
    <t>BHBJ-B-No88-01-9</t>
  </si>
  <si>
    <t>BHBJ-B-No88-01-11</t>
  </si>
  <si>
    <t>BHBJ-B-No88-01-20</t>
  </si>
  <si>
    <t>BHBJ-B-No89-01-1</t>
  </si>
  <si>
    <t>BHBJ-B-No89-01-3</t>
  </si>
  <si>
    <t>BHBJ-B-No89-01-6</t>
  </si>
  <si>
    <t>BHBJ-B-No89-01-7</t>
  </si>
  <si>
    <t>BHBJ-B-No89-01-9</t>
  </si>
  <si>
    <t>BHBJ-B-No89-01-18</t>
  </si>
  <si>
    <t>BHBJ-B-No89-03-1</t>
  </si>
  <si>
    <t>BHBJ-B-No89-03-3</t>
  </si>
  <si>
    <t>BHBJ-B-No89-03-5</t>
  </si>
  <si>
    <t>BHBJ-B-No89-03-7</t>
  </si>
  <si>
    <t>BHBJ-B-No89-03-11</t>
  </si>
  <si>
    <t>BHBJ-B-No89-03-13</t>
  </si>
  <si>
    <t>BHBJ-B-No89-03-17</t>
  </si>
  <si>
    <t>BHBJ-B-No89-03-21</t>
  </si>
  <si>
    <t>BHBJ-B-No89-03-25</t>
  </si>
  <si>
    <t>BHBJ-B-No89-03-28</t>
  </si>
  <si>
    <t>BHBJ-B-No89-03-35</t>
  </si>
  <si>
    <t>BHBJ-B-No89-03-40</t>
  </si>
  <si>
    <t>BHBJ-B-No89-03-45</t>
  </si>
  <si>
    <t>BHBJ-B-No89-02-1</t>
  </si>
  <si>
    <t>BHBJ-B-No89-02-2</t>
  </si>
  <si>
    <t>BHBJ-B-No89-02-4</t>
  </si>
  <si>
    <t>BHBJ-B-No89-02-5</t>
  </si>
  <si>
    <t>BHBJ-B-No89-02-7</t>
  </si>
  <si>
    <t>BHBJ-B-No89-02-9</t>
  </si>
  <si>
    <t>BHBJ-B-No89-02-10</t>
  </si>
  <si>
    <t>BHBJ-B-No89-02-20</t>
  </si>
  <si>
    <t>BHBJ-E-120-04-1</t>
  </si>
  <si>
    <t>BHBJ-E-120-04-3</t>
  </si>
  <si>
    <t>BHBJ-E-120-04-5</t>
  </si>
  <si>
    <t>BHBJ-E-120-04-7</t>
  </si>
  <si>
    <t>BHBJ-E-120-04-10</t>
  </si>
  <si>
    <t>BHBJ-E-120-04-11</t>
  </si>
  <si>
    <t>BHBJ-E-120-04-13</t>
  </si>
  <si>
    <t>BHBJ-E-120-04-15</t>
  </si>
  <si>
    <t>BHBJ-C-No90-1-2</t>
  </si>
  <si>
    <t>BHBJ-C-No90-1-3</t>
  </si>
  <si>
    <t>BHBJ-C-No90-1-8</t>
  </si>
  <si>
    <t>BHBJ-E-120-05-2</t>
  </si>
  <si>
    <t>BHBJ-E-120-05-3</t>
  </si>
  <si>
    <t>BHBJ-E-120-05-8</t>
  </si>
  <si>
    <t>BHBJ-C-No91-1</t>
  </si>
  <si>
    <t>BHBJ-C-No91-3</t>
  </si>
  <si>
    <t>BHBJ-C-No91-6</t>
  </si>
  <si>
    <t>BHBJ-C-No91-8</t>
  </si>
  <si>
    <t>BHBJ-C-No91-11</t>
  </si>
  <si>
    <t>BHBJ-C-No91-13</t>
  </si>
  <si>
    <t>BHBJ-C-No91-18</t>
  </si>
  <si>
    <t>BHBJ-S-Lohagara-01-1</t>
  </si>
  <si>
    <t>BHBJ-S-Lohagara-01-3</t>
  </si>
  <si>
    <t>BHBJ-S-Lohagara-01-5</t>
  </si>
  <si>
    <t>BHBJ-S-Lohagara-01-10</t>
  </si>
  <si>
    <t>BHBJ-S-Lohagara-02-1</t>
  </si>
  <si>
    <t>BHBJ-S-Lohagara-02-3</t>
  </si>
  <si>
    <t>BHBJ-S-Lohagara-02-5</t>
  </si>
  <si>
    <t>BHBJ-S-Lohagara-02-7</t>
  </si>
  <si>
    <t>BHBJ-S-Lohagara-02-11</t>
  </si>
  <si>
    <t>BHBJ-S-Lohagara-03-2</t>
  </si>
  <si>
    <t>BHBJ-S-Lohagara-03-3</t>
  </si>
  <si>
    <t>BHBJ-S-Lohagara-03-5</t>
  </si>
  <si>
    <t>BHBJ-S-Lohagara-03-8</t>
  </si>
  <si>
    <t>BHBJ-S-Lohagara-03-12</t>
  </si>
  <si>
    <t>BHBJ-E-120-06-1</t>
  </si>
  <si>
    <t>BHBJ-E-120-06-3</t>
  </si>
  <si>
    <t>BHBJ-E-120-06-6</t>
  </si>
  <si>
    <t>BHBJ-E-120-06-11</t>
  </si>
  <si>
    <t>BHBJ-C-No93-2</t>
  </si>
  <si>
    <t>BHBJ-C-No93-4</t>
  </si>
  <si>
    <t>BHBJ-C-No93-6</t>
  </si>
  <si>
    <t>BHBJ-C-No93-9</t>
  </si>
  <si>
    <t>BHBJ-E-120-07-1</t>
  </si>
  <si>
    <t>BHBJ-E-120-07-4</t>
  </si>
  <si>
    <t>BHBJ-E-120-07-6</t>
  </si>
  <si>
    <t>BHBJ-E-120-07-9</t>
  </si>
  <si>
    <t>BHBJ-B-No94-02-1</t>
  </si>
  <si>
    <t>BHBJ-B-No94-02-3</t>
  </si>
  <si>
    <t>BHBJ-B-No94-02-5</t>
  </si>
  <si>
    <t>BHBJ-B-No94-02-7</t>
  </si>
  <si>
    <t>BHBJ-B-No94-02-9</t>
  </si>
  <si>
    <t>BHBJ-B-No94-02-12</t>
  </si>
  <si>
    <t>BHBJ-B-No94-02-19</t>
  </si>
  <si>
    <t>BHBJ-B-No94-02-25</t>
  </si>
  <si>
    <t>BHBJ-B-No94-02-31</t>
  </si>
  <si>
    <t>BHBJ-B-No94-02-37</t>
  </si>
  <si>
    <t>BHBJ-B-No94-02-42</t>
  </si>
  <si>
    <t>BHBJ-B-No94-02-48</t>
  </si>
  <si>
    <t>BHBJ-B-No94-02-55</t>
  </si>
  <si>
    <t>BHBJ-B-No94-02-61</t>
  </si>
  <si>
    <t>BHBJ-B-No94-02-67</t>
  </si>
  <si>
    <t>BHBJ-B-No94-02-73</t>
  </si>
  <si>
    <t>BHBJ-B-No94-02-78</t>
  </si>
  <si>
    <t>BHBJ-B-No94-01-1</t>
  </si>
  <si>
    <t>BHBJ-B-No94-01-4</t>
  </si>
  <si>
    <t>BHBJ-B-No94-01-7</t>
  </si>
  <si>
    <t>BHBJ-B-No94-01-9</t>
  </si>
  <si>
    <t>BHBJ-B-No94-01-23</t>
  </si>
  <si>
    <t>BHBJ-E-120-08-2</t>
  </si>
  <si>
    <t>BHBJ-E-120-08-4</t>
  </si>
  <si>
    <t>BHBJ-E-120-08-7</t>
  </si>
  <si>
    <t>BHBJ-E-120-08-10</t>
  </si>
  <si>
    <t>BHBJ-E-120-09-2</t>
  </si>
  <si>
    <t>BHBJ-E-120-09-4</t>
  </si>
  <si>
    <t>BHBJ-E-120-09-6</t>
  </si>
  <si>
    <t>BHBJ-E-120-09-8</t>
  </si>
  <si>
    <t>BHBJ-E-120-09-10</t>
  </si>
  <si>
    <t>BHBJ-E-120-09-12</t>
  </si>
  <si>
    <t>BHBJ-E-120-10-1</t>
  </si>
  <si>
    <t>BHBJ-E-120-10-3</t>
  </si>
  <si>
    <t>BHBJ-E-120-10-4</t>
  </si>
  <si>
    <t>BHBJ-E-120-10-6</t>
  </si>
  <si>
    <t>BHBJ-E-120-10-8</t>
  </si>
  <si>
    <t>BHBJ-E-120-10-10</t>
  </si>
  <si>
    <t>BHBJ-E-120-10-12</t>
  </si>
  <si>
    <t>Depth</t>
  </si>
  <si>
    <t>C</t>
  </si>
  <si>
    <t>BH1</t>
  </si>
  <si>
    <t>BH2</t>
  </si>
  <si>
    <t>BH3</t>
  </si>
  <si>
    <t>BH4</t>
  </si>
  <si>
    <t>BH5</t>
  </si>
  <si>
    <t>BH6</t>
  </si>
  <si>
    <t>BH8</t>
  </si>
  <si>
    <t>BH9</t>
  </si>
  <si>
    <t>BH10</t>
  </si>
  <si>
    <t>BH11</t>
  </si>
  <si>
    <t>BH13</t>
  </si>
  <si>
    <t>BH15</t>
  </si>
  <si>
    <t>BH16</t>
  </si>
  <si>
    <t>BH17</t>
  </si>
  <si>
    <t>BH18</t>
  </si>
  <si>
    <t>BH19</t>
  </si>
  <si>
    <t>BH20</t>
  </si>
  <si>
    <t>BH21</t>
  </si>
  <si>
    <t>BH22</t>
  </si>
  <si>
    <t>BH24</t>
  </si>
  <si>
    <t>BH25</t>
  </si>
  <si>
    <t>BH27</t>
  </si>
  <si>
    <t>BH28</t>
  </si>
  <si>
    <t>BH30</t>
  </si>
  <si>
    <t>BH31</t>
  </si>
  <si>
    <t>BH32</t>
  </si>
  <si>
    <t>BH36</t>
  </si>
  <si>
    <t>BH38</t>
  </si>
  <si>
    <t>BH40</t>
  </si>
  <si>
    <t>BH41</t>
  </si>
  <si>
    <t>BH42</t>
  </si>
  <si>
    <t>BH43</t>
  </si>
  <si>
    <t>BH44</t>
  </si>
  <si>
    <t>BH45</t>
  </si>
  <si>
    <t>BH46</t>
  </si>
  <si>
    <t>BH47</t>
  </si>
  <si>
    <t>BH49</t>
  </si>
  <si>
    <t>BH50</t>
  </si>
  <si>
    <t>BH51</t>
  </si>
  <si>
    <t>BH54</t>
  </si>
  <si>
    <t>BH56</t>
  </si>
  <si>
    <t>BH57</t>
  </si>
  <si>
    <t>BH58</t>
  </si>
  <si>
    <t>BH59</t>
  </si>
  <si>
    <t>BH61</t>
  </si>
  <si>
    <t>BH62</t>
  </si>
  <si>
    <t>BH63</t>
  </si>
  <si>
    <t>BH64</t>
  </si>
  <si>
    <t>BH66</t>
  </si>
  <si>
    <t>BH67</t>
  </si>
  <si>
    <t>BH69</t>
  </si>
  <si>
    <t>BH71</t>
  </si>
  <si>
    <t>BH74</t>
  </si>
  <si>
    <t>BH75</t>
  </si>
  <si>
    <t>BH78</t>
  </si>
  <si>
    <t>BH79</t>
  </si>
  <si>
    <t>BH80</t>
  </si>
  <si>
    <t>BH81</t>
  </si>
  <si>
    <t>BH82</t>
  </si>
  <si>
    <t>BH83</t>
  </si>
  <si>
    <t>BH84</t>
  </si>
  <si>
    <t>BH85</t>
  </si>
  <si>
    <t>BH86</t>
  </si>
  <si>
    <t>BH88</t>
  </si>
  <si>
    <t>BH91</t>
  </si>
  <si>
    <t>BH92</t>
  </si>
  <si>
    <t>BH93</t>
  </si>
  <si>
    <t>BH94</t>
  </si>
  <si>
    <t>BH95</t>
  </si>
  <si>
    <t>BH96</t>
  </si>
  <si>
    <t>BH97</t>
  </si>
  <si>
    <t>BH98</t>
  </si>
  <si>
    <t>BH99</t>
  </si>
  <si>
    <t>BH102</t>
  </si>
  <si>
    <t>BH103</t>
  </si>
  <si>
    <t>BH104</t>
  </si>
  <si>
    <t>BH105</t>
  </si>
  <si>
    <t>BH106</t>
  </si>
  <si>
    <t>BH107</t>
  </si>
  <si>
    <t>BH109</t>
  </si>
  <si>
    <t>BH111</t>
  </si>
  <si>
    <t>BH116</t>
  </si>
  <si>
    <t>BH117</t>
  </si>
  <si>
    <t>BH118</t>
  </si>
  <si>
    <t>BH119</t>
  </si>
  <si>
    <t>BH120</t>
  </si>
  <si>
    <t>BH121</t>
  </si>
  <si>
    <t>BH122</t>
  </si>
  <si>
    <t>BH125</t>
  </si>
  <si>
    <t>BH126</t>
  </si>
  <si>
    <t>BH127</t>
  </si>
  <si>
    <t>BH128</t>
  </si>
  <si>
    <t>BH129</t>
  </si>
  <si>
    <t>BH130</t>
  </si>
  <si>
    <t>BH131</t>
  </si>
  <si>
    <t>BH132</t>
  </si>
  <si>
    <t>BH133</t>
  </si>
  <si>
    <t>BH134</t>
  </si>
  <si>
    <t>BH136</t>
  </si>
  <si>
    <t>BH138</t>
  </si>
  <si>
    <t>BH139</t>
  </si>
  <si>
    <t>BH140</t>
  </si>
  <si>
    <t>BH141</t>
  </si>
  <si>
    <t>BH143</t>
  </si>
  <si>
    <t>BH146</t>
  </si>
  <si>
    <t>BH149</t>
  </si>
  <si>
    <t>BH150</t>
  </si>
  <si>
    <t>BH151</t>
  </si>
  <si>
    <t>BH154</t>
  </si>
  <si>
    <t>BH155</t>
  </si>
  <si>
    <t>BH156</t>
  </si>
  <si>
    <t>BH157</t>
  </si>
  <si>
    <t>BH158</t>
  </si>
  <si>
    <t>BH159</t>
  </si>
  <si>
    <t>BH160</t>
  </si>
  <si>
    <t>BH161</t>
  </si>
  <si>
    <t>BH162</t>
  </si>
  <si>
    <t>BH164</t>
  </si>
  <si>
    <t>BH165</t>
  </si>
  <si>
    <t>BH166</t>
  </si>
  <si>
    <t>BH167</t>
  </si>
  <si>
    <t>BH168</t>
  </si>
  <si>
    <t>BH169</t>
  </si>
  <si>
    <t>BH173</t>
  </si>
  <si>
    <t>BH174</t>
  </si>
  <si>
    <t>BH175</t>
  </si>
  <si>
    <t>BH176</t>
  </si>
  <si>
    <t>BH177</t>
  </si>
  <si>
    <t>BH178</t>
  </si>
  <si>
    <t>BH179</t>
  </si>
  <si>
    <t>BH180</t>
  </si>
  <si>
    <t>BH181</t>
  </si>
  <si>
    <t>BH182</t>
  </si>
  <si>
    <t>BH183</t>
  </si>
  <si>
    <t>BH185</t>
  </si>
  <si>
    <t>BH186</t>
  </si>
  <si>
    <t>BH187</t>
  </si>
  <si>
    <t>BH188</t>
  </si>
  <si>
    <t>BH189</t>
  </si>
  <si>
    <t>BH190</t>
  </si>
  <si>
    <t>BH191</t>
  </si>
  <si>
    <t>BH192</t>
  </si>
  <si>
    <t>BH193</t>
  </si>
  <si>
    <t>BH194</t>
  </si>
  <si>
    <t>BH195</t>
  </si>
  <si>
    <t>BH196</t>
  </si>
  <si>
    <t>BH197</t>
  </si>
  <si>
    <t>BH198</t>
  </si>
  <si>
    <t>BH200</t>
  </si>
  <si>
    <t>BH201</t>
  </si>
  <si>
    <t>BH202</t>
  </si>
  <si>
    <t>BH203</t>
  </si>
  <si>
    <t>BH204</t>
  </si>
  <si>
    <t>BH205</t>
  </si>
  <si>
    <t>BH206</t>
  </si>
  <si>
    <t>BH208</t>
  </si>
  <si>
    <t>BH209</t>
  </si>
  <si>
    <t>BH210</t>
  </si>
  <si>
    <t xml:space="preserve">D10 </t>
  </si>
  <si>
    <t xml:space="preserve">D30 </t>
  </si>
  <si>
    <t>D60</t>
  </si>
  <si>
    <t>Cu</t>
  </si>
  <si>
    <t>Cc</t>
  </si>
  <si>
    <t>Sand</t>
  </si>
  <si>
    <t xml:space="preserve">Silt </t>
  </si>
  <si>
    <t>Clay</t>
  </si>
  <si>
    <t>SPT N</t>
  </si>
  <si>
    <t>Gradetion</t>
  </si>
  <si>
    <t>Borehole</t>
  </si>
  <si>
    <t>N60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</si>
</sst>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4" x14ac:knownFonts="1">
    <font>
      <sz val="11"/>
      <color theme="1"/>
      <name val="Arial"/>
    </font>
    <font>
      <sz val="12"/>
      <color theme="1"/>
      <name val="Times New Roman"/>
    </font>
    <font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3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165" fontId="2" fillId="0" borderId="0" xfId="0" applyNumberFormat="1" applyFont="1"/>
    <xf numFmtId="165" fontId="2" fillId="0" borderId="0" xfId="0" applyNumberFormat="1" applyFont="1" applyAlignment="1"/>
    <xf numFmtId="165" fontId="0" fillId="0" borderId="0" xfId="0" applyNumberFormat="1"/>
    <xf numFmtId="165" fontId="0" fillId="0" borderId="0" xfId="0" applyNumberFormat="1" applyFont="1" applyAlignment="1"/>
  </cellXfs>
  <cellStyles count="1">
    <cellStyle name="Normal" xfId="0" builtinId="0"/>
  </cellStyles>
  <dxfs count="28"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Z1252"/>
  <sheetViews>
    <sheetView workbookViewId="0">
      <selection activeCell="K11" sqref="K11"/>
    </sheetView>
  </sheetViews>
  <sheetFormatPr defaultColWidth="12.59765625" defaultRowHeight="15" customHeight="1" x14ac:dyDescent="0.25"/>
  <cols>
    <col min="1" max="2" width="7.59765625" customWidth="1"/>
    <col min="3" max="3" width="20.8984375" customWidth="1"/>
    <col min="4" max="4" width="13.69921875" customWidth="1"/>
    <col min="5" max="26" width="7.59765625" customWidth="1"/>
  </cols>
  <sheetData>
    <row r="3" spans="3:9" ht="15.75" customHeight="1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2"/>
    </row>
    <row r="4" spans="3:9" ht="16.5" customHeight="1" x14ac:dyDescent="0.3">
      <c r="C4" s="3" t="s">
        <v>6</v>
      </c>
      <c r="D4" s="3" t="s">
        <v>7</v>
      </c>
      <c r="E4" s="3">
        <v>5</v>
      </c>
      <c r="G4" s="3">
        <v>64.7</v>
      </c>
      <c r="H4" s="3">
        <v>6.4</v>
      </c>
      <c r="I4" s="14" t="s">
        <v>8</v>
      </c>
    </row>
    <row r="5" spans="3:9" ht="17.25" customHeight="1" x14ac:dyDescent="0.3">
      <c r="C5" s="3" t="s">
        <v>9</v>
      </c>
      <c r="D5" s="3" t="s">
        <v>7</v>
      </c>
      <c r="E5" s="3">
        <v>11.5</v>
      </c>
      <c r="G5" s="3">
        <v>28.5</v>
      </c>
      <c r="H5" s="3">
        <v>5.6</v>
      </c>
      <c r="I5" s="15"/>
    </row>
    <row r="6" spans="3:9" ht="15" customHeight="1" x14ac:dyDescent="0.3">
      <c r="C6" s="3" t="s">
        <v>10</v>
      </c>
      <c r="D6" s="3" t="s">
        <v>7</v>
      </c>
      <c r="E6" s="3">
        <v>17</v>
      </c>
      <c r="G6" s="3">
        <v>27.8</v>
      </c>
      <c r="H6" s="3">
        <v>32.4</v>
      </c>
      <c r="I6" s="15"/>
    </row>
    <row r="7" spans="3:9" ht="15" customHeight="1" x14ac:dyDescent="0.3">
      <c r="C7" s="3" t="s">
        <v>11</v>
      </c>
      <c r="D7" s="3" t="s">
        <v>7</v>
      </c>
      <c r="E7" s="3">
        <v>50</v>
      </c>
      <c r="G7" s="3">
        <v>29.4</v>
      </c>
      <c r="H7" s="3">
        <v>33.799999999999997</v>
      </c>
      <c r="I7" s="4" t="s">
        <v>12</v>
      </c>
    </row>
    <row r="8" spans="3:9" ht="17.25" customHeight="1" x14ac:dyDescent="0.3">
      <c r="C8" s="3" t="s">
        <v>13</v>
      </c>
      <c r="D8" s="3" t="s">
        <v>7</v>
      </c>
      <c r="E8" s="3">
        <v>1</v>
      </c>
      <c r="G8" s="3">
        <v>17.7</v>
      </c>
      <c r="H8" s="3">
        <v>0.2</v>
      </c>
      <c r="I8" s="14" t="s">
        <v>14</v>
      </c>
    </row>
    <row r="9" spans="3:9" ht="14.25" customHeight="1" x14ac:dyDescent="0.3">
      <c r="C9" s="3" t="s">
        <v>15</v>
      </c>
      <c r="D9" s="3" t="s">
        <v>7</v>
      </c>
      <c r="E9" s="3">
        <v>8</v>
      </c>
      <c r="G9" s="3">
        <v>12.9</v>
      </c>
      <c r="H9" s="3">
        <v>0.1</v>
      </c>
      <c r="I9" s="15"/>
    </row>
    <row r="10" spans="3:9" ht="15" customHeight="1" x14ac:dyDescent="0.3">
      <c r="C10" s="3" t="s">
        <v>16</v>
      </c>
      <c r="D10" s="3" t="s">
        <v>17</v>
      </c>
      <c r="E10" s="3">
        <v>10.5</v>
      </c>
      <c r="G10" s="3">
        <v>12.7</v>
      </c>
      <c r="H10" s="3">
        <v>36.200000000000003</v>
      </c>
      <c r="I10" s="15"/>
    </row>
    <row r="11" spans="3:9" ht="15" customHeight="1" x14ac:dyDescent="0.3">
      <c r="C11" s="3" t="s">
        <v>18</v>
      </c>
      <c r="D11" s="3" t="s">
        <v>17</v>
      </c>
      <c r="E11" s="3">
        <v>19.5</v>
      </c>
      <c r="G11" s="3">
        <v>17.100000000000001</v>
      </c>
      <c r="H11" s="3">
        <v>29.6</v>
      </c>
      <c r="I11" s="14" t="s">
        <v>19</v>
      </c>
    </row>
    <row r="12" spans="3:9" ht="15" customHeight="1" x14ac:dyDescent="0.3">
      <c r="C12" s="3" t="s">
        <v>20</v>
      </c>
      <c r="D12" s="3" t="s">
        <v>21</v>
      </c>
      <c r="E12" s="3">
        <v>21.7</v>
      </c>
      <c r="G12" s="3">
        <v>32.4</v>
      </c>
      <c r="H12" s="3">
        <v>15</v>
      </c>
      <c r="I12" s="15"/>
    </row>
    <row r="13" spans="3:9" ht="15" customHeight="1" x14ac:dyDescent="0.3">
      <c r="C13" s="3" t="s">
        <v>22</v>
      </c>
      <c r="D13" s="3" t="s">
        <v>17</v>
      </c>
      <c r="E13" s="3">
        <v>50</v>
      </c>
      <c r="G13" s="3">
        <v>6.9</v>
      </c>
      <c r="H13" s="3">
        <v>31.9</v>
      </c>
      <c r="I13" s="4" t="s">
        <v>23</v>
      </c>
    </row>
    <row r="14" spans="3:9" ht="15.75" customHeight="1" x14ac:dyDescent="0.3">
      <c r="C14" s="3" t="s">
        <v>24</v>
      </c>
      <c r="D14" s="3" t="s">
        <v>7</v>
      </c>
      <c r="E14" s="3">
        <v>6</v>
      </c>
      <c r="G14" s="3">
        <v>47.6</v>
      </c>
      <c r="H14" s="3">
        <v>2.9</v>
      </c>
      <c r="I14" s="14" t="s">
        <v>25</v>
      </c>
    </row>
    <row r="15" spans="3:9" ht="14.4" x14ac:dyDescent="0.3">
      <c r="C15" s="3" t="s">
        <v>26</v>
      </c>
      <c r="D15" s="3" t="s">
        <v>17</v>
      </c>
      <c r="E15" s="3">
        <v>9.5</v>
      </c>
      <c r="G15" s="3">
        <v>30.3</v>
      </c>
      <c r="H15" s="3">
        <v>33</v>
      </c>
      <c r="I15" s="15"/>
    </row>
    <row r="16" spans="3:9" ht="14.4" x14ac:dyDescent="0.3">
      <c r="C16" s="3" t="s">
        <v>27</v>
      </c>
      <c r="D16" s="3" t="s">
        <v>17</v>
      </c>
      <c r="E16" s="3">
        <v>17.600000000000001</v>
      </c>
      <c r="G16" s="3">
        <v>17.899999999999999</v>
      </c>
      <c r="H16" s="3">
        <v>28.2</v>
      </c>
      <c r="I16" s="15"/>
    </row>
    <row r="17" spans="1:26" ht="14.4" x14ac:dyDescent="0.3">
      <c r="C17" s="3" t="s">
        <v>28</v>
      </c>
      <c r="D17" s="3" t="s">
        <v>7</v>
      </c>
      <c r="E17" s="3">
        <v>14</v>
      </c>
      <c r="G17" s="3">
        <v>27.4</v>
      </c>
      <c r="H17" s="3">
        <v>19.8</v>
      </c>
      <c r="I17" s="15"/>
    </row>
    <row r="18" spans="1:26" ht="14.4" x14ac:dyDescent="0.3">
      <c r="C18" s="3" t="s">
        <v>29</v>
      </c>
      <c r="D18" s="3" t="s">
        <v>17</v>
      </c>
      <c r="E18" s="3">
        <v>50</v>
      </c>
      <c r="G18" s="3">
        <v>22.8</v>
      </c>
      <c r="H18" s="3">
        <v>31.1</v>
      </c>
      <c r="I18" s="15"/>
    </row>
    <row r="19" spans="1:26" ht="15" customHeight="1" x14ac:dyDescent="0.3">
      <c r="C19" s="3" t="s">
        <v>30</v>
      </c>
      <c r="D19" s="3" t="s">
        <v>7</v>
      </c>
      <c r="E19" s="3">
        <v>2</v>
      </c>
      <c r="G19" s="3">
        <v>25.1</v>
      </c>
      <c r="H19" s="3">
        <v>4.7</v>
      </c>
      <c r="I19" s="14" t="s">
        <v>31</v>
      </c>
    </row>
    <row r="20" spans="1:26" ht="15" customHeight="1" x14ac:dyDescent="0.3">
      <c r="C20" s="3" t="s">
        <v>32</v>
      </c>
      <c r="D20" s="3" t="s">
        <v>17</v>
      </c>
      <c r="E20" s="3">
        <v>9</v>
      </c>
      <c r="G20" s="3">
        <v>26.6</v>
      </c>
      <c r="H20" s="3">
        <v>37.1</v>
      </c>
      <c r="I20" s="15"/>
    </row>
    <row r="21" spans="1:26" ht="15" customHeight="1" x14ac:dyDescent="0.3">
      <c r="C21" s="3" t="s">
        <v>33</v>
      </c>
      <c r="D21" s="3" t="s">
        <v>17</v>
      </c>
      <c r="E21" s="3">
        <v>15.5</v>
      </c>
      <c r="G21" s="3">
        <v>10.9</v>
      </c>
      <c r="H21" s="3">
        <v>36.5</v>
      </c>
      <c r="I21" s="15"/>
    </row>
    <row r="22" spans="1:26" ht="15" customHeight="1" x14ac:dyDescent="0.3">
      <c r="C22" s="3" t="s">
        <v>34</v>
      </c>
      <c r="D22" s="3" t="s">
        <v>17</v>
      </c>
      <c r="E22" s="3">
        <v>15.5</v>
      </c>
      <c r="G22" s="3">
        <v>26.7</v>
      </c>
      <c r="H22" s="3">
        <v>20.8</v>
      </c>
      <c r="I22" s="2" t="s">
        <v>35</v>
      </c>
    </row>
    <row r="23" spans="1:26" ht="15" customHeight="1" x14ac:dyDescent="0.3">
      <c r="C23" s="3" t="s">
        <v>36</v>
      </c>
      <c r="D23" s="3" t="s">
        <v>7</v>
      </c>
      <c r="E23" s="3">
        <v>50</v>
      </c>
      <c r="G23" s="3">
        <v>24.2</v>
      </c>
      <c r="H23" s="3">
        <v>28.9</v>
      </c>
      <c r="I23" s="2" t="s">
        <v>37</v>
      </c>
    </row>
    <row r="24" spans="1:26" ht="15" customHeight="1" x14ac:dyDescent="0.3">
      <c r="C24" s="3" t="s">
        <v>38</v>
      </c>
      <c r="D24" s="3" t="s">
        <v>17</v>
      </c>
      <c r="E24" s="3">
        <v>5</v>
      </c>
      <c r="G24" s="3">
        <v>48.5</v>
      </c>
      <c r="H24" s="3">
        <v>11.5</v>
      </c>
      <c r="I24" s="14" t="s">
        <v>39</v>
      </c>
    </row>
    <row r="25" spans="1:26" ht="15.75" customHeight="1" x14ac:dyDescent="0.3">
      <c r="C25" s="3" t="s">
        <v>40</v>
      </c>
      <c r="D25" s="3" t="s">
        <v>17</v>
      </c>
      <c r="E25" s="3">
        <v>8.8000000000000007</v>
      </c>
      <c r="G25" s="3">
        <v>10.4</v>
      </c>
      <c r="H25" s="3">
        <v>33.299999999999997</v>
      </c>
      <c r="I25" s="15"/>
    </row>
    <row r="26" spans="1:26" ht="15.75" customHeight="1" x14ac:dyDescent="0.3">
      <c r="C26" s="3" t="s">
        <v>41</v>
      </c>
      <c r="D26" s="3" t="s">
        <v>7</v>
      </c>
      <c r="E26" s="3">
        <v>13.5</v>
      </c>
      <c r="G26" s="3">
        <v>31.9</v>
      </c>
      <c r="H26" s="3">
        <v>29.6</v>
      </c>
      <c r="I26" s="15"/>
    </row>
    <row r="27" spans="1:26" ht="15.75" customHeight="1" x14ac:dyDescent="0.3">
      <c r="C27" s="3" t="s">
        <v>42</v>
      </c>
      <c r="D27" s="3" t="s">
        <v>17</v>
      </c>
      <c r="E27" s="3">
        <v>10</v>
      </c>
      <c r="G27" s="3">
        <v>39.9</v>
      </c>
      <c r="H27" s="3">
        <v>16.8</v>
      </c>
      <c r="I27" s="15"/>
    </row>
    <row r="28" spans="1:26" ht="15.75" customHeight="1" x14ac:dyDescent="0.3">
      <c r="C28" s="3" t="s">
        <v>43</v>
      </c>
      <c r="D28" s="3" t="s">
        <v>17</v>
      </c>
      <c r="E28" s="3">
        <v>22.5</v>
      </c>
      <c r="G28" s="3">
        <v>12.9</v>
      </c>
      <c r="H28" s="3">
        <v>35.200000000000003</v>
      </c>
      <c r="I28" s="15"/>
    </row>
    <row r="29" spans="1:26" ht="15.75" customHeight="1" x14ac:dyDescent="0.3">
      <c r="C29" s="3" t="s">
        <v>44</v>
      </c>
      <c r="D29" s="3" t="s">
        <v>7</v>
      </c>
      <c r="E29" s="3">
        <v>50</v>
      </c>
      <c r="G29" s="3">
        <v>10.199999999999999</v>
      </c>
      <c r="H29" s="3">
        <v>36.299999999999997</v>
      </c>
      <c r="I29" s="15"/>
    </row>
    <row r="30" spans="1:26" ht="14.25" customHeight="1" x14ac:dyDescent="0.3">
      <c r="A30" s="5"/>
      <c r="B30" s="5"/>
      <c r="C30" s="5"/>
      <c r="D30" s="5"/>
      <c r="E30" s="5"/>
      <c r="F30" s="5"/>
      <c r="G30" s="5"/>
      <c r="H30" s="5"/>
      <c r="I30" s="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" customHeight="1" x14ac:dyDescent="0.3">
      <c r="C31" s="3" t="s">
        <v>45</v>
      </c>
      <c r="D31" s="3" t="s">
        <v>17</v>
      </c>
      <c r="E31" s="3">
        <v>3</v>
      </c>
      <c r="G31" s="3">
        <v>13.4</v>
      </c>
      <c r="H31" s="3">
        <v>27.7</v>
      </c>
      <c r="I31" s="14" t="s">
        <v>46</v>
      </c>
    </row>
    <row r="32" spans="1:26" ht="15" customHeight="1" x14ac:dyDescent="0.3">
      <c r="C32" s="3" t="s">
        <v>47</v>
      </c>
      <c r="D32" s="3" t="s">
        <v>7</v>
      </c>
      <c r="E32" s="3">
        <v>4.5</v>
      </c>
      <c r="G32" s="3">
        <v>37.700000000000003</v>
      </c>
      <c r="H32" s="3">
        <v>10.1</v>
      </c>
      <c r="I32" s="15"/>
    </row>
    <row r="33" spans="3:9" ht="15" customHeight="1" x14ac:dyDescent="0.3">
      <c r="C33" s="3" t="s">
        <v>48</v>
      </c>
      <c r="D33" s="3" t="s">
        <v>17</v>
      </c>
      <c r="E33" s="3">
        <v>8.5</v>
      </c>
      <c r="G33" s="3">
        <v>16.8</v>
      </c>
      <c r="H33" s="3">
        <v>32.700000000000003</v>
      </c>
      <c r="I33" s="15"/>
    </row>
    <row r="34" spans="3:9" ht="15" customHeight="1" x14ac:dyDescent="0.3">
      <c r="C34" s="3" t="s">
        <v>49</v>
      </c>
      <c r="D34" s="3" t="s">
        <v>17</v>
      </c>
      <c r="E34" s="3">
        <v>28</v>
      </c>
      <c r="G34" s="3">
        <v>15.5</v>
      </c>
      <c r="H34" s="3">
        <v>34.299999999999997</v>
      </c>
      <c r="I34" s="15"/>
    </row>
    <row r="35" spans="3:9" ht="15" customHeight="1" x14ac:dyDescent="0.3">
      <c r="C35" s="3" t="s">
        <v>50</v>
      </c>
      <c r="D35" s="3" t="s">
        <v>7</v>
      </c>
      <c r="E35" s="3">
        <v>3.5</v>
      </c>
      <c r="G35" s="3">
        <v>46.2</v>
      </c>
      <c r="H35" s="3">
        <v>5.4</v>
      </c>
      <c r="I35" s="14" t="s">
        <v>51</v>
      </c>
    </row>
    <row r="36" spans="3:9" ht="15" customHeight="1" x14ac:dyDescent="0.3">
      <c r="C36" s="3" t="s">
        <v>52</v>
      </c>
      <c r="D36" s="3" t="s">
        <v>7</v>
      </c>
      <c r="E36" s="3">
        <v>4.5</v>
      </c>
      <c r="G36" s="3">
        <v>18.5</v>
      </c>
      <c r="H36" s="3">
        <v>3.9</v>
      </c>
      <c r="I36" s="15"/>
    </row>
    <row r="37" spans="3:9" ht="15" customHeight="1" x14ac:dyDescent="0.3">
      <c r="C37" s="3" t="s">
        <v>53</v>
      </c>
      <c r="D37" s="3" t="s">
        <v>7</v>
      </c>
      <c r="E37" s="3">
        <v>9</v>
      </c>
      <c r="G37" s="3">
        <v>31.2</v>
      </c>
      <c r="H37" s="3">
        <v>3.8</v>
      </c>
      <c r="I37" s="15"/>
    </row>
    <row r="38" spans="3:9" ht="15" customHeight="1" x14ac:dyDescent="0.3">
      <c r="C38" s="3" t="s">
        <v>54</v>
      </c>
      <c r="D38" s="3" t="s">
        <v>17</v>
      </c>
      <c r="E38" s="3">
        <v>12</v>
      </c>
      <c r="G38" s="3">
        <v>15</v>
      </c>
      <c r="H38" s="3">
        <v>34.4</v>
      </c>
      <c r="I38" s="15"/>
    </row>
    <row r="39" spans="3:9" ht="15.75" customHeight="1" x14ac:dyDescent="0.3">
      <c r="C39" s="3" t="s">
        <v>55</v>
      </c>
      <c r="D39" s="3" t="s">
        <v>17</v>
      </c>
      <c r="E39" s="3">
        <v>20.5</v>
      </c>
      <c r="G39" s="3">
        <v>21.9</v>
      </c>
      <c r="H39" s="3">
        <v>33.799999999999997</v>
      </c>
      <c r="I39" s="15"/>
    </row>
    <row r="40" spans="3:9" ht="15.75" customHeight="1" x14ac:dyDescent="0.3">
      <c r="C40" s="3" t="s">
        <v>56</v>
      </c>
      <c r="D40" s="3" t="s">
        <v>17</v>
      </c>
      <c r="E40" s="3">
        <v>39</v>
      </c>
      <c r="G40" s="3">
        <v>16.7</v>
      </c>
      <c r="H40" s="3">
        <v>34.799999999999997</v>
      </c>
      <c r="I40" s="15"/>
    </row>
    <row r="41" spans="3:9" ht="15.75" customHeight="1" x14ac:dyDescent="0.3">
      <c r="C41" s="3" t="s">
        <v>57</v>
      </c>
      <c r="D41" s="3" t="s">
        <v>17</v>
      </c>
      <c r="E41" s="3">
        <v>50</v>
      </c>
      <c r="G41" s="3">
        <v>21.9</v>
      </c>
      <c r="H41" s="3">
        <v>30.6</v>
      </c>
      <c r="I41" s="15"/>
    </row>
    <row r="42" spans="3:9" ht="15" customHeight="1" x14ac:dyDescent="0.3">
      <c r="C42" s="3" t="s">
        <v>58</v>
      </c>
      <c r="D42" s="3" t="s">
        <v>7</v>
      </c>
      <c r="E42" s="3">
        <v>1.2</v>
      </c>
      <c r="G42" s="3">
        <v>12.3</v>
      </c>
      <c r="H42" s="3">
        <v>13.2</v>
      </c>
      <c r="I42" s="14" t="s">
        <v>59</v>
      </c>
    </row>
    <row r="43" spans="3:9" ht="15" customHeight="1" x14ac:dyDescent="0.3">
      <c r="C43" s="3" t="s">
        <v>60</v>
      </c>
      <c r="D43" s="3" t="s">
        <v>7</v>
      </c>
      <c r="E43" s="3">
        <v>2</v>
      </c>
      <c r="G43" s="3">
        <v>10.4</v>
      </c>
      <c r="H43" s="3">
        <v>13.3</v>
      </c>
      <c r="I43" s="15"/>
    </row>
    <row r="44" spans="3:9" ht="15" customHeight="1" x14ac:dyDescent="0.3">
      <c r="C44" s="3" t="s">
        <v>61</v>
      </c>
      <c r="D44" s="3" t="s">
        <v>7</v>
      </c>
      <c r="E44" s="3">
        <v>14</v>
      </c>
      <c r="G44" s="3">
        <v>28.4</v>
      </c>
      <c r="H44" s="3">
        <v>26.3</v>
      </c>
      <c r="I44" s="15"/>
    </row>
    <row r="45" spans="3:9" ht="15" customHeight="1" x14ac:dyDescent="0.3">
      <c r="C45" s="3" t="s">
        <v>62</v>
      </c>
      <c r="D45" s="3" t="s">
        <v>17</v>
      </c>
      <c r="E45" s="3">
        <v>22.8</v>
      </c>
      <c r="G45" s="3">
        <v>15.9</v>
      </c>
      <c r="H45" s="3">
        <v>33.799999999999997</v>
      </c>
      <c r="I45" s="15"/>
    </row>
    <row r="46" spans="3:9" ht="15" customHeight="1" x14ac:dyDescent="0.3">
      <c r="C46" s="3" t="s">
        <v>63</v>
      </c>
      <c r="D46" s="3" t="s">
        <v>17</v>
      </c>
      <c r="E46" s="3">
        <v>32</v>
      </c>
      <c r="G46" s="3">
        <v>18.3</v>
      </c>
      <c r="H46" s="3">
        <v>36.5</v>
      </c>
      <c r="I46" s="14" t="s">
        <v>64</v>
      </c>
    </row>
    <row r="47" spans="3:9" ht="15" customHeight="1" x14ac:dyDescent="0.3">
      <c r="C47" s="3" t="s">
        <v>65</v>
      </c>
      <c r="D47" s="3" t="s">
        <v>17</v>
      </c>
      <c r="E47" s="3">
        <v>49</v>
      </c>
      <c r="G47" s="3">
        <v>19.8</v>
      </c>
      <c r="H47" s="3">
        <v>37.9</v>
      </c>
      <c r="I47" s="15"/>
    </row>
    <row r="48" spans="3:9" ht="15" customHeight="1" x14ac:dyDescent="0.3">
      <c r="C48" s="3" t="s">
        <v>66</v>
      </c>
      <c r="D48" s="3" t="s">
        <v>17</v>
      </c>
      <c r="E48" s="3">
        <v>50</v>
      </c>
      <c r="G48" s="3">
        <v>20.8</v>
      </c>
      <c r="H48" s="3">
        <v>29.6</v>
      </c>
      <c r="I48" s="15"/>
    </row>
    <row r="49" spans="3:9" ht="15" customHeight="1" x14ac:dyDescent="0.3">
      <c r="C49" s="3" t="s">
        <v>67</v>
      </c>
      <c r="D49" s="3" t="s">
        <v>17</v>
      </c>
      <c r="E49" s="3">
        <v>50</v>
      </c>
      <c r="G49" s="3">
        <v>22.8</v>
      </c>
      <c r="H49" s="3">
        <v>33.299999999999997</v>
      </c>
      <c r="I49" s="4" t="s">
        <v>68</v>
      </c>
    </row>
    <row r="50" spans="3:9" ht="15" customHeight="1" x14ac:dyDescent="0.3">
      <c r="C50" s="3" t="s">
        <v>69</v>
      </c>
      <c r="D50" s="3" t="s">
        <v>7</v>
      </c>
      <c r="E50" s="3">
        <v>1</v>
      </c>
      <c r="G50" s="3">
        <v>14.5</v>
      </c>
      <c r="H50" s="3">
        <v>1.6</v>
      </c>
      <c r="I50" s="14" t="s">
        <v>70</v>
      </c>
    </row>
    <row r="51" spans="3:9" ht="15" customHeight="1" x14ac:dyDescent="0.3">
      <c r="C51" s="3" t="s">
        <v>71</v>
      </c>
      <c r="D51" s="3" t="s">
        <v>7</v>
      </c>
      <c r="E51" s="3">
        <v>2</v>
      </c>
      <c r="G51" s="3">
        <v>22.4</v>
      </c>
      <c r="H51" s="3">
        <v>13.7</v>
      </c>
      <c r="I51" s="15"/>
    </row>
    <row r="52" spans="3:9" ht="15.75" customHeight="1" x14ac:dyDescent="0.3">
      <c r="C52" s="3" t="s">
        <v>72</v>
      </c>
      <c r="D52" s="3" t="s">
        <v>17</v>
      </c>
      <c r="E52" s="3">
        <v>16</v>
      </c>
      <c r="G52" s="3">
        <v>13.6</v>
      </c>
      <c r="H52" s="3">
        <v>27.1</v>
      </c>
      <c r="I52" s="15"/>
    </row>
    <row r="53" spans="3:9" ht="15.75" customHeight="1" x14ac:dyDescent="0.3">
      <c r="C53" s="3" t="s">
        <v>73</v>
      </c>
      <c r="D53" s="3" t="s">
        <v>17</v>
      </c>
      <c r="E53" s="3">
        <v>47</v>
      </c>
      <c r="G53" s="3">
        <v>23.6</v>
      </c>
      <c r="H53" s="3">
        <v>28.4</v>
      </c>
      <c r="I53" s="15"/>
    </row>
    <row r="54" spans="3:9" ht="15" customHeight="1" x14ac:dyDescent="0.3">
      <c r="C54" s="3" t="s">
        <v>74</v>
      </c>
      <c r="D54" s="3" t="s">
        <v>17</v>
      </c>
      <c r="E54" s="3">
        <v>50</v>
      </c>
      <c r="G54" s="3">
        <v>15.3</v>
      </c>
      <c r="H54" s="3">
        <v>32.700000000000003</v>
      </c>
      <c r="I54" s="14" t="s">
        <v>75</v>
      </c>
    </row>
    <row r="55" spans="3:9" ht="15" customHeight="1" x14ac:dyDescent="0.3">
      <c r="C55" s="3" t="s">
        <v>76</v>
      </c>
      <c r="D55" s="3" t="s">
        <v>17</v>
      </c>
      <c r="E55" s="3">
        <v>43</v>
      </c>
      <c r="G55" s="3">
        <v>16.899999999999999</v>
      </c>
      <c r="H55" s="3">
        <v>34.299999999999997</v>
      </c>
      <c r="I55" s="15"/>
    </row>
    <row r="56" spans="3:9" ht="15" customHeight="1" x14ac:dyDescent="0.3">
      <c r="C56" s="3" t="s">
        <v>77</v>
      </c>
      <c r="D56" s="3" t="s">
        <v>17</v>
      </c>
      <c r="E56" s="3">
        <v>50</v>
      </c>
      <c r="G56" s="3">
        <v>21</v>
      </c>
      <c r="H56" s="3">
        <v>35.700000000000003</v>
      </c>
      <c r="I56" s="15"/>
    </row>
    <row r="57" spans="3:9" ht="15" customHeight="1" x14ac:dyDescent="0.3">
      <c r="C57" s="3" t="s">
        <v>78</v>
      </c>
      <c r="D57" s="3" t="s">
        <v>17</v>
      </c>
      <c r="E57" s="3">
        <v>50</v>
      </c>
      <c r="G57" s="3">
        <v>19.3</v>
      </c>
      <c r="H57" s="3">
        <v>29.3</v>
      </c>
      <c r="I57" s="14" t="s">
        <v>79</v>
      </c>
    </row>
    <row r="58" spans="3:9" ht="15" customHeight="1" x14ac:dyDescent="0.3">
      <c r="C58" s="3" t="s">
        <v>80</v>
      </c>
      <c r="D58" s="3" t="s">
        <v>17</v>
      </c>
      <c r="E58" s="3">
        <v>50</v>
      </c>
      <c r="G58" s="3">
        <v>21.6</v>
      </c>
      <c r="H58" s="3">
        <v>32.200000000000003</v>
      </c>
      <c r="I58" s="15"/>
    </row>
    <row r="59" spans="3:9" ht="15" customHeight="1" x14ac:dyDescent="0.3">
      <c r="C59" s="3" t="s">
        <v>81</v>
      </c>
      <c r="D59" s="3" t="s">
        <v>21</v>
      </c>
      <c r="E59" s="3">
        <v>6</v>
      </c>
      <c r="G59" s="3">
        <v>15.8</v>
      </c>
      <c r="H59" s="3">
        <v>0.8</v>
      </c>
      <c r="I59" s="14" t="s">
        <v>82</v>
      </c>
    </row>
    <row r="60" spans="3:9" ht="15" customHeight="1" x14ac:dyDescent="0.3">
      <c r="C60" s="3" t="s">
        <v>83</v>
      </c>
      <c r="D60" s="3" t="s">
        <v>17</v>
      </c>
      <c r="E60" s="3">
        <v>12.6</v>
      </c>
      <c r="G60" s="3">
        <v>23.4</v>
      </c>
      <c r="H60" s="3">
        <v>29.2</v>
      </c>
      <c r="I60" s="15"/>
    </row>
    <row r="61" spans="3:9" ht="15.75" customHeight="1" x14ac:dyDescent="0.3">
      <c r="C61" s="3" t="s">
        <v>84</v>
      </c>
      <c r="D61" s="3" t="s">
        <v>17</v>
      </c>
      <c r="E61" s="3">
        <v>20.5</v>
      </c>
      <c r="G61" s="3">
        <v>20.3</v>
      </c>
      <c r="H61" s="3">
        <v>31.9</v>
      </c>
      <c r="I61" s="15"/>
    </row>
    <row r="62" spans="3:9" ht="15.75" customHeight="1" x14ac:dyDescent="0.3">
      <c r="C62" s="3" t="s">
        <v>85</v>
      </c>
      <c r="D62" s="3" t="s">
        <v>17</v>
      </c>
      <c r="E62" s="3">
        <v>40</v>
      </c>
      <c r="G62" s="3">
        <v>17.7</v>
      </c>
      <c r="H62" s="3">
        <v>33.9</v>
      </c>
      <c r="I62" s="15"/>
    </row>
    <row r="63" spans="3:9" ht="15.75" customHeight="1" x14ac:dyDescent="0.3">
      <c r="C63" s="3" t="s">
        <v>86</v>
      </c>
      <c r="D63" s="3" t="s">
        <v>17</v>
      </c>
      <c r="E63" s="3">
        <v>50</v>
      </c>
      <c r="G63" s="3">
        <v>19.8</v>
      </c>
      <c r="H63" s="3">
        <v>36.299999999999997</v>
      </c>
      <c r="I63" s="15"/>
    </row>
    <row r="64" spans="3:9" ht="15.75" customHeight="1" x14ac:dyDescent="0.3">
      <c r="C64" s="3" t="s">
        <v>87</v>
      </c>
      <c r="D64" s="3" t="s">
        <v>7</v>
      </c>
      <c r="E64" s="3">
        <v>2</v>
      </c>
      <c r="G64" s="3">
        <v>13.7</v>
      </c>
      <c r="H64" s="3">
        <v>21</v>
      </c>
      <c r="I64" s="14" t="s">
        <v>88</v>
      </c>
    </row>
    <row r="65" spans="3:9" ht="15.75" customHeight="1" x14ac:dyDescent="0.3">
      <c r="C65" s="3" t="s">
        <v>89</v>
      </c>
      <c r="D65" s="3" t="s">
        <v>17</v>
      </c>
      <c r="E65" s="3">
        <v>2.2999999999999998</v>
      </c>
      <c r="G65" s="3">
        <v>14.5</v>
      </c>
      <c r="H65" s="3">
        <v>4.5</v>
      </c>
      <c r="I65" s="15"/>
    </row>
    <row r="66" spans="3:9" ht="15.75" customHeight="1" x14ac:dyDescent="0.3">
      <c r="C66" s="3" t="s">
        <v>90</v>
      </c>
      <c r="D66" s="3" t="s">
        <v>17</v>
      </c>
      <c r="E66" s="3">
        <v>9.1</v>
      </c>
      <c r="G66" s="3">
        <v>22.4</v>
      </c>
      <c r="H66" s="3">
        <v>31.6</v>
      </c>
      <c r="I66" s="15"/>
    </row>
    <row r="67" spans="3:9" ht="15.75" customHeight="1" x14ac:dyDescent="0.3">
      <c r="C67" s="3" t="s">
        <v>91</v>
      </c>
      <c r="D67" s="3" t="s">
        <v>17</v>
      </c>
      <c r="E67" s="3">
        <v>18.5</v>
      </c>
      <c r="G67" s="3">
        <v>15.3</v>
      </c>
      <c r="H67" s="3">
        <v>31.2</v>
      </c>
      <c r="I67" s="15"/>
    </row>
    <row r="68" spans="3:9" ht="15.75" customHeight="1" x14ac:dyDescent="0.3">
      <c r="C68" s="3" t="s">
        <v>92</v>
      </c>
      <c r="D68" s="3" t="s">
        <v>17</v>
      </c>
      <c r="E68" s="3">
        <v>19.5</v>
      </c>
      <c r="G68" s="3">
        <v>13.8</v>
      </c>
      <c r="H68" s="3">
        <v>32.200000000000003</v>
      </c>
      <c r="I68" s="15"/>
    </row>
    <row r="69" spans="3:9" ht="15" customHeight="1" x14ac:dyDescent="0.3">
      <c r="C69" s="3" t="s">
        <v>93</v>
      </c>
      <c r="D69" s="3" t="s">
        <v>17</v>
      </c>
      <c r="E69" s="3">
        <v>50</v>
      </c>
      <c r="G69" s="3">
        <v>11.8</v>
      </c>
      <c r="H69" s="3">
        <v>26.2</v>
      </c>
      <c r="I69" s="14" t="s">
        <v>94</v>
      </c>
    </row>
    <row r="70" spans="3:9" ht="15" customHeight="1" x14ac:dyDescent="0.3">
      <c r="C70" s="3" t="s">
        <v>95</v>
      </c>
      <c r="D70" s="3" t="s">
        <v>17</v>
      </c>
      <c r="E70" s="3">
        <v>37</v>
      </c>
      <c r="G70" s="3">
        <v>14</v>
      </c>
      <c r="H70" s="3">
        <v>35.4</v>
      </c>
      <c r="I70" s="15"/>
    </row>
    <row r="71" spans="3:9" ht="15" customHeight="1" x14ac:dyDescent="0.3">
      <c r="C71" s="3" t="s">
        <v>96</v>
      </c>
      <c r="D71" s="3" t="s">
        <v>17</v>
      </c>
      <c r="E71" s="3">
        <v>50</v>
      </c>
      <c r="G71" s="3">
        <v>12.7</v>
      </c>
      <c r="H71" s="3">
        <v>34.799999999999997</v>
      </c>
      <c r="I71" s="14" t="s">
        <v>97</v>
      </c>
    </row>
    <row r="72" spans="3:9" ht="15" customHeight="1" x14ac:dyDescent="0.3">
      <c r="C72" s="3" t="s">
        <v>98</v>
      </c>
      <c r="D72" s="3" t="s">
        <v>17</v>
      </c>
      <c r="E72" s="3">
        <v>50</v>
      </c>
      <c r="G72" s="3">
        <v>19.3</v>
      </c>
      <c r="H72" s="3">
        <v>32.5</v>
      </c>
      <c r="I72" s="15"/>
    </row>
    <row r="73" spans="3:9" ht="15" customHeight="1" x14ac:dyDescent="0.3">
      <c r="C73" s="3" t="s">
        <v>99</v>
      </c>
      <c r="D73" s="3" t="s">
        <v>7</v>
      </c>
      <c r="E73" s="3">
        <v>4</v>
      </c>
      <c r="G73" s="3">
        <v>35.6</v>
      </c>
      <c r="H73" s="3">
        <v>18.100000000000001</v>
      </c>
      <c r="I73" s="14" t="s">
        <v>100</v>
      </c>
    </row>
    <row r="74" spans="3:9" ht="15" customHeight="1" x14ac:dyDescent="0.3">
      <c r="C74" s="3" t="s">
        <v>101</v>
      </c>
      <c r="D74" s="3" t="s">
        <v>7</v>
      </c>
      <c r="E74" s="3">
        <v>3.5</v>
      </c>
      <c r="G74" s="3">
        <v>27.9</v>
      </c>
      <c r="H74" s="3">
        <v>9.5</v>
      </c>
      <c r="I74" s="15"/>
    </row>
    <row r="75" spans="3:9" ht="15" customHeight="1" x14ac:dyDescent="0.3">
      <c r="C75" s="3" t="s">
        <v>102</v>
      </c>
      <c r="D75" s="3" t="s">
        <v>7</v>
      </c>
      <c r="E75" s="3">
        <v>6.5</v>
      </c>
      <c r="G75" s="3">
        <v>12.4</v>
      </c>
      <c r="H75" s="3">
        <v>19.7</v>
      </c>
      <c r="I75" s="15"/>
    </row>
    <row r="76" spans="3:9" ht="15" customHeight="1" x14ac:dyDescent="0.3">
      <c r="C76" s="3" t="s">
        <v>103</v>
      </c>
      <c r="D76" s="3" t="s">
        <v>17</v>
      </c>
      <c r="E76" s="3">
        <v>13</v>
      </c>
      <c r="G76" s="3">
        <v>16.8</v>
      </c>
      <c r="H76" s="3">
        <v>32.700000000000003</v>
      </c>
      <c r="I76" s="15"/>
    </row>
    <row r="77" spans="3:9" ht="15" customHeight="1" x14ac:dyDescent="0.3">
      <c r="C77" s="3" t="s">
        <v>104</v>
      </c>
      <c r="D77" s="3" t="s">
        <v>17</v>
      </c>
      <c r="E77" s="3">
        <v>12.5</v>
      </c>
      <c r="G77" s="3">
        <v>25.6</v>
      </c>
      <c r="H77" s="3">
        <v>31.2</v>
      </c>
      <c r="I77" s="15"/>
    </row>
    <row r="78" spans="3:9" ht="15" customHeight="1" x14ac:dyDescent="0.3">
      <c r="C78" s="3" t="s">
        <v>105</v>
      </c>
      <c r="D78" s="3" t="s">
        <v>17</v>
      </c>
      <c r="E78" s="3">
        <v>24</v>
      </c>
      <c r="G78" s="3">
        <v>24.3</v>
      </c>
      <c r="H78" s="3">
        <v>30.7</v>
      </c>
      <c r="I78" s="15"/>
    </row>
    <row r="79" spans="3:9" ht="15" customHeight="1" x14ac:dyDescent="0.3">
      <c r="C79" s="3" t="s">
        <v>106</v>
      </c>
      <c r="D79" s="3" t="s">
        <v>17</v>
      </c>
      <c r="E79" s="3">
        <v>37.6</v>
      </c>
      <c r="G79" s="3">
        <v>19.2</v>
      </c>
      <c r="H79" s="3">
        <v>29.6</v>
      </c>
      <c r="I79" s="15"/>
    </row>
    <row r="80" spans="3:9" ht="15" customHeight="1" x14ac:dyDescent="0.3">
      <c r="C80" s="3" t="s">
        <v>107</v>
      </c>
      <c r="D80" s="3" t="s">
        <v>17</v>
      </c>
      <c r="E80" s="3">
        <v>49</v>
      </c>
      <c r="G80" s="3">
        <v>14.2</v>
      </c>
      <c r="H80" s="3">
        <v>31.7</v>
      </c>
      <c r="I80" s="15"/>
    </row>
    <row r="81" spans="1:26" ht="15" customHeight="1" x14ac:dyDescent="0.3">
      <c r="A81" s="5"/>
      <c r="B81" s="5"/>
      <c r="C81" s="5"/>
      <c r="D81" s="5"/>
      <c r="E81" s="5"/>
      <c r="F81" s="5"/>
      <c r="G81" s="5"/>
      <c r="H81" s="5"/>
      <c r="I81" s="6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" customHeight="1" x14ac:dyDescent="0.3">
      <c r="C82" s="3" t="s">
        <v>108</v>
      </c>
      <c r="D82" s="3" t="s">
        <v>7</v>
      </c>
      <c r="E82" s="3">
        <v>6</v>
      </c>
      <c r="G82" s="3">
        <v>36.799999999999997</v>
      </c>
      <c r="H82" s="3">
        <v>7.9</v>
      </c>
      <c r="I82" s="14" t="s">
        <v>109</v>
      </c>
    </row>
    <row r="83" spans="1:26" ht="15" customHeight="1" x14ac:dyDescent="0.3">
      <c r="C83" s="3" t="s">
        <v>110</v>
      </c>
      <c r="D83" s="3" t="s">
        <v>7</v>
      </c>
      <c r="E83" s="3">
        <v>7</v>
      </c>
      <c r="G83" s="3">
        <v>17.899999999999999</v>
      </c>
      <c r="H83" s="3">
        <v>10</v>
      </c>
      <c r="I83" s="15"/>
    </row>
    <row r="84" spans="1:26" ht="15" customHeight="1" x14ac:dyDescent="0.3">
      <c r="C84" s="3" t="s">
        <v>111</v>
      </c>
      <c r="D84" s="3" t="s">
        <v>7</v>
      </c>
      <c r="E84" s="3">
        <v>8.1999999999999993</v>
      </c>
      <c r="G84" s="3">
        <v>20.399999999999999</v>
      </c>
      <c r="H84" s="3">
        <v>15</v>
      </c>
      <c r="I84" s="15"/>
    </row>
    <row r="85" spans="1:26" ht="15" customHeight="1" x14ac:dyDescent="0.3">
      <c r="C85" s="3" t="s">
        <v>112</v>
      </c>
      <c r="D85" s="3" t="s">
        <v>17</v>
      </c>
      <c r="E85" s="3">
        <v>12.5</v>
      </c>
      <c r="G85" s="3">
        <v>15.1</v>
      </c>
      <c r="H85" s="3">
        <v>34.4</v>
      </c>
      <c r="I85" s="15"/>
    </row>
    <row r="86" spans="1:26" ht="15" customHeight="1" x14ac:dyDescent="0.3">
      <c r="C86" s="3" t="s">
        <v>113</v>
      </c>
      <c r="D86" s="3" t="s">
        <v>17</v>
      </c>
      <c r="E86" s="3">
        <v>18.899999999999999</v>
      </c>
      <c r="G86" s="3">
        <v>21.8</v>
      </c>
      <c r="H86" s="3">
        <v>30.7</v>
      </c>
      <c r="I86" s="15"/>
    </row>
    <row r="87" spans="1:26" ht="15" customHeight="1" x14ac:dyDescent="0.3">
      <c r="C87" s="3" t="s">
        <v>114</v>
      </c>
      <c r="D87" s="3" t="s">
        <v>17</v>
      </c>
      <c r="E87" s="3">
        <v>24</v>
      </c>
      <c r="G87" s="3">
        <v>14.2</v>
      </c>
      <c r="H87" s="3">
        <v>30.7</v>
      </c>
      <c r="I87" s="15"/>
    </row>
    <row r="88" spans="1:26" ht="15" customHeight="1" x14ac:dyDescent="0.3">
      <c r="A88" s="5"/>
      <c r="B88" s="5"/>
      <c r="C88" s="5"/>
      <c r="D88" s="5"/>
      <c r="E88" s="5"/>
      <c r="F88" s="5"/>
      <c r="G88" s="5"/>
      <c r="H88" s="5"/>
      <c r="I88" s="6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" customHeight="1" x14ac:dyDescent="0.3">
      <c r="C89" s="3" t="s">
        <v>115</v>
      </c>
      <c r="D89" s="3" t="s">
        <v>7</v>
      </c>
      <c r="E89" s="3">
        <v>5</v>
      </c>
      <c r="G89" s="3">
        <v>41.9</v>
      </c>
      <c r="H89" s="3">
        <v>10.7</v>
      </c>
      <c r="I89" s="14" t="s">
        <v>116</v>
      </c>
    </row>
    <row r="90" spans="1:26" ht="15" customHeight="1" x14ac:dyDescent="0.3">
      <c r="C90" s="3" t="s">
        <v>117</v>
      </c>
      <c r="D90" s="3" t="s">
        <v>7</v>
      </c>
      <c r="E90" s="3">
        <v>4.5</v>
      </c>
      <c r="G90" s="3">
        <v>22.9</v>
      </c>
      <c r="H90" s="3">
        <v>8.6</v>
      </c>
      <c r="I90" s="15"/>
    </row>
    <row r="91" spans="1:26" ht="15" customHeight="1" x14ac:dyDescent="0.3">
      <c r="C91" s="3" t="s">
        <v>118</v>
      </c>
      <c r="D91" s="3" t="s">
        <v>7</v>
      </c>
      <c r="E91" s="3">
        <v>8</v>
      </c>
      <c r="G91" s="3">
        <v>35.4</v>
      </c>
      <c r="H91" s="3">
        <v>10.4</v>
      </c>
      <c r="I91" s="15"/>
    </row>
    <row r="92" spans="1:26" ht="15" customHeight="1" x14ac:dyDescent="0.3">
      <c r="C92" s="3" t="s">
        <v>119</v>
      </c>
      <c r="D92" s="3" t="s">
        <v>17</v>
      </c>
      <c r="E92" s="3">
        <v>9</v>
      </c>
      <c r="G92" s="3">
        <v>21.8</v>
      </c>
      <c r="H92" s="3">
        <v>32.799999999999997</v>
      </c>
      <c r="I92" s="15"/>
    </row>
    <row r="93" spans="1:26" ht="15" customHeight="1" x14ac:dyDescent="0.3">
      <c r="C93" s="3" t="s">
        <v>120</v>
      </c>
      <c r="D93" s="3" t="s">
        <v>17</v>
      </c>
      <c r="E93" s="3">
        <v>11.2</v>
      </c>
      <c r="G93" s="3">
        <v>17.5</v>
      </c>
      <c r="H93" s="3">
        <v>33.5</v>
      </c>
      <c r="I93" s="15"/>
    </row>
    <row r="94" spans="1:26" ht="15" customHeight="1" x14ac:dyDescent="0.3">
      <c r="C94" s="3" t="s">
        <v>121</v>
      </c>
      <c r="D94" s="3" t="s">
        <v>17</v>
      </c>
      <c r="E94" s="3">
        <v>21</v>
      </c>
      <c r="G94" s="3">
        <v>15.9</v>
      </c>
      <c r="H94" s="3">
        <v>31.5</v>
      </c>
      <c r="I94" s="15"/>
    </row>
    <row r="95" spans="1:26" ht="15" customHeight="1" x14ac:dyDescent="0.3">
      <c r="C95" s="3" t="s">
        <v>122</v>
      </c>
      <c r="D95" s="3" t="s">
        <v>17</v>
      </c>
      <c r="E95" s="3">
        <v>36</v>
      </c>
      <c r="G95" s="3">
        <v>24.1</v>
      </c>
      <c r="H95" s="3">
        <v>31.4</v>
      </c>
      <c r="I95" s="15"/>
    </row>
    <row r="96" spans="1:26" ht="15" customHeight="1" x14ac:dyDescent="0.3">
      <c r="C96" s="3" t="s">
        <v>123</v>
      </c>
      <c r="D96" s="3" t="s">
        <v>17</v>
      </c>
      <c r="E96" s="3">
        <v>48</v>
      </c>
      <c r="G96" s="3">
        <v>26.1</v>
      </c>
      <c r="H96" s="3">
        <v>36</v>
      </c>
      <c r="I96" s="2" t="s">
        <v>124</v>
      </c>
    </row>
    <row r="97" spans="1:26" ht="15" customHeight="1" x14ac:dyDescent="0.3">
      <c r="C97" s="3" t="s">
        <v>125</v>
      </c>
      <c r="D97" s="3" t="s">
        <v>126</v>
      </c>
      <c r="E97" s="3">
        <v>7</v>
      </c>
      <c r="G97" s="3">
        <v>23</v>
      </c>
      <c r="H97" s="3">
        <v>33.4</v>
      </c>
      <c r="I97" s="14" t="s">
        <v>127</v>
      </c>
    </row>
    <row r="98" spans="1:26" ht="15" customHeight="1" x14ac:dyDescent="0.3">
      <c r="C98" s="3" t="s">
        <v>128</v>
      </c>
      <c r="D98" s="3" t="s">
        <v>126</v>
      </c>
      <c r="E98" s="3">
        <v>12.8</v>
      </c>
      <c r="G98" s="3">
        <v>24.3</v>
      </c>
      <c r="H98" s="3">
        <v>29.2</v>
      </c>
      <c r="I98" s="15"/>
    </row>
    <row r="99" spans="1:26" ht="15" customHeight="1" x14ac:dyDescent="0.3">
      <c r="C99" s="3" t="s">
        <v>129</v>
      </c>
      <c r="D99" s="3" t="s">
        <v>126</v>
      </c>
      <c r="E99" s="3">
        <v>14</v>
      </c>
      <c r="G99" s="3">
        <v>16.7</v>
      </c>
      <c r="H99" s="3">
        <v>29.9</v>
      </c>
      <c r="I99" s="15"/>
    </row>
    <row r="100" spans="1:26" ht="15" customHeight="1" x14ac:dyDescent="0.3">
      <c r="C100" s="3" t="s">
        <v>130</v>
      </c>
      <c r="D100" s="3" t="s">
        <v>126</v>
      </c>
      <c r="E100" s="3">
        <v>30.5</v>
      </c>
      <c r="G100" s="3">
        <v>22.8</v>
      </c>
      <c r="H100" s="3">
        <v>32.4</v>
      </c>
      <c r="I100" s="14" t="s">
        <v>131</v>
      </c>
    </row>
    <row r="101" spans="1:26" ht="15" customHeight="1" x14ac:dyDescent="0.3">
      <c r="C101" s="3" t="s">
        <v>132</v>
      </c>
      <c r="D101" s="3" t="s">
        <v>126</v>
      </c>
      <c r="E101" s="3">
        <v>50</v>
      </c>
      <c r="G101" s="3">
        <v>23</v>
      </c>
      <c r="H101" s="3">
        <v>34.299999999999997</v>
      </c>
      <c r="I101" s="15"/>
    </row>
    <row r="102" spans="1:26" ht="15" customHeight="1" x14ac:dyDescent="0.3">
      <c r="C102" s="3" t="s">
        <v>133</v>
      </c>
      <c r="D102" s="3" t="s">
        <v>126</v>
      </c>
      <c r="E102" s="3">
        <v>50</v>
      </c>
      <c r="G102" s="3">
        <v>17.8</v>
      </c>
      <c r="H102" s="3">
        <v>32.200000000000003</v>
      </c>
      <c r="I102" s="15"/>
    </row>
    <row r="103" spans="1:26" ht="14.25" customHeight="1" x14ac:dyDescent="0.3">
      <c r="C103" s="3" t="s">
        <v>134</v>
      </c>
      <c r="D103" s="3" t="s">
        <v>126</v>
      </c>
      <c r="E103" s="3">
        <v>50</v>
      </c>
      <c r="G103" s="3">
        <v>16.3</v>
      </c>
      <c r="H103" s="3">
        <v>28.7</v>
      </c>
      <c r="I103" s="2" t="s">
        <v>135</v>
      </c>
    </row>
    <row r="104" spans="1:26" ht="15" customHeight="1" x14ac:dyDescent="0.3">
      <c r="C104" s="3" t="s">
        <v>136</v>
      </c>
      <c r="D104" s="3" t="s">
        <v>21</v>
      </c>
      <c r="E104" s="3">
        <v>6</v>
      </c>
      <c r="G104" s="3">
        <v>33.5</v>
      </c>
      <c r="H104" s="3">
        <v>12.5</v>
      </c>
      <c r="I104" s="14" t="s">
        <v>137</v>
      </c>
    </row>
    <row r="105" spans="1:26" ht="15.75" customHeight="1" x14ac:dyDescent="0.3">
      <c r="C105" s="3" t="s">
        <v>138</v>
      </c>
      <c r="D105" s="3" t="s">
        <v>17</v>
      </c>
      <c r="E105" s="3">
        <v>5</v>
      </c>
      <c r="G105" s="3">
        <v>29.7</v>
      </c>
      <c r="H105" s="3">
        <v>16.5</v>
      </c>
      <c r="I105" s="15"/>
    </row>
    <row r="106" spans="1:26" ht="15.75" customHeight="1" x14ac:dyDescent="0.3">
      <c r="C106" s="3" t="s">
        <v>139</v>
      </c>
      <c r="D106" s="3" t="s">
        <v>17</v>
      </c>
      <c r="E106" s="3">
        <v>8</v>
      </c>
      <c r="G106" s="3">
        <v>39.799999999999997</v>
      </c>
      <c r="H106" s="3">
        <v>16.100000000000001</v>
      </c>
      <c r="I106" s="15"/>
    </row>
    <row r="107" spans="1:26" ht="15.75" customHeight="1" x14ac:dyDescent="0.3">
      <c r="C107" s="3" t="s">
        <v>140</v>
      </c>
      <c r="D107" s="3" t="s">
        <v>17</v>
      </c>
      <c r="E107" s="3">
        <v>17.5</v>
      </c>
      <c r="G107" s="3">
        <v>25</v>
      </c>
      <c r="H107" s="3">
        <v>30</v>
      </c>
      <c r="I107" s="15"/>
    </row>
    <row r="108" spans="1:26" ht="15.75" customHeight="1" x14ac:dyDescent="0.3">
      <c r="C108" s="3" t="s">
        <v>141</v>
      </c>
      <c r="D108" s="3" t="s">
        <v>17</v>
      </c>
      <c r="E108" s="3">
        <v>37</v>
      </c>
      <c r="G108" s="3">
        <v>32.799999999999997</v>
      </c>
      <c r="H108" s="3">
        <v>31.1</v>
      </c>
      <c r="I108" s="15"/>
    </row>
    <row r="109" spans="1:26" ht="15.75" customHeight="1" x14ac:dyDescent="0.3">
      <c r="C109" s="3" t="s">
        <v>142</v>
      </c>
      <c r="D109" s="3" t="s">
        <v>17</v>
      </c>
      <c r="E109" s="3">
        <v>39.5</v>
      </c>
      <c r="G109" s="3">
        <v>34.4</v>
      </c>
      <c r="H109" s="3">
        <v>33.1</v>
      </c>
      <c r="I109" s="15"/>
    </row>
    <row r="110" spans="1:26" ht="15" customHeight="1" x14ac:dyDescent="0.3">
      <c r="C110" s="3" t="s">
        <v>143</v>
      </c>
      <c r="D110" s="3" t="s">
        <v>17</v>
      </c>
      <c r="E110" s="3">
        <v>48</v>
      </c>
      <c r="G110" s="3">
        <v>21.2</v>
      </c>
      <c r="H110" s="3">
        <v>32.700000000000003</v>
      </c>
      <c r="I110" s="2" t="s">
        <v>144</v>
      </c>
    </row>
    <row r="111" spans="1:26" ht="1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" customHeight="1" x14ac:dyDescent="0.3">
      <c r="C112" s="3" t="s">
        <v>145</v>
      </c>
      <c r="D112" s="3" t="s">
        <v>17</v>
      </c>
      <c r="E112" s="3">
        <v>5.5</v>
      </c>
      <c r="G112" s="3">
        <v>44.4</v>
      </c>
      <c r="H112" s="3">
        <v>5</v>
      </c>
      <c r="I112" s="14" t="s">
        <v>146</v>
      </c>
    </row>
    <row r="113" spans="1:26" ht="15" customHeight="1" x14ac:dyDescent="0.3">
      <c r="C113" s="3" t="s">
        <v>147</v>
      </c>
      <c r="D113" s="3" t="s">
        <v>17</v>
      </c>
      <c r="E113" s="3">
        <v>6</v>
      </c>
      <c r="G113" s="3">
        <v>34.700000000000003</v>
      </c>
      <c r="H113" s="3">
        <v>12</v>
      </c>
      <c r="I113" s="15"/>
    </row>
    <row r="114" spans="1:26" ht="15" customHeight="1" x14ac:dyDescent="0.3">
      <c r="C114" s="3" t="s">
        <v>148</v>
      </c>
      <c r="D114" s="3" t="s">
        <v>17</v>
      </c>
      <c r="E114" s="3">
        <v>7.8</v>
      </c>
      <c r="G114" s="3">
        <v>14.3</v>
      </c>
      <c r="H114" s="3">
        <v>31.7</v>
      </c>
      <c r="I114" s="15"/>
    </row>
    <row r="115" spans="1:26" ht="15" customHeight="1" x14ac:dyDescent="0.3">
      <c r="C115" s="3" t="s">
        <v>149</v>
      </c>
      <c r="D115" s="3" t="s">
        <v>17</v>
      </c>
      <c r="E115" s="3">
        <v>13.8</v>
      </c>
      <c r="G115" s="3">
        <v>22.3</v>
      </c>
      <c r="H115" s="3">
        <v>33</v>
      </c>
      <c r="I115" s="15"/>
    </row>
    <row r="116" spans="1:26" ht="15.75" customHeight="1" x14ac:dyDescent="0.3">
      <c r="C116" s="3" t="s">
        <v>150</v>
      </c>
      <c r="D116" s="3" t="s">
        <v>17</v>
      </c>
      <c r="E116" s="3">
        <v>18</v>
      </c>
      <c r="G116" s="3">
        <v>14.1</v>
      </c>
      <c r="H116" s="3">
        <v>30.7</v>
      </c>
      <c r="I116" s="15"/>
    </row>
    <row r="117" spans="1:26" ht="1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" customHeight="1" x14ac:dyDescent="0.3">
      <c r="C118" s="3" t="s">
        <v>151</v>
      </c>
      <c r="D118" s="3" t="s">
        <v>21</v>
      </c>
      <c r="E118" s="3">
        <v>5</v>
      </c>
      <c r="G118" s="3">
        <v>37.200000000000003</v>
      </c>
      <c r="H118" s="3">
        <v>10.6</v>
      </c>
      <c r="I118" s="14" t="s">
        <v>152</v>
      </c>
    </row>
    <row r="119" spans="1:26" ht="15" customHeight="1" x14ac:dyDescent="0.3">
      <c r="C119" s="3" t="s">
        <v>153</v>
      </c>
      <c r="D119" s="3" t="s">
        <v>17</v>
      </c>
      <c r="E119" s="3">
        <v>6.5</v>
      </c>
      <c r="G119" s="3">
        <v>18.100000000000001</v>
      </c>
      <c r="H119" s="3">
        <v>32.200000000000003</v>
      </c>
      <c r="I119" s="15"/>
    </row>
    <row r="120" spans="1:26" ht="15" customHeight="1" x14ac:dyDescent="0.3">
      <c r="C120" s="3" t="s">
        <v>154</v>
      </c>
      <c r="D120" s="3" t="s">
        <v>17</v>
      </c>
      <c r="E120" s="3">
        <v>24.3</v>
      </c>
      <c r="G120" s="3">
        <v>17</v>
      </c>
      <c r="H120" s="3">
        <v>31.6</v>
      </c>
      <c r="I120" s="15"/>
    </row>
    <row r="121" spans="1:26" ht="15" customHeight="1" x14ac:dyDescent="0.3">
      <c r="C121" s="3" t="s">
        <v>155</v>
      </c>
      <c r="D121" s="3" t="s">
        <v>17</v>
      </c>
      <c r="E121" s="3">
        <v>28</v>
      </c>
      <c r="G121" s="3">
        <v>12.3</v>
      </c>
      <c r="H121" s="3">
        <v>34</v>
      </c>
      <c r="I121" s="15"/>
    </row>
    <row r="122" spans="1:26" ht="1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" customHeight="1" x14ac:dyDescent="0.3">
      <c r="C123" s="3" t="s">
        <v>156</v>
      </c>
      <c r="D123" s="3" t="s">
        <v>17</v>
      </c>
      <c r="E123" s="3">
        <v>4</v>
      </c>
      <c r="G123" s="3">
        <v>28</v>
      </c>
      <c r="H123" s="3">
        <v>12.8</v>
      </c>
      <c r="I123" s="14" t="s">
        <v>157</v>
      </c>
    </row>
    <row r="124" spans="1:26" ht="15" customHeight="1" x14ac:dyDescent="0.3">
      <c r="C124" s="3" t="s">
        <v>158</v>
      </c>
      <c r="D124" s="3" t="s">
        <v>17</v>
      </c>
      <c r="E124" s="3">
        <v>4.7</v>
      </c>
      <c r="G124" s="3">
        <v>18.100000000000001</v>
      </c>
      <c r="H124" s="3">
        <v>32.200000000000003</v>
      </c>
      <c r="I124" s="15"/>
    </row>
    <row r="125" spans="1:26" ht="15" customHeight="1" x14ac:dyDescent="0.3">
      <c r="C125" s="3" t="s">
        <v>159</v>
      </c>
      <c r="D125" s="3" t="s">
        <v>17</v>
      </c>
      <c r="E125" s="3">
        <v>20</v>
      </c>
      <c r="G125" s="3">
        <v>38.1</v>
      </c>
      <c r="H125" s="3">
        <v>30.1</v>
      </c>
      <c r="I125" s="15"/>
    </row>
    <row r="126" spans="1:26" ht="15.75" customHeight="1" x14ac:dyDescent="0.3">
      <c r="C126" s="3" t="s">
        <v>160</v>
      </c>
      <c r="D126" s="3" t="s">
        <v>17</v>
      </c>
      <c r="E126" s="3">
        <v>21</v>
      </c>
      <c r="G126" s="3">
        <v>10.4</v>
      </c>
      <c r="H126" s="3">
        <v>34.299999999999997</v>
      </c>
      <c r="I126" s="15"/>
    </row>
    <row r="128" spans="1:26" ht="15" customHeight="1" x14ac:dyDescent="0.3">
      <c r="C128" s="3" t="s">
        <v>161</v>
      </c>
      <c r="D128" s="3" t="s">
        <v>21</v>
      </c>
      <c r="E128" s="3">
        <v>6</v>
      </c>
      <c r="G128" s="3">
        <v>41.1</v>
      </c>
      <c r="H128" s="3">
        <v>2.4</v>
      </c>
      <c r="I128" s="14" t="s">
        <v>162</v>
      </c>
    </row>
    <row r="129" spans="3:9" ht="15" customHeight="1" x14ac:dyDescent="0.3">
      <c r="C129" s="3" t="s">
        <v>163</v>
      </c>
      <c r="D129" s="3" t="s">
        <v>17</v>
      </c>
      <c r="E129" s="3">
        <v>8.6999999999999993</v>
      </c>
      <c r="G129" s="3">
        <v>26.8</v>
      </c>
      <c r="H129" s="3">
        <v>28.5</v>
      </c>
      <c r="I129" s="15"/>
    </row>
    <row r="130" spans="3:9" ht="15" customHeight="1" x14ac:dyDescent="0.3">
      <c r="C130" s="3" t="s">
        <v>164</v>
      </c>
      <c r="D130" s="3" t="s">
        <v>17</v>
      </c>
      <c r="E130" s="3">
        <v>14.8</v>
      </c>
      <c r="G130" s="3">
        <v>24.6</v>
      </c>
      <c r="H130" s="3">
        <v>34.6</v>
      </c>
      <c r="I130" s="15"/>
    </row>
    <row r="131" spans="3:9" ht="15.75" customHeight="1" x14ac:dyDescent="0.3">
      <c r="C131" s="3" t="s">
        <v>165</v>
      </c>
      <c r="D131" s="3" t="s">
        <v>17</v>
      </c>
      <c r="E131" s="3">
        <v>22</v>
      </c>
      <c r="G131" s="3">
        <v>16.7</v>
      </c>
      <c r="H131" s="3">
        <v>30.7</v>
      </c>
      <c r="I131" s="15"/>
    </row>
    <row r="133" spans="3:9" ht="15" customHeight="1" x14ac:dyDescent="0.3">
      <c r="C133" s="3" t="s">
        <v>166</v>
      </c>
      <c r="D133" s="3" t="s">
        <v>7</v>
      </c>
      <c r="E133" s="3">
        <v>6</v>
      </c>
      <c r="G133" s="3">
        <v>42.5</v>
      </c>
      <c r="H133" s="3">
        <v>4.8</v>
      </c>
      <c r="I133" s="14" t="s">
        <v>167</v>
      </c>
    </row>
    <row r="134" spans="3:9" ht="15" customHeight="1" x14ac:dyDescent="0.3">
      <c r="C134" s="3" t="s">
        <v>168</v>
      </c>
      <c r="D134" s="3" t="s">
        <v>7</v>
      </c>
      <c r="E134" s="3">
        <v>12.2</v>
      </c>
      <c r="G134" s="3">
        <v>29.9</v>
      </c>
      <c r="H134" s="3">
        <v>12</v>
      </c>
      <c r="I134" s="15"/>
    </row>
    <row r="135" spans="3:9" ht="15" customHeight="1" x14ac:dyDescent="0.3">
      <c r="C135" s="3" t="s">
        <v>169</v>
      </c>
      <c r="D135" s="3" t="s">
        <v>17</v>
      </c>
      <c r="E135" s="3">
        <v>118</v>
      </c>
      <c r="G135" s="3">
        <v>33.9</v>
      </c>
      <c r="H135" s="3">
        <v>35.6</v>
      </c>
      <c r="I135" s="15"/>
    </row>
    <row r="136" spans="3:9" ht="15.75" customHeight="1" x14ac:dyDescent="0.3">
      <c r="C136" s="3" t="s">
        <v>170</v>
      </c>
      <c r="D136" s="3" t="s">
        <v>17</v>
      </c>
      <c r="E136" s="3">
        <v>25</v>
      </c>
      <c r="G136" s="3">
        <v>28</v>
      </c>
      <c r="H136" s="3">
        <v>33.799999999999997</v>
      </c>
      <c r="I136" s="15"/>
    </row>
    <row r="138" spans="3:9" ht="15" customHeight="1" x14ac:dyDescent="0.3">
      <c r="C138" s="3" t="s">
        <v>171</v>
      </c>
      <c r="D138" s="3" t="s">
        <v>7</v>
      </c>
      <c r="E138" s="3">
        <v>5</v>
      </c>
      <c r="G138" s="3">
        <v>60.9</v>
      </c>
      <c r="H138" s="3">
        <v>11.4</v>
      </c>
      <c r="I138" s="14" t="s">
        <v>172</v>
      </c>
    </row>
    <row r="139" spans="3:9" ht="15" customHeight="1" x14ac:dyDescent="0.3">
      <c r="C139" s="3" t="s">
        <v>173</v>
      </c>
      <c r="D139" s="3" t="s">
        <v>7</v>
      </c>
      <c r="E139" s="3">
        <v>9</v>
      </c>
      <c r="G139" s="3">
        <v>33</v>
      </c>
      <c r="H139" s="3">
        <v>12.8</v>
      </c>
      <c r="I139" s="15"/>
    </row>
    <row r="140" spans="3:9" ht="15" customHeight="1" x14ac:dyDescent="0.3">
      <c r="C140" s="3" t="s">
        <v>174</v>
      </c>
      <c r="D140" s="3" t="s">
        <v>17</v>
      </c>
      <c r="E140" s="3">
        <v>9.3000000000000007</v>
      </c>
      <c r="G140" s="3">
        <v>28.5</v>
      </c>
      <c r="H140" s="3">
        <v>35.1</v>
      </c>
      <c r="I140" s="15"/>
    </row>
    <row r="141" spans="3:9" ht="15.75" customHeight="1" x14ac:dyDescent="0.3">
      <c r="C141" s="3" t="s">
        <v>175</v>
      </c>
      <c r="D141" s="3" t="s">
        <v>17</v>
      </c>
      <c r="E141" s="3">
        <v>23</v>
      </c>
      <c r="G141" s="3">
        <v>18.2</v>
      </c>
      <c r="H141" s="3">
        <v>36.1</v>
      </c>
      <c r="I141" s="15"/>
    </row>
    <row r="142" spans="3:9" ht="15.75" customHeight="1" x14ac:dyDescent="0.3">
      <c r="C142" s="3" t="s">
        <v>176</v>
      </c>
      <c r="D142" s="3" t="s">
        <v>17</v>
      </c>
      <c r="E142" s="3">
        <v>31.7</v>
      </c>
      <c r="G142" s="3">
        <v>16.7</v>
      </c>
      <c r="H142" s="3">
        <v>34.799999999999997</v>
      </c>
      <c r="I142" s="15"/>
    </row>
    <row r="143" spans="3:9" ht="15.75" customHeight="1" x14ac:dyDescent="0.3">
      <c r="C143" s="3" t="s">
        <v>177</v>
      </c>
      <c r="D143" s="3" t="s">
        <v>17</v>
      </c>
      <c r="E143" s="3">
        <v>41</v>
      </c>
      <c r="G143" s="3">
        <v>0</v>
      </c>
      <c r="H143" s="3">
        <v>32.799999999999997</v>
      </c>
      <c r="I143" s="15"/>
    </row>
    <row r="144" spans="3:9" ht="15" customHeight="1" x14ac:dyDescent="0.3">
      <c r="C144" s="3" t="s">
        <v>178</v>
      </c>
      <c r="D144" s="3" t="s">
        <v>7</v>
      </c>
      <c r="E144" s="3">
        <v>9</v>
      </c>
      <c r="G144" s="3">
        <v>24.6</v>
      </c>
      <c r="H144" s="3">
        <v>4.5</v>
      </c>
      <c r="I144" s="14" t="s">
        <v>179</v>
      </c>
    </row>
    <row r="145" spans="3:9" ht="15" customHeight="1" x14ac:dyDescent="0.3">
      <c r="C145" s="3" t="s">
        <v>180</v>
      </c>
      <c r="D145" s="3" t="s">
        <v>181</v>
      </c>
      <c r="E145" s="3">
        <v>8</v>
      </c>
      <c r="G145" s="3">
        <v>15.4</v>
      </c>
      <c r="H145" s="3">
        <v>27.1</v>
      </c>
      <c r="I145" s="15"/>
    </row>
    <row r="146" spans="3:9" ht="15" customHeight="1" x14ac:dyDescent="0.3">
      <c r="C146" s="3" t="s">
        <v>182</v>
      </c>
      <c r="D146" s="3" t="s">
        <v>17</v>
      </c>
      <c r="E146" s="3">
        <v>10</v>
      </c>
      <c r="G146" s="3">
        <v>13.8</v>
      </c>
      <c r="H146" s="3">
        <v>35.700000000000003</v>
      </c>
      <c r="I146" s="15"/>
    </row>
    <row r="147" spans="3:9" ht="15" customHeight="1" x14ac:dyDescent="0.3">
      <c r="C147" s="3" t="s">
        <v>183</v>
      </c>
      <c r="D147" s="3" t="s">
        <v>17</v>
      </c>
      <c r="E147" s="3">
        <v>19</v>
      </c>
      <c r="G147" s="3">
        <v>14.4</v>
      </c>
      <c r="H147" s="3">
        <v>34.9</v>
      </c>
      <c r="I147" s="14" t="s">
        <v>184</v>
      </c>
    </row>
    <row r="148" spans="3:9" ht="15" customHeight="1" x14ac:dyDescent="0.3">
      <c r="C148" s="3" t="s">
        <v>185</v>
      </c>
      <c r="D148" s="3" t="s">
        <v>17</v>
      </c>
      <c r="E148" s="3">
        <v>34</v>
      </c>
      <c r="G148" s="3">
        <v>19.600000000000001</v>
      </c>
      <c r="H148" s="3">
        <v>35</v>
      </c>
      <c r="I148" s="15"/>
    </row>
    <row r="149" spans="3:9" ht="15" customHeight="1" x14ac:dyDescent="0.3">
      <c r="C149" s="3" t="s">
        <v>186</v>
      </c>
      <c r="D149" s="3" t="s">
        <v>17</v>
      </c>
      <c r="E149" s="3">
        <v>43</v>
      </c>
      <c r="G149" s="3">
        <v>17.399999999999999</v>
      </c>
      <c r="H149" s="3">
        <v>33.4</v>
      </c>
      <c r="I149" s="2" t="s">
        <v>187</v>
      </c>
    </row>
    <row r="150" spans="3:9" ht="15" customHeight="1" x14ac:dyDescent="0.3">
      <c r="C150" s="3" t="s">
        <v>188</v>
      </c>
      <c r="D150" s="3" t="s">
        <v>7</v>
      </c>
      <c r="E150" s="3">
        <v>2</v>
      </c>
      <c r="G150" s="3">
        <v>31.1</v>
      </c>
      <c r="H150" s="3">
        <v>23.2</v>
      </c>
      <c r="I150" s="14" t="s">
        <v>189</v>
      </c>
    </row>
    <row r="151" spans="3:9" ht="15" customHeight="1" x14ac:dyDescent="0.3">
      <c r="C151" s="3" t="s">
        <v>190</v>
      </c>
      <c r="D151" s="3" t="s">
        <v>17</v>
      </c>
      <c r="E151" s="3">
        <v>7.6</v>
      </c>
      <c r="G151" s="3">
        <v>22.7</v>
      </c>
      <c r="H151" s="3">
        <v>27.2</v>
      </c>
      <c r="I151" s="15"/>
    </row>
    <row r="152" spans="3:9" ht="15" customHeight="1" x14ac:dyDescent="0.3">
      <c r="C152" s="3" t="s">
        <v>191</v>
      </c>
      <c r="D152" s="3" t="s">
        <v>17</v>
      </c>
      <c r="E152" s="3">
        <v>12.6</v>
      </c>
      <c r="G152" s="3">
        <v>11.5</v>
      </c>
      <c r="H152" s="3">
        <v>36.700000000000003</v>
      </c>
      <c r="I152" s="15"/>
    </row>
    <row r="153" spans="3:9" ht="15.75" customHeight="1" x14ac:dyDescent="0.3">
      <c r="C153" s="3" t="s">
        <v>192</v>
      </c>
      <c r="D153" s="3" t="s">
        <v>17</v>
      </c>
      <c r="E153" s="3">
        <v>16</v>
      </c>
      <c r="G153" s="3">
        <v>15.3</v>
      </c>
      <c r="H153" s="3">
        <v>37.299999999999997</v>
      </c>
      <c r="I153" s="15"/>
    </row>
    <row r="154" spans="3:9" ht="15.75" customHeight="1" x14ac:dyDescent="0.3">
      <c r="C154" s="3" t="s">
        <v>193</v>
      </c>
      <c r="D154" s="3" t="s">
        <v>17</v>
      </c>
      <c r="E154" s="3">
        <v>27.8</v>
      </c>
      <c r="G154" s="3">
        <v>15.3</v>
      </c>
      <c r="H154" s="3">
        <v>37.1</v>
      </c>
      <c r="I154" s="14" t="s">
        <v>194</v>
      </c>
    </row>
    <row r="155" spans="3:9" ht="15.75" customHeight="1" x14ac:dyDescent="0.3">
      <c r="C155" s="3" t="s">
        <v>195</v>
      </c>
      <c r="D155" s="3" t="s">
        <v>17</v>
      </c>
      <c r="E155" s="3">
        <v>41.5</v>
      </c>
      <c r="G155" s="3">
        <v>7.2</v>
      </c>
      <c r="H155" s="3">
        <v>37.299999999999997</v>
      </c>
      <c r="I155" s="15"/>
    </row>
    <row r="156" spans="3:9" ht="15.75" customHeight="1" x14ac:dyDescent="0.3">
      <c r="C156" s="3" t="s">
        <v>196</v>
      </c>
      <c r="D156" s="3" t="s">
        <v>17</v>
      </c>
      <c r="E156" s="3">
        <v>50</v>
      </c>
      <c r="G156" s="3">
        <v>13.2</v>
      </c>
      <c r="H156" s="3">
        <v>32.799999999999997</v>
      </c>
      <c r="I156" s="15"/>
    </row>
    <row r="157" spans="3:9" ht="15.75" customHeight="1" x14ac:dyDescent="0.3">
      <c r="C157" s="3" t="s">
        <v>197</v>
      </c>
      <c r="D157" s="3" t="s">
        <v>17</v>
      </c>
      <c r="E157" s="3">
        <v>50</v>
      </c>
      <c r="G157" s="3">
        <v>8.1</v>
      </c>
      <c r="H157" s="3">
        <v>35.200000000000003</v>
      </c>
      <c r="I157" s="15"/>
    </row>
    <row r="158" spans="3:9" ht="15" customHeight="1" x14ac:dyDescent="0.3">
      <c r="C158" s="3" t="s">
        <v>198</v>
      </c>
      <c r="D158" s="3" t="s">
        <v>21</v>
      </c>
      <c r="E158" s="3">
        <v>6</v>
      </c>
      <c r="G158" s="3">
        <v>37.4</v>
      </c>
      <c r="H158" s="3">
        <v>12.6</v>
      </c>
      <c r="I158" s="14" t="s">
        <v>199</v>
      </c>
    </row>
    <row r="159" spans="3:9" ht="15" customHeight="1" x14ac:dyDescent="0.3">
      <c r="C159" s="3" t="s">
        <v>200</v>
      </c>
      <c r="D159" s="3" t="s">
        <v>21</v>
      </c>
      <c r="E159" s="3">
        <v>7</v>
      </c>
      <c r="G159" s="3">
        <v>40.6</v>
      </c>
      <c r="H159" s="3">
        <v>5.7</v>
      </c>
      <c r="I159" s="15"/>
    </row>
    <row r="160" spans="3:9" ht="15" customHeight="1" x14ac:dyDescent="0.3">
      <c r="C160" s="3" t="s">
        <v>201</v>
      </c>
      <c r="D160" s="3" t="s">
        <v>17</v>
      </c>
      <c r="E160" s="3">
        <v>8.6</v>
      </c>
      <c r="G160" s="3">
        <v>32</v>
      </c>
      <c r="H160" s="3">
        <v>26.2</v>
      </c>
      <c r="I160" s="15"/>
    </row>
    <row r="161" spans="1:26" ht="15" customHeight="1" x14ac:dyDescent="0.3">
      <c r="C161" s="3" t="s">
        <v>202</v>
      </c>
      <c r="D161" s="3" t="s">
        <v>17</v>
      </c>
      <c r="E161" s="3">
        <v>16</v>
      </c>
      <c r="G161" s="3">
        <v>26.8</v>
      </c>
      <c r="H161" s="3">
        <v>28.5</v>
      </c>
      <c r="I161" s="15"/>
    </row>
    <row r="162" spans="1:26" ht="15.75" customHeight="1" x14ac:dyDescent="0.3">
      <c r="C162" s="3" t="s">
        <v>203</v>
      </c>
      <c r="D162" s="3" t="s">
        <v>17</v>
      </c>
      <c r="E162" s="3">
        <v>27</v>
      </c>
      <c r="G162" s="3">
        <v>25.5</v>
      </c>
      <c r="H162" s="3">
        <v>27.9</v>
      </c>
      <c r="I162" s="15"/>
    </row>
    <row r="163" spans="1:26" ht="15" customHeight="1" x14ac:dyDescent="0.3">
      <c r="C163" s="3" t="s">
        <v>204</v>
      </c>
      <c r="D163" s="3" t="s">
        <v>7</v>
      </c>
      <c r="G163" s="3">
        <v>35.5</v>
      </c>
      <c r="H163" s="3">
        <v>14.7</v>
      </c>
      <c r="I163" s="14" t="s">
        <v>205</v>
      </c>
    </row>
    <row r="164" spans="1:26" ht="15" customHeight="1" x14ac:dyDescent="0.3">
      <c r="C164" s="3" t="s">
        <v>206</v>
      </c>
      <c r="D164" s="3" t="s">
        <v>7</v>
      </c>
      <c r="G164" s="3">
        <v>10.7</v>
      </c>
      <c r="H164" s="3">
        <v>4.5999999999999996</v>
      </c>
      <c r="I164" s="15"/>
    </row>
    <row r="165" spans="1:26" ht="15" customHeight="1" x14ac:dyDescent="0.3">
      <c r="C165" s="3" t="s">
        <v>207</v>
      </c>
      <c r="D165" s="3" t="s">
        <v>17</v>
      </c>
      <c r="G165" s="3">
        <v>14.7</v>
      </c>
      <c r="H165" s="3">
        <v>31.4</v>
      </c>
      <c r="I165" s="14" t="s">
        <v>208</v>
      </c>
    </row>
    <row r="166" spans="1:26" ht="15" customHeight="1" x14ac:dyDescent="0.3">
      <c r="C166" s="3" t="s">
        <v>209</v>
      </c>
      <c r="D166" s="3" t="s">
        <v>17</v>
      </c>
      <c r="G166" s="3">
        <v>20.8</v>
      </c>
      <c r="H166" s="3">
        <v>29.4</v>
      </c>
      <c r="I166" s="15"/>
    </row>
    <row r="167" spans="1:26" ht="15" customHeight="1" x14ac:dyDescent="0.3">
      <c r="C167" s="3" t="s">
        <v>210</v>
      </c>
      <c r="D167" s="3" t="s">
        <v>17</v>
      </c>
      <c r="G167" s="3">
        <v>12.9</v>
      </c>
      <c r="H167" s="3">
        <v>37.9</v>
      </c>
      <c r="I167" s="15"/>
    </row>
    <row r="168" spans="1:26" ht="15" customHeight="1" x14ac:dyDescent="0.3">
      <c r="C168" s="3" t="s">
        <v>211</v>
      </c>
      <c r="D168" s="3" t="s">
        <v>17</v>
      </c>
      <c r="G168" s="3">
        <v>11.1</v>
      </c>
      <c r="H168" s="3">
        <v>32.1</v>
      </c>
      <c r="I168" s="2" t="s">
        <v>212</v>
      </c>
    </row>
    <row r="169" spans="1:26" ht="15.75" customHeight="1" x14ac:dyDescent="0.3">
      <c r="A169" s="7"/>
      <c r="B169" s="7"/>
      <c r="C169" s="8" t="s">
        <v>213</v>
      </c>
      <c r="D169" s="8" t="s">
        <v>17</v>
      </c>
      <c r="E169" s="7"/>
      <c r="F169" s="7"/>
      <c r="G169" s="7">
        <v>10.4</v>
      </c>
      <c r="H169" s="7">
        <v>33.299999999999997</v>
      </c>
      <c r="I169" s="2" t="s">
        <v>214</v>
      </c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3">
      <c r="C171" s="3" t="s">
        <v>215</v>
      </c>
      <c r="D171" s="3" t="s">
        <v>7</v>
      </c>
      <c r="E171" s="3">
        <v>5</v>
      </c>
      <c r="G171" s="3">
        <v>91.8</v>
      </c>
      <c r="H171" s="3">
        <v>6.1</v>
      </c>
      <c r="I171" s="14" t="s">
        <v>216</v>
      </c>
    </row>
    <row r="172" spans="1:26" ht="15.75" customHeight="1" x14ac:dyDescent="0.3">
      <c r="C172" s="3" t="s">
        <v>217</v>
      </c>
      <c r="D172" s="3" t="s">
        <v>7</v>
      </c>
      <c r="E172" s="3">
        <v>3.4</v>
      </c>
      <c r="G172" s="3">
        <v>40.9</v>
      </c>
      <c r="H172" s="3">
        <v>4.2</v>
      </c>
      <c r="I172" s="15"/>
    </row>
    <row r="173" spans="1:26" ht="15.75" customHeight="1" x14ac:dyDescent="0.3">
      <c r="C173" s="3" t="s">
        <v>218</v>
      </c>
      <c r="D173" s="3" t="s">
        <v>21</v>
      </c>
      <c r="E173" s="3">
        <v>4</v>
      </c>
      <c r="G173" s="3">
        <v>42.4</v>
      </c>
      <c r="H173" s="3">
        <v>11.5</v>
      </c>
      <c r="I173" s="15"/>
    </row>
    <row r="174" spans="1:26" ht="15.75" customHeight="1" x14ac:dyDescent="0.3">
      <c r="C174" s="3" t="s">
        <v>219</v>
      </c>
      <c r="D174" s="3" t="s">
        <v>21</v>
      </c>
      <c r="E174" s="3">
        <v>13</v>
      </c>
      <c r="G174" s="3">
        <v>45.8</v>
      </c>
      <c r="H174" s="3">
        <v>15</v>
      </c>
      <c r="I174" s="15"/>
    </row>
    <row r="175" spans="1:26" ht="15.75" customHeight="1" x14ac:dyDescent="0.3">
      <c r="C175" s="3" t="s">
        <v>220</v>
      </c>
      <c r="D175" s="3" t="s">
        <v>21</v>
      </c>
      <c r="E175" s="3">
        <v>21.5</v>
      </c>
      <c r="G175" s="3">
        <v>43.4</v>
      </c>
      <c r="H175" s="3">
        <v>23.2</v>
      </c>
      <c r="I175" s="15"/>
    </row>
    <row r="176" spans="1:26" ht="15.75" customHeight="1" x14ac:dyDescent="0.3">
      <c r="C176" s="3" t="s">
        <v>221</v>
      </c>
      <c r="D176" s="3" t="s">
        <v>21</v>
      </c>
      <c r="E176" s="3">
        <v>20.5</v>
      </c>
      <c r="G176" s="3">
        <v>48.9</v>
      </c>
      <c r="H176" s="3">
        <v>20.2</v>
      </c>
      <c r="I176" s="15"/>
    </row>
    <row r="177" spans="3:9" ht="15.75" customHeight="1" x14ac:dyDescent="0.3">
      <c r="C177" s="3" t="s">
        <v>222</v>
      </c>
      <c r="D177" s="3" t="s">
        <v>17</v>
      </c>
      <c r="E177" s="3">
        <v>26.2</v>
      </c>
      <c r="G177" s="3">
        <v>16.7</v>
      </c>
      <c r="H177" s="3">
        <v>28.5</v>
      </c>
      <c r="I177" s="15"/>
    </row>
    <row r="178" spans="3:9" ht="15.75" customHeight="1" x14ac:dyDescent="0.3">
      <c r="C178" s="3" t="s">
        <v>223</v>
      </c>
      <c r="D178" s="3" t="s">
        <v>17</v>
      </c>
      <c r="E178" s="3">
        <v>27</v>
      </c>
      <c r="G178" s="3">
        <v>18.2</v>
      </c>
      <c r="H178" s="3">
        <v>36.1</v>
      </c>
      <c r="I178" s="15"/>
    </row>
    <row r="180" spans="3:9" ht="15" customHeight="1" x14ac:dyDescent="0.3">
      <c r="C180" s="3" t="s">
        <v>224</v>
      </c>
      <c r="D180" s="3" t="s">
        <v>17</v>
      </c>
      <c r="E180" s="3">
        <v>6</v>
      </c>
      <c r="G180" s="3">
        <v>26.8</v>
      </c>
      <c r="H180" s="3">
        <v>26.2</v>
      </c>
      <c r="I180" s="14" t="s">
        <v>225</v>
      </c>
    </row>
    <row r="181" spans="3:9" ht="15" customHeight="1" x14ac:dyDescent="0.3">
      <c r="C181" s="3" t="s">
        <v>226</v>
      </c>
      <c r="D181" s="3" t="s">
        <v>17</v>
      </c>
      <c r="E181" s="3">
        <v>11.6</v>
      </c>
      <c r="G181" s="3">
        <v>14.3</v>
      </c>
      <c r="H181" s="3">
        <v>33.799999999999997</v>
      </c>
      <c r="I181" s="15"/>
    </row>
    <row r="182" spans="3:9" ht="15" customHeight="1" x14ac:dyDescent="0.3">
      <c r="C182" s="3" t="s">
        <v>227</v>
      </c>
      <c r="D182" s="3" t="s">
        <v>17</v>
      </c>
      <c r="E182" s="3">
        <v>24</v>
      </c>
      <c r="G182" s="3">
        <v>17.899999999999999</v>
      </c>
      <c r="H182" s="3">
        <v>35.299999999999997</v>
      </c>
      <c r="I182" s="15"/>
    </row>
    <row r="184" spans="3:9" ht="15" customHeight="1" x14ac:dyDescent="0.3">
      <c r="C184" s="3" t="s">
        <v>228</v>
      </c>
      <c r="D184" s="3" t="s">
        <v>7</v>
      </c>
      <c r="E184" s="3">
        <v>14</v>
      </c>
      <c r="G184" s="3">
        <v>36.799999999999997</v>
      </c>
      <c r="H184" s="3">
        <v>7.9</v>
      </c>
      <c r="I184" s="14" t="s">
        <v>229</v>
      </c>
    </row>
    <row r="185" spans="3:9" ht="15" customHeight="1" x14ac:dyDescent="0.3">
      <c r="C185" s="3" t="s">
        <v>230</v>
      </c>
      <c r="D185" s="3" t="s">
        <v>17</v>
      </c>
      <c r="E185" s="3">
        <v>11</v>
      </c>
      <c r="G185" s="3">
        <v>30.7</v>
      </c>
      <c r="H185" s="3">
        <v>27.9</v>
      </c>
      <c r="I185" s="15"/>
    </row>
    <row r="186" spans="3:9" ht="15" customHeight="1" x14ac:dyDescent="0.3">
      <c r="C186" s="3" t="s">
        <v>231</v>
      </c>
      <c r="D186" s="3" t="s">
        <v>17</v>
      </c>
      <c r="E186" s="3">
        <v>25</v>
      </c>
      <c r="G186" s="3">
        <v>34.4</v>
      </c>
      <c r="H186" s="3">
        <v>30.7</v>
      </c>
      <c r="I186" s="15"/>
    </row>
    <row r="188" spans="3:9" ht="15" customHeight="1" x14ac:dyDescent="0.3">
      <c r="C188" s="3" t="s">
        <v>232</v>
      </c>
      <c r="D188" s="3" t="s">
        <v>7</v>
      </c>
      <c r="E188" s="3">
        <v>6.5</v>
      </c>
      <c r="G188" s="3">
        <v>32.799999999999997</v>
      </c>
      <c r="H188" s="3">
        <v>13.2</v>
      </c>
      <c r="I188" s="14" t="s">
        <v>233</v>
      </c>
    </row>
    <row r="189" spans="3:9" ht="15" customHeight="1" x14ac:dyDescent="0.3">
      <c r="C189" s="3" t="s">
        <v>234</v>
      </c>
      <c r="D189" s="3" t="s">
        <v>17</v>
      </c>
      <c r="E189" s="3">
        <v>8.5</v>
      </c>
      <c r="G189" s="3">
        <v>24.3</v>
      </c>
      <c r="H189" s="3">
        <v>30.7</v>
      </c>
      <c r="I189" s="15"/>
    </row>
    <row r="190" spans="3:9" ht="15.75" customHeight="1" x14ac:dyDescent="0.3">
      <c r="C190" s="3" t="s">
        <v>235</v>
      </c>
      <c r="D190" s="3" t="s">
        <v>17</v>
      </c>
      <c r="E190" s="3">
        <v>26</v>
      </c>
      <c r="G190" s="3">
        <v>17.600000000000001</v>
      </c>
      <c r="H190" s="3">
        <v>34.4</v>
      </c>
      <c r="I190" s="15"/>
    </row>
    <row r="192" spans="3:9" ht="15" customHeight="1" x14ac:dyDescent="0.3">
      <c r="C192" s="3" t="s">
        <v>236</v>
      </c>
      <c r="D192" s="3" t="s">
        <v>7</v>
      </c>
      <c r="E192" s="3">
        <v>4</v>
      </c>
      <c r="G192" s="3">
        <v>30.5</v>
      </c>
      <c r="H192" s="3">
        <v>12.8</v>
      </c>
      <c r="I192" s="14" t="s">
        <v>237</v>
      </c>
    </row>
    <row r="193" spans="3:9" ht="15" customHeight="1" x14ac:dyDescent="0.3">
      <c r="C193" s="3" t="s">
        <v>238</v>
      </c>
      <c r="D193" s="3" t="s">
        <v>7</v>
      </c>
      <c r="E193" s="3">
        <v>10.5</v>
      </c>
      <c r="G193" s="3">
        <v>35.1</v>
      </c>
      <c r="H193" s="3">
        <v>12.9</v>
      </c>
      <c r="I193" s="15"/>
    </row>
    <row r="194" spans="3:9" ht="15.75" customHeight="1" x14ac:dyDescent="0.3">
      <c r="C194" s="3" t="s">
        <v>239</v>
      </c>
      <c r="D194" s="3" t="s">
        <v>17</v>
      </c>
      <c r="E194" s="3">
        <v>12.8</v>
      </c>
      <c r="G194" s="3">
        <v>23.1</v>
      </c>
      <c r="H194" s="3">
        <v>34.299999999999997</v>
      </c>
      <c r="I194" s="15"/>
    </row>
    <row r="195" spans="3:9" ht="15.75" customHeight="1" x14ac:dyDescent="0.3">
      <c r="C195" s="3" t="s">
        <v>240</v>
      </c>
      <c r="D195" s="3" t="s">
        <v>17</v>
      </c>
      <c r="E195" s="3">
        <v>24</v>
      </c>
      <c r="G195" s="3">
        <v>18</v>
      </c>
      <c r="H195" s="3">
        <v>33.299999999999997</v>
      </c>
      <c r="I195" s="15"/>
    </row>
    <row r="196" spans="3:9" ht="15.75" customHeight="1" x14ac:dyDescent="0.3">
      <c r="C196" s="3" t="s">
        <v>241</v>
      </c>
      <c r="D196" s="3" t="s">
        <v>17</v>
      </c>
      <c r="E196" s="3">
        <v>30</v>
      </c>
      <c r="G196" s="3">
        <v>30.7</v>
      </c>
      <c r="H196" s="3">
        <v>33.200000000000003</v>
      </c>
      <c r="I196" s="15"/>
    </row>
    <row r="197" spans="3:9" ht="15.75" customHeight="1" x14ac:dyDescent="0.3">
      <c r="C197" s="3" t="s">
        <v>242</v>
      </c>
      <c r="D197" s="3" t="s">
        <v>17</v>
      </c>
      <c r="E197" s="3">
        <v>48</v>
      </c>
      <c r="G197" s="3">
        <v>15.5</v>
      </c>
      <c r="H197" s="3">
        <v>33.299999999999997</v>
      </c>
      <c r="I197" s="15"/>
    </row>
    <row r="198" spans="3:9" ht="15.75" customHeight="1" x14ac:dyDescent="0.3">
      <c r="C198" s="3" t="s">
        <v>243</v>
      </c>
      <c r="D198" s="3" t="s">
        <v>17</v>
      </c>
      <c r="E198" s="3">
        <v>50</v>
      </c>
      <c r="G198" s="3">
        <v>10.4</v>
      </c>
      <c r="H198" s="3">
        <v>32.200000000000003</v>
      </c>
      <c r="I198" s="15"/>
    </row>
    <row r="199" spans="3:9" ht="15" customHeight="1" x14ac:dyDescent="0.3">
      <c r="C199" s="3" t="s">
        <v>244</v>
      </c>
      <c r="D199" s="3" t="s">
        <v>17</v>
      </c>
      <c r="E199" s="3">
        <v>2</v>
      </c>
      <c r="G199" s="3">
        <v>14.4</v>
      </c>
      <c r="H199" s="3">
        <v>33.4</v>
      </c>
      <c r="I199" s="14" t="s">
        <v>245</v>
      </c>
    </row>
    <row r="200" spans="3:9" ht="15" customHeight="1" x14ac:dyDescent="0.3">
      <c r="C200" s="3" t="s">
        <v>246</v>
      </c>
      <c r="D200" s="3" t="s">
        <v>17</v>
      </c>
      <c r="E200" s="3">
        <v>14</v>
      </c>
      <c r="G200" s="3">
        <v>19.100000000000001</v>
      </c>
      <c r="H200" s="3">
        <v>32.700000000000003</v>
      </c>
      <c r="I200" s="15"/>
    </row>
    <row r="201" spans="3:9" ht="15" customHeight="1" x14ac:dyDescent="0.3">
      <c r="C201" s="3" t="s">
        <v>247</v>
      </c>
      <c r="D201" s="3" t="s">
        <v>17</v>
      </c>
      <c r="E201" s="3">
        <v>19.5</v>
      </c>
      <c r="G201" s="3">
        <v>19.3</v>
      </c>
      <c r="H201" s="3">
        <v>30.9</v>
      </c>
      <c r="I201" s="15"/>
    </row>
    <row r="202" spans="3:9" ht="15" customHeight="1" x14ac:dyDescent="0.3">
      <c r="C202" s="3" t="s">
        <v>248</v>
      </c>
      <c r="D202" s="3" t="s">
        <v>17</v>
      </c>
      <c r="E202" s="3">
        <v>26.5</v>
      </c>
      <c r="G202" s="3">
        <v>15.8</v>
      </c>
      <c r="H202" s="3">
        <v>31.6</v>
      </c>
      <c r="I202" s="14" t="s">
        <v>249</v>
      </c>
    </row>
    <row r="203" spans="3:9" ht="15" customHeight="1" x14ac:dyDescent="0.3">
      <c r="C203" s="3" t="s">
        <v>250</v>
      </c>
      <c r="D203" s="3" t="s">
        <v>17</v>
      </c>
      <c r="E203" s="3">
        <v>31</v>
      </c>
      <c r="G203" s="3">
        <v>13.3</v>
      </c>
      <c r="H203" s="3">
        <v>33.5</v>
      </c>
      <c r="I203" s="15"/>
    </row>
    <row r="204" spans="3:9" ht="15" customHeight="1" x14ac:dyDescent="0.3">
      <c r="C204" s="3" t="s">
        <v>251</v>
      </c>
      <c r="D204" s="3" t="s">
        <v>17</v>
      </c>
      <c r="E204" s="3">
        <v>50</v>
      </c>
      <c r="G204" s="3">
        <v>11.4</v>
      </c>
      <c r="H204" s="3">
        <v>32</v>
      </c>
      <c r="I204" s="15"/>
    </row>
    <row r="205" spans="3:9" ht="15" customHeight="1" x14ac:dyDescent="0.3">
      <c r="C205" s="3" t="s">
        <v>252</v>
      </c>
      <c r="D205" s="3" t="s">
        <v>17</v>
      </c>
      <c r="E205" s="3">
        <v>50</v>
      </c>
      <c r="G205" s="3">
        <v>23.4</v>
      </c>
      <c r="H205" s="3">
        <v>30.7</v>
      </c>
      <c r="I205" s="14" t="s">
        <v>253</v>
      </c>
    </row>
    <row r="206" spans="3:9" ht="15.75" customHeight="1" x14ac:dyDescent="0.3">
      <c r="C206" s="3" t="s">
        <v>254</v>
      </c>
      <c r="D206" s="3" t="s">
        <v>17</v>
      </c>
      <c r="E206" s="3">
        <v>50</v>
      </c>
      <c r="G206" s="3">
        <v>20</v>
      </c>
      <c r="H206" s="3">
        <v>27.6</v>
      </c>
      <c r="I206" s="15"/>
    </row>
    <row r="207" spans="3:9" ht="15" customHeight="1" x14ac:dyDescent="0.3">
      <c r="C207" s="3" t="s">
        <v>255</v>
      </c>
      <c r="D207" s="3" t="s">
        <v>21</v>
      </c>
      <c r="E207" s="3">
        <v>7</v>
      </c>
      <c r="G207" s="3">
        <v>28.9</v>
      </c>
      <c r="H207" s="3">
        <v>16.8</v>
      </c>
      <c r="I207" s="14" t="s">
        <v>256</v>
      </c>
    </row>
    <row r="208" spans="3:9" ht="15" customHeight="1" x14ac:dyDescent="0.3">
      <c r="C208" s="3" t="s">
        <v>257</v>
      </c>
      <c r="D208" s="3" t="s">
        <v>17</v>
      </c>
      <c r="E208" s="3">
        <v>10</v>
      </c>
      <c r="G208" s="3">
        <v>27.4</v>
      </c>
      <c r="H208" s="3">
        <v>33.700000000000003</v>
      </c>
      <c r="I208" s="15"/>
    </row>
    <row r="209" spans="3:9" ht="15.75" customHeight="1" x14ac:dyDescent="0.3">
      <c r="C209" s="3" t="s">
        <v>258</v>
      </c>
      <c r="D209" s="3" t="s">
        <v>17</v>
      </c>
      <c r="E209" s="3">
        <v>13.5</v>
      </c>
      <c r="G209" s="3">
        <v>17</v>
      </c>
      <c r="H209" s="3">
        <v>26.6</v>
      </c>
      <c r="I209" s="15"/>
    </row>
    <row r="210" spans="3:9" ht="15.75" customHeight="1" x14ac:dyDescent="0.3">
      <c r="C210" s="3" t="s">
        <v>259</v>
      </c>
      <c r="D210" s="3" t="s">
        <v>17</v>
      </c>
      <c r="E210" s="3">
        <v>30</v>
      </c>
      <c r="G210" s="3">
        <v>33.799999999999997</v>
      </c>
      <c r="H210" s="3">
        <v>36.299999999999997</v>
      </c>
      <c r="I210" s="15"/>
    </row>
    <row r="211" spans="3:9" ht="15.75" customHeight="1" x14ac:dyDescent="0.3">
      <c r="C211" s="3" t="s">
        <v>260</v>
      </c>
      <c r="D211" s="3" t="s">
        <v>17</v>
      </c>
      <c r="E211" s="3">
        <v>41.5</v>
      </c>
      <c r="G211" s="3">
        <v>20.9</v>
      </c>
      <c r="H211" s="3">
        <v>31.7</v>
      </c>
      <c r="I211" s="15"/>
    </row>
    <row r="212" spans="3:9" ht="15.75" customHeight="1" x14ac:dyDescent="0.3">
      <c r="C212" s="3" t="s">
        <v>261</v>
      </c>
      <c r="D212" s="3" t="s">
        <v>17</v>
      </c>
      <c r="E212" s="3">
        <v>50</v>
      </c>
      <c r="G212" s="3">
        <v>29.4</v>
      </c>
      <c r="H212" s="3">
        <v>34.799999999999997</v>
      </c>
      <c r="I212" s="15"/>
    </row>
    <row r="214" spans="3:9" ht="15" customHeight="1" x14ac:dyDescent="0.3">
      <c r="C214" s="3" t="s">
        <v>262</v>
      </c>
      <c r="D214" s="3" t="s">
        <v>7</v>
      </c>
      <c r="E214" s="3">
        <v>6</v>
      </c>
      <c r="G214" s="3">
        <v>33</v>
      </c>
      <c r="H214" s="3">
        <v>1.4</v>
      </c>
      <c r="I214" s="14" t="s">
        <v>263</v>
      </c>
    </row>
    <row r="215" spans="3:9" ht="15" customHeight="1" x14ac:dyDescent="0.3">
      <c r="C215" s="3" t="s">
        <v>264</v>
      </c>
      <c r="D215" s="3" t="s">
        <v>17</v>
      </c>
      <c r="E215" s="3">
        <v>6</v>
      </c>
      <c r="G215" s="3">
        <v>20.2</v>
      </c>
      <c r="H215" s="3">
        <v>28.3</v>
      </c>
      <c r="I215" s="15"/>
    </row>
    <row r="216" spans="3:9" ht="15" customHeight="1" x14ac:dyDescent="0.3">
      <c r="C216" s="3" t="s">
        <v>265</v>
      </c>
      <c r="D216" s="3" t="s">
        <v>17</v>
      </c>
      <c r="E216" s="3">
        <v>24</v>
      </c>
      <c r="G216" s="3">
        <v>27.7</v>
      </c>
      <c r="H216" s="3">
        <v>28.4</v>
      </c>
      <c r="I216" s="15"/>
    </row>
    <row r="217" spans="3:9" ht="15" customHeight="1" x14ac:dyDescent="0.3">
      <c r="C217" s="3" t="s">
        <v>266</v>
      </c>
      <c r="D217" s="3" t="s">
        <v>17</v>
      </c>
      <c r="E217" s="3">
        <v>25</v>
      </c>
      <c r="G217" s="3">
        <v>29.5</v>
      </c>
      <c r="H217" s="3">
        <v>32.9</v>
      </c>
      <c r="I217" s="15"/>
    </row>
    <row r="218" spans="3:9" ht="15" customHeight="1" x14ac:dyDescent="0.25">
      <c r="I218" s="2"/>
    </row>
    <row r="219" spans="3:9" ht="15.75" customHeight="1" x14ac:dyDescent="0.3">
      <c r="C219" s="3" t="s">
        <v>267</v>
      </c>
      <c r="D219" s="3" t="s">
        <v>7</v>
      </c>
      <c r="E219" s="3">
        <v>4.4000000000000004</v>
      </c>
      <c r="G219" s="3">
        <v>38.299999999999997</v>
      </c>
      <c r="H219" s="3">
        <v>13.7</v>
      </c>
      <c r="I219" s="16" t="s">
        <v>268</v>
      </c>
    </row>
    <row r="220" spans="3:9" ht="15.75" customHeight="1" x14ac:dyDescent="0.3">
      <c r="C220" s="3" t="s">
        <v>269</v>
      </c>
      <c r="D220" s="3" t="s">
        <v>7</v>
      </c>
      <c r="E220" s="3">
        <v>12.4</v>
      </c>
      <c r="G220" s="3">
        <v>25</v>
      </c>
      <c r="H220" s="3">
        <v>19.7</v>
      </c>
      <c r="I220" s="15"/>
    </row>
    <row r="221" spans="3:9" ht="15.75" customHeight="1" x14ac:dyDescent="0.3">
      <c r="C221" s="3" t="s">
        <v>270</v>
      </c>
      <c r="D221" s="3" t="s">
        <v>17</v>
      </c>
      <c r="E221" s="3">
        <v>12</v>
      </c>
      <c r="G221" s="3">
        <v>30.6</v>
      </c>
      <c r="H221" s="3">
        <v>30.1</v>
      </c>
      <c r="I221" s="15"/>
    </row>
    <row r="222" spans="3:9" ht="15.75" customHeight="1" x14ac:dyDescent="0.3">
      <c r="C222" s="3" t="s">
        <v>271</v>
      </c>
      <c r="D222" s="3" t="s">
        <v>7</v>
      </c>
      <c r="E222" s="3">
        <v>7.5</v>
      </c>
      <c r="G222" s="3">
        <v>38.1</v>
      </c>
      <c r="H222" s="3">
        <v>148</v>
      </c>
      <c r="I222" s="15"/>
    </row>
    <row r="223" spans="3:9" ht="15.75" customHeight="1" x14ac:dyDescent="0.3">
      <c r="C223" s="3" t="s">
        <v>272</v>
      </c>
      <c r="D223" s="3" t="s">
        <v>17</v>
      </c>
      <c r="E223" s="3">
        <v>19.5</v>
      </c>
      <c r="G223" s="3">
        <v>18</v>
      </c>
      <c r="H223" s="3">
        <v>33.299999999999997</v>
      </c>
      <c r="I223" s="15"/>
    </row>
    <row r="224" spans="3:9" ht="15.75" customHeight="1" x14ac:dyDescent="0.3">
      <c r="C224" s="3" t="s">
        <v>273</v>
      </c>
      <c r="D224" s="3" t="s">
        <v>17</v>
      </c>
      <c r="E224" s="3">
        <v>34</v>
      </c>
      <c r="G224" s="3">
        <v>18</v>
      </c>
      <c r="H224" s="3">
        <v>29</v>
      </c>
      <c r="I224" s="15"/>
    </row>
    <row r="225" spans="3:9" ht="15.75" customHeight="1" x14ac:dyDescent="0.3">
      <c r="C225" s="3" t="s">
        <v>274</v>
      </c>
      <c r="D225" s="3" t="s">
        <v>7</v>
      </c>
      <c r="E225" s="3">
        <v>26</v>
      </c>
      <c r="G225" s="3">
        <v>50.1</v>
      </c>
      <c r="H225" s="3">
        <v>14.4</v>
      </c>
      <c r="I225" s="15"/>
    </row>
    <row r="226" spans="3:9" ht="15.75" customHeight="1" x14ac:dyDescent="0.3">
      <c r="C226" s="3" t="s">
        <v>275</v>
      </c>
      <c r="D226" s="3" t="s">
        <v>17</v>
      </c>
      <c r="E226" s="3">
        <v>50</v>
      </c>
      <c r="G226" s="3">
        <v>14.3</v>
      </c>
      <c r="H226" s="3">
        <v>31.7</v>
      </c>
      <c r="I226" s="8" t="s">
        <v>276</v>
      </c>
    </row>
    <row r="227" spans="3:9" ht="15.75" customHeight="1" x14ac:dyDescent="0.25"/>
    <row r="228" spans="3:9" ht="15.75" customHeight="1" x14ac:dyDescent="0.3">
      <c r="C228" s="3" t="s">
        <v>277</v>
      </c>
      <c r="D228" s="3" t="s">
        <v>7</v>
      </c>
      <c r="E228" s="3">
        <v>2</v>
      </c>
      <c r="G228" s="3">
        <v>9.1</v>
      </c>
      <c r="H228" s="3">
        <v>4.5</v>
      </c>
      <c r="I228" s="16" t="s">
        <v>278</v>
      </c>
    </row>
    <row r="229" spans="3:9" ht="15.75" customHeight="1" x14ac:dyDescent="0.3">
      <c r="C229" s="3" t="s">
        <v>279</v>
      </c>
      <c r="D229" s="3" t="s">
        <v>7</v>
      </c>
      <c r="E229" s="3">
        <v>2</v>
      </c>
      <c r="G229" s="3">
        <v>28.5</v>
      </c>
      <c r="H229" s="3">
        <v>7</v>
      </c>
      <c r="I229" s="15"/>
    </row>
    <row r="230" spans="3:9" ht="15.75" customHeight="1" x14ac:dyDescent="0.3">
      <c r="C230" s="3" t="s">
        <v>280</v>
      </c>
      <c r="D230" s="3" t="s">
        <v>7</v>
      </c>
      <c r="E230" s="3">
        <v>3</v>
      </c>
      <c r="G230" s="3">
        <v>25.1</v>
      </c>
      <c r="H230" s="3">
        <v>9.3000000000000007</v>
      </c>
      <c r="I230" s="15"/>
    </row>
    <row r="231" spans="3:9" ht="15.75" customHeight="1" x14ac:dyDescent="0.3">
      <c r="C231" s="3" t="s">
        <v>281</v>
      </c>
      <c r="D231" s="3" t="s">
        <v>7</v>
      </c>
      <c r="E231" s="3">
        <v>3</v>
      </c>
      <c r="G231" s="3">
        <v>7.2</v>
      </c>
      <c r="H231" s="3">
        <v>0.2</v>
      </c>
      <c r="I231" s="15"/>
    </row>
    <row r="232" spans="3:9" ht="15.75" customHeight="1" x14ac:dyDescent="0.3">
      <c r="C232" s="3" t="s">
        <v>282</v>
      </c>
      <c r="D232" s="3" t="s">
        <v>17</v>
      </c>
      <c r="E232" s="3">
        <v>13.2</v>
      </c>
      <c r="G232" s="3">
        <v>23.8</v>
      </c>
      <c r="H232" s="3">
        <v>24.4</v>
      </c>
      <c r="I232" s="15"/>
    </row>
    <row r="233" spans="3:9" ht="15.75" customHeight="1" x14ac:dyDescent="0.3">
      <c r="C233" s="3" t="s">
        <v>283</v>
      </c>
      <c r="D233" s="3" t="s">
        <v>7</v>
      </c>
      <c r="E233" s="3">
        <v>7.5</v>
      </c>
      <c r="G233" s="3">
        <v>8.6999999999999993</v>
      </c>
      <c r="H233" s="3">
        <v>1.9</v>
      </c>
      <c r="I233" s="15"/>
    </row>
    <row r="234" spans="3:9" ht="15.75" customHeight="1" x14ac:dyDescent="0.3">
      <c r="C234" s="3" t="s">
        <v>284</v>
      </c>
      <c r="D234" s="3" t="s">
        <v>7</v>
      </c>
      <c r="E234" s="3">
        <v>5.2</v>
      </c>
      <c r="G234" s="3">
        <v>9.4</v>
      </c>
      <c r="H234" s="3">
        <v>0.4</v>
      </c>
      <c r="I234" s="15"/>
    </row>
    <row r="235" spans="3:9" ht="15.75" customHeight="1" x14ac:dyDescent="0.3">
      <c r="C235" s="3" t="s">
        <v>285</v>
      </c>
      <c r="D235" s="3" t="s">
        <v>7</v>
      </c>
      <c r="E235" s="3">
        <v>5.5</v>
      </c>
      <c r="G235" s="3">
        <v>7.2</v>
      </c>
      <c r="H235" s="3">
        <v>0.2</v>
      </c>
      <c r="I235" s="15"/>
    </row>
    <row r="236" spans="3:9" ht="15.75" customHeight="1" x14ac:dyDescent="0.3">
      <c r="C236" s="3" t="s">
        <v>286</v>
      </c>
      <c r="D236" s="3" t="s">
        <v>7</v>
      </c>
      <c r="E236" s="3">
        <v>18.3</v>
      </c>
      <c r="G236" s="3">
        <v>32.4</v>
      </c>
      <c r="H236" s="3">
        <v>6.8</v>
      </c>
      <c r="I236" s="15"/>
    </row>
    <row r="237" spans="3:9" ht="15.75" customHeight="1" x14ac:dyDescent="0.3">
      <c r="C237" s="3" t="s">
        <v>287</v>
      </c>
      <c r="D237" s="3" t="s">
        <v>17</v>
      </c>
      <c r="E237" s="3">
        <v>18.7</v>
      </c>
      <c r="G237" s="3">
        <v>20</v>
      </c>
      <c r="H237" s="3">
        <v>27.2</v>
      </c>
      <c r="I237" s="16" t="s">
        <v>288</v>
      </c>
    </row>
    <row r="238" spans="3:9" ht="15.75" customHeight="1" x14ac:dyDescent="0.3">
      <c r="C238" s="3" t="s">
        <v>289</v>
      </c>
      <c r="D238" s="3" t="s">
        <v>17</v>
      </c>
      <c r="E238" s="3">
        <v>20.7</v>
      </c>
      <c r="G238" s="3">
        <v>9</v>
      </c>
      <c r="H238" s="3">
        <v>31.4</v>
      </c>
      <c r="I238" s="15"/>
    </row>
    <row r="239" spans="3:9" ht="15.75" customHeight="1" x14ac:dyDescent="0.3">
      <c r="C239" s="3" t="s">
        <v>290</v>
      </c>
      <c r="D239" s="3" t="s">
        <v>17</v>
      </c>
      <c r="E239" s="3">
        <v>31.5</v>
      </c>
      <c r="G239" s="3">
        <v>16.7</v>
      </c>
      <c r="H239" s="3">
        <v>36</v>
      </c>
      <c r="I239" s="15"/>
    </row>
    <row r="240" spans="3:9" ht="15.75" customHeight="1" x14ac:dyDescent="0.3">
      <c r="C240" s="3" t="s">
        <v>291</v>
      </c>
      <c r="D240" s="3" t="s">
        <v>17</v>
      </c>
      <c r="E240" s="3">
        <v>42.4</v>
      </c>
      <c r="G240" s="3">
        <v>18.100000000000001</v>
      </c>
      <c r="H240" s="3">
        <v>37.5</v>
      </c>
      <c r="I240" s="16" t="s">
        <v>292</v>
      </c>
    </row>
    <row r="241" spans="3:9" ht="15.75" customHeight="1" x14ac:dyDescent="0.3">
      <c r="C241" s="3" t="s">
        <v>293</v>
      </c>
      <c r="D241" s="3" t="s">
        <v>17</v>
      </c>
      <c r="E241" s="3">
        <v>50</v>
      </c>
      <c r="G241" s="3">
        <v>12.8</v>
      </c>
      <c r="H241" s="3">
        <v>37.200000000000003</v>
      </c>
      <c r="I241" s="15"/>
    </row>
    <row r="242" spans="3:9" ht="15.75" customHeight="1" x14ac:dyDescent="0.3">
      <c r="C242" s="3" t="s">
        <v>294</v>
      </c>
      <c r="D242" s="3" t="s">
        <v>7</v>
      </c>
      <c r="E242" s="3">
        <v>5</v>
      </c>
      <c r="G242" s="3">
        <v>43.1</v>
      </c>
      <c r="H242" s="3">
        <v>2.9</v>
      </c>
      <c r="I242" s="16" t="s">
        <v>295</v>
      </c>
    </row>
    <row r="243" spans="3:9" ht="15.75" customHeight="1" x14ac:dyDescent="0.3">
      <c r="C243" s="3" t="s">
        <v>296</v>
      </c>
      <c r="D243" s="3" t="s">
        <v>7</v>
      </c>
      <c r="E243" s="3">
        <v>5</v>
      </c>
      <c r="G243" s="3">
        <v>35.6</v>
      </c>
      <c r="H243" s="3">
        <v>11.4</v>
      </c>
      <c r="I243" s="15"/>
    </row>
    <row r="244" spans="3:9" ht="15.75" customHeight="1" x14ac:dyDescent="0.3">
      <c r="C244" s="3" t="s">
        <v>297</v>
      </c>
      <c r="D244" s="3" t="s">
        <v>17</v>
      </c>
      <c r="E244" s="3">
        <v>4.5</v>
      </c>
      <c r="G244" s="3">
        <v>23</v>
      </c>
      <c r="H244" s="3">
        <v>32.200000000000003</v>
      </c>
      <c r="I244" s="15"/>
    </row>
    <row r="245" spans="3:9" ht="15.75" customHeight="1" x14ac:dyDescent="0.3">
      <c r="C245" s="3" t="s">
        <v>298</v>
      </c>
      <c r="D245" s="3" t="s">
        <v>7</v>
      </c>
      <c r="E245" s="3">
        <v>6.5</v>
      </c>
      <c r="G245" s="3">
        <v>26.8</v>
      </c>
      <c r="H245" s="3">
        <v>19.7</v>
      </c>
      <c r="I245" s="15"/>
    </row>
    <row r="246" spans="3:9" ht="15.75" customHeight="1" x14ac:dyDescent="0.3">
      <c r="C246" s="3" t="s">
        <v>299</v>
      </c>
      <c r="D246" s="3" t="s">
        <v>7</v>
      </c>
      <c r="E246" s="3">
        <v>7</v>
      </c>
      <c r="G246" s="3">
        <v>31.3</v>
      </c>
      <c r="H246" s="3">
        <v>10.5</v>
      </c>
      <c r="I246" s="15"/>
    </row>
    <row r="247" spans="3:9" ht="15.75" customHeight="1" x14ac:dyDescent="0.3">
      <c r="C247" s="3" t="s">
        <v>300</v>
      </c>
      <c r="D247" s="3" t="s">
        <v>17</v>
      </c>
      <c r="E247" s="3">
        <v>10</v>
      </c>
      <c r="G247" s="3">
        <v>20.5</v>
      </c>
      <c r="H247" s="3">
        <v>26.8</v>
      </c>
      <c r="I247" s="15"/>
    </row>
    <row r="248" spans="3:9" ht="15.75" customHeight="1" x14ac:dyDescent="0.3">
      <c r="C248" s="3" t="s">
        <v>301</v>
      </c>
      <c r="D248" s="3" t="s">
        <v>17</v>
      </c>
      <c r="E248" s="3">
        <v>17.5</v>
      </c>
      <c r="G248" s="3">
        <v>22.5</v>
      </c>
      <c r="H248" s="3">
        <v>32.5</v>
      </c>
      <c r="I248" s="15"/>
    </row>
    <row r="249" spans="3:9" ht="15.75" customHeight="1" x14ac:dyDescent="0.3">
      <c r="C249" s="3" t="s">
        <v>302</v>
      </c>
      <c r="D249" s="3" t="s">
        <v>126</v>
      </c>
      <c r="E249" s="3">
        <v>23.5</v>
      </c>
      <c r="G249" s="3">
        <v>12</v>
      </c>
      <c r="H249" s="3">
        <v>362</v>
      </c>
      <c r="I249" s="15"/>
    </row>
    <row r="250" spans="3:9" ht="15.75" customHeight="1" x14ac:dyDescent="0.3">
      <c r="C250" s="3" t="s">
        <v>303</v>
      </c>
      <c r="D250" s="3" t="s">
        <v>126</v>
      </c>
      <c r="E250" s="3">
        <v>42.8</v>
      </c>
      <c r="G250" s="3">
        <v>10.4</v>
      </c>
      <c r="H250" s="3">
        <v>35.200000000000003</v>
      </c>
      <c r="I250" s="15"/>
    </row>
    <row r="251" spans="3:9" ht="15.75" customHeight="1" x14ac:dyDescent="0.3">
      <c r="C251" s="3" t="s">
        <v>304</v>
      </c>
      <c r="D251" s="3" t="s">
        <v>126</v>
      </c>
      <c r="E251" s="3">
        <v>50</v>
      </c>
      <c r="G251" s="3">
        <v>14.2</v>
      </c>
      <c r="H251" s="3">
        <v>35.700000000000003</v>
      </c>
      <c r="I251" s="10" t="s">
        <v>305</v>
      </c>
    </row>
    <row r="252" spans="3:9" ht="15.75" customHeight="1" x14ac:dyDescent="0.3">
      <c r="C252" s="3" t="s">
        <v>306</v>
      </c>
      <c r="G252" s="3">
        <v>16.7</v>
      </c>
      <c r="H252" s="3">
        <v>31.7</v>
      </c>
      <c r="I252" s="16" t="s">
        <v>307</v>
      </c>
    </row>
    <row r="253" spans="3:9" ht="15.75" customHeight="1" x14ac:dyDescent="0.3">
      <c r="C253" s="3" t="s">
        <v>308</v>
      </c>
      <c r="G253" s="3">
        <v>14.2</v>
      </c>
      <c r="H253" s="3">
        <v>30.7</v>
      </c>
      <c r="I253" s="15"/>
    </row>
    <row r="254" spans="3:9" ht="15.75" customHeight="1" x14ac:dyDescent="0.3">
      <c r="C254" s="3" t="s">
        <v>309</v>
      </c>
      <c r="E254" s="3">
        <v>4</v>
      </c>
      <c r="G254" s="3">
        <v>16.7</v>
      </c>
      <c r="H254" s="3">
        <v>33.799999999999997</v>
      </c>
      <c r="I254" s="16" t="s">
        <v>310</v>
      </c>
    </row>
    <row r="255" spans="3:9" ht="15.75" customHeight="1" x14ac:dyDescent="0.3">
      <c r="C255" s="3" t="s">
        <v>311</v>
      </c>
      <c r="E255" s="3">
        <v>28.5</v>
      </c>
      <c r="G255" s="3">
        <v>21.8</v>
      </c>
      <c r="H255" s="3">
        <v>31.7</v>
      </c>
      <c r="I255" s="15"/>
    </row>
    <row r="256" spans="3:9" ht="15.75" customHeight="1" x14ac:dyDescent="0.3">
      <c r="C256" s="3" t="s">
        <v>312</v>
      </c>
      <c r="E256" s="3">
        <v>35</v>
      </c>
      <c r="G256" s="3">
        <v>20.5</v>
      </c>
      <c r="H256" s="3">
        <v>34.299999999999997</v>
      </c>
      <c r="I256" s="15"/>
    </row>
    <row r="257" spans="3:9" ht="15.75" customHeight="1" x14ac:dyDescent="0.3">
      <c r="C257" s="3" t="s">
        <v>313</v>
      </c>
      <c r="E257" s="3">
        <v>5</v>
      </c>
      <c r="G257" s="3">
        <v>34.700000000000003</v>
      </c>
      <c r="H257" s="3">
        <v>13.3</v>
      </c>
      <c r="I257" s="16" t="s">
        <v>314</v>
      </c>
    </row>
    <row r="258" spans="3:9" ht="15.75" customHeight="1" x14ac:dyDescent="0.3">
      <c r="C258" s="3" t="s">
        <v>315</v>
      </c>
      <c r="E258" s="3">
        <v>4.7</v>
      </c>
      <c r="G258" s="3">
        <v>23.9</v>
      </c>
      <c r="H258" s="3">
        <v>11.2</v>
      </c>
      <c r="I258" s="15"/>
    </row>
    <row r="259" spans="3:9" ht="15.75" customHeight="1" x14ac:dyDescent="0.3">
      <c r="C259" s="3" t="s">
        <v>316</v>
      </c>
      <c r="E259" s="3">
        <v>4</v>
      </c>
      <c r="G259" s="3">
        <v>40.9</v>
      </c>
      <c r="H259" s="3">
        <v>3.8</v>
      </c>
      <c r="I259" s="15"/>
    </row>
    <row r="260" spans="3:9" ht="15.75" customHeight="1" x14ac:dyDescent="0.3">
      <c r="C260" s="3" t="s">
        <v>317</v>
      </c>
      <c r="E260" s="3">
        <v>7.6</v>
      </c>
      <c r="G260" s="3">
        <v>24.3</v>
      </c>
      <c r="H260" s="3">
        <v>16.100000000000001</v>
      </c>
      <c r="I260" s="15"/>
    </row>
    <row r="261" spans="3:9" ht="15.75" customHeight="1" x14ac:dyDescent="0.3">
      <c r="C261" s="3" t="s">
        <v>318</v>
      </c>
      <c r="E261" s="3">
        <v>5.9</v>
      </c>
      <c r="G261" s="3">
        <v>30.6</v>
      </c>
      <c r="H261" s="3">
        <v>20.7</v>
      </c>
      <c r="I261" s="15"/>
    </row>
    <row r="262" spans="3:9" ht="15.75" customHeight="1" x14ac:dyDescent="0.3">
      <c r="C262" s="3" t="s">
        <v>319</v>
      </c>
      <c r="E262" s="3">
        <v>5.2</v>
      </c>
      <c r="G262" s="3">
        <v>33.6</v>
      </c>
      <c r="H262" s="3">
        <v>18.8</v>
      </c>
      <c r="I262" s="15"/>
    </row>
    <row r="263" spans="3:9" ht="15.75" customHeight="1" x14ac:dyDescent="0.3">
      <c r="C263" s="3" t="s">
        <v>320</v>
      </c>
      <c r="E263" s="3">
        <v>10</v>
      </c>
      <c r="G263" s="3">
        <v>19.7</v>
      </c>
      <c r="H263" s="3">
        <v>18.5</v>
      </c>
      <c r="I263" s="15"/>
    </row>
    <row r="264" spans="3:9" ht="15.75" customHeight="1" x14ac:dyDescent="0.3">
      <c r="C264" s="3" t="s">
        <v>321</v>
      </c>
      <c r="E264" s="3">
        <v>23</v>
      </c>
      <c r="G264" s="3">
        <v>26.5</v>
      </c>
      <c r="H264" s="3">
        <v>11</v>
      </c>
      <c r="I264" s="15"/>
    </row>
    <row r="265" spans="3:9" ht="15.75" customHeight="1" x14ac:dyDescent="0.3">
      <c r="C265" s="3" t="s">
        <v>322</v>
      </c>
      <c r="E265" s="3">
        <v>21.5</v>
      </c>
      <c r="G265" s="3">
        <v>18.8</v>
      </c>
      <c r="H265" s="3">
        <v>8.5</v>
      </c>
      <c r="I265" s="15"/>
    </row>
    <row r="266" spans="3:9" ht="15.75" customHeight="1" x14ac:dyDescent="0.3">
      <c r="C266" s="3" t="s">
        <v>323</v>
      </c>
      <c r="E266" s="3">
        <v>22</v>
      </c>
      <c r="G266" s="3">
        <v>26.3</v>
      </c>
      <c r="H266" s="3">
        <v>36.9</v>
      </c>
      <c r="I266" s="10" t="s">
        <v>324</v>
      </c>
    </row>
    <row r="267" spans="3:9" ht="15.75" customHeight="1" x14ac:dyDescent="0.3">
      <c r="C267" s="3" t="s">
        <v>325</v>
      </c>
      <c r="E267" s="3">
        <v>9</v>
      </c>
      <c r="G267" s="3">
        <v>40.1</v>
      </c>
      <c r="H267" s="3">
        <v>19.5</v>
      </c>
      <c r="I267" s="16" t="s">
        <v>326</v>
      </c>
    </row>
    <row r="268" spans="3:9" ht="15.75" customHeight="1" x14ac:dyDescent="0.3">
      <c r="C268" s="3" t="s">
        <v>327</v>
      </c>
      <c r="E268" s="3">
        <v>5.8</v>
      </c>
      <c r="G268" s="3">
        <v>63.8</v>
      </c>
      <c r="H268" s="3">
        <v>9.4</v>
      </c>
      <c r="I268" s="15"/>
    </row>
    <row r="269" spans="3:9" ht="15.75" customHeight="1" x14ac:dyDescent="0.3">
      <c r="C269" s="3" t="s">
        <v>328</v>
      </c>
      <c r="E269" s="3">
        <v>5.6</v>
      </c>
      <c r="G269" s="3">
        <v>23</v>
      </c>
      <c r="H269" s="3">
        <v>27.2</v>
      </c>
      <c r="I269" s="15"/>
    </row>
    <row r="270" spans="3:9" ht="15.75" customHeight="1" x14ac:dyDescent="0.3">
      <c r="C270" s="3" t="s">
        <v>329</v>
      </c>
      <c r="E270" s="3">
        <v>12.8</v>
      </c>
      <c r="G270" s="3">
        <v>19.3</v>
      </c>
      <c r="H270" s="3">
        <v>28.5</v>
      </c>
      <c r="I270" s="15"/>
    </row>
    <row r="271" spans="3:9" ht="15.75" customHeight="1" x14ac:dyDescent="0.3">
      <c r="C271" s="3" t="s">
        <v>330</v>
      </c>
      <c r="E271" s="3">
        <v>17</v>
      </c>
      <c r="G271" s="3">
        <v>18</v>
      </c>
      <c r="H271" s="3">
        <v>32.200000000000003</v>
      </c>
      <c r="I271" s="15"/>
    </row>
    <row r="272" spans="3:9" ht="15.75" customHeight="1" x14ac:dyDescent="0.3">
      <c r="C272" s="3" t="s">
        <v>331</v>
      </c>
      <c r="E272" s="3">
        <v>4.5</v>
      </c>
      <c r="G272" s="3">
        <v>64.8</v>
      </c>
      <c r="H272" s="3">
        <v>18.8</v>
      </c>
      <c r="I272" s="16" t="s">
        <v>332</v>
      </c>
    </row>
    <row r="273" spans="3:9" ht="15.75" customHeight="1" x14ac:dyDescent="0.3">
      <c r="C273" s="3" t="s">
        <v>333</v>
      </c>
      <c r="E273" s="3">
        <v>2.7</v>
      </c>
      <c r="G273" s="3">
        <v>31.8</v>
      </c>
      <c r="H273" s="3">
        <v>16.5</v>
      </c>
      <c r="I273" s="15"/>
    </row>
    <row r="274" spans="3:9" ht="15.75" customHeight="1" x14ac:dyDescent="0.3">
      <c r="C274" s="3" t="s">
        <v>334</v>
      </c>
      <c r="E274" s="3">
        <v>2.7</v>
      </c>
      <c r="G274" s="3">
        <v>33.700000000000003</v>
      </c>
      <c r="H274" s="3">
        <v>16.600000000000001</v>
      </c>
      <c r="I274" s="15"/>
    </row>
    <row r="275" spans="3:9" ht="15.75" customHeight="1" x14ac:dyDescent="0.3">
      <c r="C275" s="3" t="s">
        <v>335</v>
      </c>
      <c r="E275" s="3">
        <v>4</v>
      </c>
      <c r="G275" s="3">
        <v>40.200000000000003</v>
      </c>
      <c r="H275" s="3">
        <v>4.9000000000000004</v>
      </c>
      <c r="I275" s="15"/>
    </row>
    <row r="276" spans="3:9" ht="15.75" customHeight="1" x14ac:dyDescent="0.3">
      <c r="C276" s="3" t="s">
        <v>336</v>
      </c>
      <c r="E276" s="3">
        <v>7</v>
      </c>
      <c r="G276" s="3">
        <v>23.2</v>
      </c>
      <c r="H276" s="3">
        <v>14.8</v>
      </c>
      <c r="I276" s="15"/>
    </row>
    <row r="277" spans="3:9" ht="15.75" customHeight="1" x14ac:dyDescent="0.3">
      <c r="C277" s="3" t="s">
        <v>337</v>
      </c>
      <c r="E277" s="3">
        <v>8.6</v>
      </c>
      <c r="G277" s="3">
        <v>22</v>
      </c>
      <c r="H277" s="3">
        <v>2.7</v>
      </c>
      <c r="I277" s="15"/>
    </row>
    <row r="278" spans="3:9" ht="15.75" customHeight="1" x14ac:dyDescent="0.3">
      <c r="C278" s="3" t="s">
        <v>338</v>
      </c>
      <c r="E278" s="3">
        <v>11</v>
      </c>
      <c r="G278" s="3">
        <v>21</v>
      </c>
      <c r="H278" s="3">
        <v>11.2</v>
      </c>
      <c r="I278" s="15"/>
    </row>
    <row r="279" spans="3:9" ht="15.75" customHeight="1" x14ac:dyDescent="0.3">
      <c r="C279" s="3" t="s">
        <v>339</v>
      </c>
      <c r="E279" s="3">
        <v>14</v>
      </c>
      <c r="G279" s="3">
        <v>33.9</v>
      </c>
      <c r="H279" s="3">
        <v>25.5</v>
      </c>
      <c r="I279" s="15"/>
    </row>
    <row r="280" spans="3:9" ht="15.75" customHeight="1" x14ac:dyDescent="0.3">
      <c r="C280" s="3" t="s">
        <v>340</v>
      </c>
      <c r="E280" s="3">
        <v>13.5</v>
      </c>
      <c r="G280" s="3">
        <v>30.6</v>
      </c>
      <c r="H280" s="3">
        <v>30.1</v>
      </c>
      <c r="I280" s="15"/>
    </row>
    <row r="281" spans="3:9" ht="15.75" customHeight="1" x14ac:dyDescent="0.3">
      <c r="C281" s="3" t="s">
        <v>341</v>
      </c>
      <c r="E281" s="3">
        <v>13</v>
      </c>
      <c r="G281" s="3">
        <v>17.3</v>
      </c>
      <c r="H281" s="3">
        <v>32.5</v>
      </c>
      <c r="I281" s="15"/>
    </row>
    <row r="282" spans="3:9" ht="15.75" customHeight="1" x14ac:dyDescent="0.3">
      <c r="C282" s="3" t="s">
        <v>342</v>
      </c>
      <c r="E282" s="3">
        <v>1</v>
      </c>
      <c r="G282" s="3">
        <v>24.8</v>
      </c>
      <c r="H282" s="3">
        <v>5.4</v>
      </c>
      <c r="I282" s="16" t="s">
        <v>343</v>
      </c>
    </row>
    <row r="283" spans="3:9" ht="15.75" customHeight="1" x14ac:dyDescent="0.3">
      <c r="C283" s="3" t="s">
        <v>344</v>
      </c>
      <c r="E283" s="3">
        <v>7.7</v>
      </c>
      <c r="G283" s="3">
        <v>28.2</v>
      </c>
      <c r="H283" s="3">
        <v>31.2</v>
      </c>
      <c r="I283" s="15"/>
    </row>
    <row r="284" spans="3:9" ht="15.75" customHeight="1" x14ac:dyDescent="0.3">
      <c r="C284" s="3" t="s">
        <v>345</v>
      </c>
      <c r="E284" s="3">
        <v>14</v>
      </c>
      <c r="G284" s="3">
        <v>21.8</v>
      </c>
      <c r="H284" s="3">
        <v>32.799999999999997</v>
      </c>
      <c r="I284" s="15"/>
    </row>
    <row r="285" spans="3:9" ht="15.75" customHeight="1" x14ac:dyDescent="0.3">
      <c r="C285" s="3" t="s">
        <v>346</v>
      </c>
      <c r="E285" s="3">
        <v>4.3</v>
      </c>
      <c r="G285" s="3">
        <v>28.9</v>
      </c>
      <c r="H285" s="3">
        <v>31.9</v>
      </c>
      <c r="I285" s="16" t="s">
        <v>347</v>
      </c>
    </row>
    <row r="286" spans="3:9" ht="15.75" customHeight="1" x14ac:dyDescent="0.3">
      <c r="C286" s="3" t="s">
        <v>348</v>
      </c>
      <c r="E286" s="3">
        <v>15</v>
      </c>
      <c r="G286" s="3">
        <v>16.8</v>
      </c>
      <c r="H286" s="3">
        <v>33.799999999999997</v>
      </c>
      <c r="I286" s="15"/>
    </row>
    <row r="287" spans="3:9" ht="15.75" customHeight="1" x14ac:dyDescent="0.3">
      <c r="C287" s="3" t="s">
        <v>349</v>
      </c>
      <c r="E287" s="3">
        <v>3</v>
      </c>
      <c r="G287" s="3">
        <v>10.3</v>
      </c>
      <c r="H287" s="3">
        <v>4.2</v>
      </c>
      <c r="I287" s="16" t="s">
        <v>350</v>
      </c>
    </row>
    <row r="288" spans="3:9" ht="15.75" customHeight="1" x14ac:dyDescent="0.3">
      <c r="C288" s="3" t="s">
        <v>351</v>
      </c>
      <c r="E288" s="3">
        <v>2.5</v>
      </c>
      <c r="G288" s="3">
        <v>14</v>
      </c>
      <c r="H288" s="3">
        <v>3</v>
      </c>
      <c r="I288" s="15"/>
    </row>
    <row r="289" spans="3:9" ht="15.75" customHeight="1" x14ac:dyDescent="0.3">
      <c r="C289" s="3" t="s">
        <v>352</v>
      </c>
      <c r="E289" s="3">
        <v>2</v>
      </c>
      <c r="G289" s="3">
        <v>15.3</v>
      </c>
      <c r="H289" s="3">
        <v>5.7</v>
      </c>
      <c r="I289" s="15"/>
    </row>
    <row r="290" spans="3:9" ht="15.75" customHeight="1" x14ac:dyDescent="0.3">
      <c r="C290" s="3" t="s">
        <v>353</v>
      </c>
      <c r="E290" s="3">
        <v>11.2</v>
      </c>
      <c r="G290" s="3">
        <v>20.5</v>
      </c>
      <c r="H290" s="3">
        <v>32.200000000000003</v>
      </c>
      <c r="I290" s="15"/>
    </row>
    <row r="291" spans="3:9" ht="15.75" customHeight="1" x14ac:dyDescent="0.3">
      <c r="C291" s="3" t="s">
        <v>354</v>
      </c>
      <c r="E291" s="3">
        <v>22</v>
      </c>
      <c r="G291" s="3">
        <v>28.2</v>
      </c>
      <c r="H291" s="3">
        <v>31.2</v>
      </c>
      <c r="I291" s="15"/>
    </row>
    <row r="292" spans="3:9" ht="15.75" customHeight="1" x14ac:dyDescent="0.3">
      <c r="C292" s="3" t="s">
        <v>355</v>
      </c>
      <c r="E292" s="3">
        <v>6.4</v>
      </c>
      <c r="G292" s="3">
        <v>51.5</v>
      </c>
      <c r="H292" s="3">
        <v>5.9</v>
      </c>
      <c r="I292" s="16" t="s">
        <v>356</v>
      </c>
    </row>
    <row r="293" spans="3:9" ht="15.75" customHeight="1" x14ac:dyDescent="0.3">
      <c r="C293" s="3" t="s">
        <v>357</v>
      </c>
      <c r="E293" s="3">
        <v>6.8</v>
      </c>
      <c r="G293" s="3">
        <v>9</v>
      </c>
      <c r="H293" s="3">
        <v>5.7</v>
      </c>
      <c r="I293" s="15"/>
    </row>
    <row r="294" spans="3:9" ht="15.75" customHeight="1" x14ac:dyDescent="0.3">
      <c r="C294" s="3" t="s">
        <v>358</v>
      </c>
      <c r="E294" s="3">
        <v>6.6</v>
      </c>
      <c r="G294" s="3">
        <v>41.3</v>
      </c>
      <c r="H294" s="3">
        <v>10.6</v>
      </c>
      <c r="I294" s="15"/>
    </row>
    <row r="295" spans="3:9" ht="15.75" customHeight="1" x14ac:dyDescent="0.3">
      <c r="C295" s="3" t="s">
        <v>359</v>
      </c>
      <c r="E295" s="3">
        <v>6</v>
      </c>
      <c r="G295" s="3">
        <v>23.6</v>
      </c>
      <c r="H295" s="3">
        <v>13.6</v>
      </c>
      <c r="I295" s="15"/>
    </row>
    <row r="296" spans="3:9" ht="15.75" customHeight="1" x14ac:dyDescent="0.3">
      <c r="C296" s="3" t="s">
        <v>360</v>
      </c>
      <c r="E296" s="3">
        <v>6.85</v>
      </c>
      <c r="G296" s="3">
        <v>27.2</v>
      </c>
      <c r="H296" s="3">
        <v>14.9</v>
      </c>
      <c r="I296" s="15"/>
    </row>
    <row r="297" spans="3:9" ht="15.75" customHeight="1" x14ac:dyDescent="0.3">
      <c r="C297" s="3" t="s">
        <v>361</v>
      </c>
      <c r="E297" s="3">
        <v>5</v>
      </c>
      <c r="G297" s="3">
        <v>18.5</v>
      </c>
      <c r="H297" s="3">
        <v>6.1</v>
      </c>
      <c r="I297" s="15"/>
    </row>
    <row r="298" spans="3:9" ht="15.75" customHeight="1" x14ac:dyDescent="0.3">
      <c r="C298" s="3" t="s">
        <v>362</v>
      </c>
      <c r="E298" s="3">
        <v>5.4</v>
      </c>
      <c r="G298" s="3">
        <v>27.2</v>
      </c>
      <c r="H298" s="3">
        <v>5.6</v>
      </c>
      <c r="I298" s="15"/>
    </row>
    <row r="299" spans="3:9" ht="15.75" customHeight="1" x14ac:dyDescent="0.3">
      <c r="C299" s="3" t="s">
        <v>363</v>
      </c>
      <c r="E299" s="3">
        <v>9</v>
      </c>
      <c r="G299" s="3">
        <v>20.100000000000001</v>
      </c>
      <c r="H299" s="3">
        <v>4.3</v>
      </c>
      <c r="I299" s="15"/>
    </row>
    <row r="300" spans="3:9" ht="15.75" customHeight="1" x14ac:dyDescent="0.3">
      <c r="C300" s="3" t="s">
        <v>364</v>
      </c>
      <c r="E300" s="3">
        <v>21</v>
      </c>
      <c r="G300" s="3">
        <v>24</v>
      </c>
      <c r="H300" s="3">
        <v>7.6</v>
      </c>
      <c r="I300" s="15"/>
    </row>
    <row r="301" spans="3:9" ht="15.75" customHeight="1" x14ac:dyDescent="0.3">
      <c r="C301" s="3" t="s">
        <v>365</v>
      </c>
      <c r="E301" s="3">
        <v>34</v>
      </c>
      <c r="G301" s="3">
        <v>8.1</v>
      </c>
      <c r="H301" s="3">
        <v>6.2</v>
      </c>
      <c r="I301" s="16" t="s">
        <v>366</v>
      </c>
    </row>
    <row r="302" spans="3:9" ht="15.75" customHeight="1" x14ac:dyDescent="0.3">
      <c r="C302" s="3" t="s">
        <v>367</v>
      </c>
      <c r="E302" s="3">
        <v>40.5</v>
      </c>
      <c r="G302" s="3">
        <v>16.899999999999999</v>
      </c>
      <c r="H302" s="3">
        <v>25.1</v>
      </c>
      <c r="I302" s="15"/>
    </row>
    <row r="303" spans="3:9" ht="15.75" customHeight="1" x14ac:dyDescent="0.3">
      <c r="C303" s="3" t="s">
        <v>368</v>
      </c>
      <c r="E303" s="3">
        <v>46</v>
      </c>
      <c r="G303" s="3">
        <v>30.7</v>
      </c>
      <c r="H303" s="3">
        <v>33.5</v>
      </c>
      <c r="I303" s="15"/>
    </row>
    <row r="304" spans="3:9" ht="15.75" customHeight="1" x14ac:dyDescent="0.3">
      <c r="C304" s="3" t="s">
        <v>369</v>
      </c>
      <c r="E304" s="3">
        <v>50</v>
      </c>
      <c r="G304" s="3">
        <v>30.8</v>
      </c>
      <c r="H304" s="3">
        <v>36.200000000000003</v>
      </c>
      <c r="I304" s="15"/>
    </row>
    <row r="305" spans="3:9" ht="15.75" customHeight="1" x14ac:dyDescent="0.3">
      <c r="C305" s="3" t="s">
        <v>370</v>
      </c>
      <c r="E305" s="3">
        <v>4</v>
      </c>
      <c r="G305" s="3">
        <v>40.299999999999997</v>
      </c>
      <c r="H305" s="3">
        <v>3.7</v>
      </c>
      <c r="I305" s="16" t="s">
        <v>371</v>
      </c>
    </row>
    <row r="306" spans="3:9" ht="15.75" customHeight="1" x14ac:dyDescent="0.3">
      <c r="C306" s="3" t="s">
        <v>372</v>
      </c>
      <c r="E306" s="3">
        <v>5.7</v>
      </c>
      <c r="G306" s="3">
        <v>31.2</v>
      </c>
      <c r="H306" s="3">
        <v>4.7</v>
      </c>
      <c r="I306" s="15"/>
    </row>
    <row r="307" spans="3:9" ht="15.75" customHeight="1" x14ac:dyDescent="0.3">
      <c r="C307" s="3" t="s">
        <v>373</v>
      </c>
      <c r="E307" s="3">
        <v>5</v>
      </c>
      <c r="G307" s="3">
        <v>16.5</v>
      </c>
      <c r="H307" s="3">
        <v>8.1999999999999993</v>
      </c>
      <c r="I307" s="15"/>
    </row>
    <row r="308" spans="3:9" ht="15.75" customHeight="1" x14ac:dyDescent="0.3">
      <c r="C308" s="3" t="s">
        <v>374</v>
      </c>
      <c r="E308" s="3">
        <v>5</v>
      </c>
      <c r="G308" s="3">
        <v>24.9</v>
      </c>
      <c r="H308" s="3">
        <v>10</v>
      </c>
      <c r="I308" s="15"/>
    </row>
    <row r="309" spans="3:9" ht="15.75" customHeight="1" x14ac:dyDescent="0.3">
      <c r="C309" s="3" t="s">
        <v>375</v>
      </c>
      <c r="E309" s="3">
        <v>5.4</v>
      </c>
      <c r="G309" s="3">
        <v>20.9</v>
      </c>
      <c r="H309" s="3">
        <v>12.9</v>
      </c>
      <c r="I309" s="15"/>
    </row>
    <row r="310" spans="3:9" ht="15.75" customHeight="1" x14ac:dyDescent="0.3">
      <c r="C310" s="3" t="s">
        <v>376</v>
      </c>
      <c r="E310" s="3">
        <v>4.5999999999999996</v>
      </c>
      <c r="G310" s="3">
        <v>16.3</v>
      </c>
      <c r="H310" s="3">
        <v>2.6</v>
      </c>
      <c r="I310" s="15"/>
    </row>
    <row r="311" spans="3:9" ht="15.75" customHeight="1" x14ac:dyDescent="0.3">
      <c r="C311" s="3" t="s">
        <v>377</v>
      </c>
      <c r="E311" s="3">
        <v>18</v>
      </c>
      <c r="G311" s="3">
        <v>18.2</v>
      </c>
      <c r="H311" s="3">
        <v>3.9</v>
      </c>
      <c r="I311" s="15"/>
    </row>
    <row r="312" spans="3:9" ht="15.75" customHeight="1" x14ac:dyDescent="0.3">
      <c r="C312" s="3" t="s">
        <v>378</v>
      </c>
      <c r="E312" s="3">
        <v>26</v>
      </c>
      <c r="G312" s="3">
        <v>20.5</v>
      </c>
      <c r="H312" s="3">
        <v>14</v>
      </c>
      <c r="I312" s="15"/>
    </row>
    <row r="313" spans="3:9" ht="15.75" customHeight="1" x14ac:dyDescent="0.3">
      <c r="C313" s="3" t="s">
        <v>379</v>
      </c>
      <c r="E313" s="3">
        <v>24</v>
      </c>
      <c r="G313" s="3">
        <v>19.3</v>
      </c>
      <c r="H313" s="3">
        <v>5.5</v>
      </c>
      <c r="I313" s="15"/>
    </row>
    <row r="314" spans="3:9" ht="15.75" customHeight="1" x14ac:dyDescent="0.3">
      <c r="C314" s="3" t="s">
        <v>380</v>
      </c>
      <c r="E314" s="3">
        <v>37.700000000000003</v>
      </c>
      <c r="G314" s="3">
        <v>23.9</v>
      </c>
      <c r="H314" s="3">
        <v>30.6</v>
      </c>
      <c r="I314" s="15"/>
    </row>
    <row r="315" spans="3:9" ht="15.75" customHeight="1" x14ac:dyDescent="0.3">
      <c r="C315" s="3" t="s">
        <v>381</v>
      </c>
      <c r="E315" s="3">
        <v>48</v>
      </c>
      <c r="G315" s="3">
        <v>18.899999999999999</v>
      </c>
      <c r="H315" s="3">
        <v>32.9</v>
      </c>
      <c r="I315" s="10" t="s">
        <v>382</v>
      </c>
    </row>
    <row r="316" spans="3:9" ht="15.75" customHeight="1" x14ac:dyDescent="0.3">
      <c r="C316" s="3" t="s">
        <v>383</v>
      </c>
      <c r="E316" s="3">
        <v>4.5999999999999996</v>
      </c>
      <c r="G316" s="3">
        <v>39.4</v>
      </c>
      <c r="H316" s="3">
        <v>17.5</v>
      </c>
      <c r="I316" s="16" t="s">
        <v>384</v>
      </c>
    </row>
    <row r="317" spans="3:9" ht="15.75" customHeight="1" x14ac:dyDescent="0.3">
      <c r="C317" s="3" t="s">
        <v>385</v>
      </c>
      <c r="E317" s="3">
        <v>4.7</v>
      </c>
      <c r="G317" s="3">
        <v>21.8</v>
      </c>
      <c r="H317" s="3">
        <v>31.7</v>
      </c>
      <c r="I317" s="15"/>
    </row>
    <row r="318" spans="3:9" ht="15.75" customHeight="1" x14ac:dyDescent="0.3">
      <c r="C318" s="3" t="s">
        <v>386</v>
      </c>
      <c r="E318" s="3">
        <v>11.6</v>
      </c>
      <c r="G318" s="3">
        <v>11.7</v>
      </c>
      <c r="H318" s="3">
        <v>33.799999999999997</v>
      </c>
      <c r="I318" s="15"/>
    </row>
    <row r="319" spans="3:9" ht="15.75" customHeight="1" x14ac:dyDescent="0.3">
      <c r="C319" s="3" t="s">
        <v>387</v>
      </c>
      <c r="E319" s="3">
        <v>18</v>
      </c>
      <c r="G319" s="3">
        <v>20.6</v>
      </c>
      <c r="H319" s="3">
        <v>32.200000000000003</v>
      </c>
      <c r="I319" s="15"/>
    </row>
    <row r="320" spans="3:9" ht="15.75" customHeight="1" x14ac:dyDescent="0.3">
      <c r="C320" s="3" t="s">
        <v>388</v>
      </c>
      <c r="E320" s="3">
        <v>43</v>
      </c>
      <c r="G320" s="3">
        <v>25.6</v>
      </c>
      <c r="H320" s="3">
        <v>30.1</v>
      </c>
      <c r="I320" s="15"/>
    </row>
    <row r="321" spans="3:9" ht="15.75" customHeight="1" x14ac:dyDescent="0.3">
      <c r="C321" s="3" t="s">
        <v>389</v>
      </c>
      <c r="E321" s="3">
        <v>4</v>
      </c>
      <c r="G321" s="3">
        <v>26.5</v>
      </c>
      <c r="H321" s="3">
        <v>23.6</v>
      </c>
      <c r="I321" s="16" t="s">
        <v>390</v>
      </c>
    </row>
    <row r="322" spans="3:9" ht="15.75" customHeight="1" x14ac:dyDescent="0.3">
      <c r="C322" s="3" t="s">
        <v>391</v>
      </c>
      <c r="E322" s="3">
        <v>4.4000000000000004</v>
      </c>
      <c r="G322" s="3">
        <v>13.8</v>
      </c>
      <c r="H322" s="3">
        <v>19.7</v>
      </c>
      <c r="I322" s="15"/>
    </row>
    <row r="323" spans="3:9" ht="15.75" customHeight="1" x14ac:dyDescent="0.3">
      <c r="C323" s="3" t="s">
        <v>392</v>
      </c>
      <c r="E323" s="3">
        <v>19</v>
      </c>
      <c r="G323" s="3">
        <v>9.6999999999999993</v>
      </c>
      <c r="H323" s="3">
        <v>30.4</v>
      </c>
      <c r="I323" s="15"/>
    </row>
    <row r="324" spans="3:9" ht="15.75" customHeight="1" x14ac:dyDescent="0.3">
      <c r="C324" s="3" t="s">
        <v>393</v>
      </c>
      <c r="E324" s="3">
        <v>12.9</v>
      </c>
      <c r="G324" s="3">
        <v>16.5</v>
      </c>
      <c r="H324" s="3">
        <v>27.4</v>
      </c>
      <c r="I324" s="15"/>
    </row>
    <row r="325" spans="3:9" ht="15.75" customHeight="1" x14ac:dyDescent="0.3">
      <c r="C325" s="3" t="s">
        <v>394</v>
      </c>
      <c r="E325" s="3">
        <v>14.5</v>
      </c>
      <c r="G325" s="3">
        <v>15.8</v>
      </c>
      <c r="H325" s="3">
        <v>14.5</v>
      </c>
      <c r="I325" s="15"/>
    </row>
    <row r="326" spans="3:9" ht="15.75" customHeight="1" x14ac:dyDescent="0.3">
      <c r="C326" s="3" t="s">
        <v>395</v>
      </c>
      <c r="E326" s="3">
        <v>18</v>
      </c>
      <c r="G326" s="3">
        <v>16.399999999999999</v>
      </c>
      <c r="H326" s="3">
        <v>32</v>
      </c>
      <c r="I326" s="16" t="s">
        <v>396</v>
      </c>
    </row>
    <row r="327" spans="3:9" ht="15.75" customHeight="1" x14ac:dyDescent="0.3">
      <c r="C327" s="3" t="s">
        <v>397</v>
      </c>
      <c r="E327" s="3">
        <v>24.5</v>
      </c>
      <c r="G327" s="3">
        <v>14.2</v>
      </c>
      <c r="H327" s="3">
        <v>30.2</v>
      </c>
      <c r="I327" s="15"/>
    </row>
    <row r="328" spans="3:9" ht="15.75" customHeight="1" x14ac:dyDescent="0.3">
      <c r="C328" s="3" t="s">
        <v>398</v>
      </c>
      <c r="E328" s="3">
        <v>37.5</v>
      </c>
      <c r="G328" s="3">
        <v>20.3</v>
      </c>
      <c r="H328" s="3">
        <v>33.299999999999997</v>
      </c>
      <c r="I328" s="15"/>
    </row>
    <row r="329" spans="3:9" ht="15.75" customHeight="1" x14ac:dyDescent="0.3">
      <c r="C329" s="3" t="s">
        <v>399</v>
      </c>
      <c r="E329" s="3">
        <v>42</v>
      </c>
      <c r="G329" s="3">
        <v>14.9</v>
      </c>
      <c r="H329" s="3">
        <v>35.1</v>
      </c>
      <c r="I329" s="15"/>
    </row>
    <row r="330" spans="3:9" ht="15.75" customHeight="1" x14ac:dyDescent="0.3">
      <c r="C330" s="3" t="s">
        <v>400</v>
      </c>
      <c r="E330" s="3">
        <v>20</v>
      </c>
      <c r="G330" s="3">
        <v>9.6</v>
      </c>
      <c r="H330" s="3">
        <v>28.1</v>
      </c>
      <c r="I330" s="16" t="s">
        <v>401</v>
      </c>
    </row>
    <row r="331" spans="3:9" ht="15.75" customHeight="1" x14ac:dyDescent="0.3">
      <c r="C331" s="3" t="s">
        <v>402</v>
      </c>
      <c r="E331" s="3">
        <v>40</v>
      </c>
      <c r="G331" s="3">
        <v>11.3</v>
      </c>
      <c r="H331" s="3">
        <v>34.700000000000003</v>
      </c>
      <c r="I331" s="15"/>
    </row>
    <row r="332" spans="3:9" ht="15.75" customHeight="1" x14ac:dyDescent="0.3">
      <c r="C332" s="3" t="s">
        <v>403</v>
      </c>
      <c r="E332" s="3">
        <v>6.7</v>
      </c>
      <c r="G332" s="3">
        <v>48.4</v>
      </c>
      <c r="H332" s="3">
        <v>18.100000000000001</v>
      </c>
      <c r="I332" s="16" t="s">
        <v>404</v>
      </c>
    </row>
    <row r="333" spans="3:9" ht="15.75" customHeight="1" x14ac:dyDescent="0.3">
      <c r="C333" s="3" t="s">
        <v>405</v>
      </c>
      <c r="E333" s="3">
        <v>6.7</v>
      </c>
      <c r="G333" s="3">
        <v>33.200000000000003</v>
      </c>
      <c r="H333" s="3">
        <v>34.299999999999997</v>
      </c>
      <c r="I333" s="15"/>
    </row>
    <row r="334" spans="3:9" ht="15.75" customHeight="1" x14ac:dyDescent="0.3">
      <c r="C334" s="3" t="s">
        <v>406</v>
      </c>
      <c r="E334" s="3">
        <v>13.5</v>
      </c>
      <c r="G334" s="3">
        <v>21.9</v>
      </c>
      <c r="H334" s="3">
        <v>33.799999999999997</v>
      </c>
      <c r="I334" s="15"/>
    </row>
    <row r="335" spans="3:9" ht="15.75" customHeight="1" x14ac:dyDescent="0.3">
      <c r="C335" s="3" t="s">
        <v>407</v>
      </c>
      <c r="E335" s="3">
        <v>16.399999999999999</v>
      </c>
      <c r="G335" s="3">
        <v>28.1</v>
      </c>
      <c r="H335" s="3">
        <v>35.200000000000003</v>
      </c>
      <c r="I335" s="15"/>
    </row>
    <row r="336" spans="3:9" ht="15.75" customHeight="1" x14ac:dyDescent="0.3">
      <c r="C336" s="3" t="s">
        <v>408</v>
      </c>
      <c r="E336" s="3">
        <v>45</v>
      </c>
      <c r="G336" s="3">
        <v>16.7</v>
      </c>
      <c r="H336" s="3">
        <v>31.7</v>
      </c>
      <c r="I336" s="15"/>
    </row>
    <row r="337" spans="3:9" ht="15.75" customHeight="1" x14ac:dyDescent="0.3">
      <c r="C337" s="3" t="s">
        <v>409</v>
      </c>
      <c r="E337" s="3">
        <v>2</v>
      </c>
      <c r="G337" s="3">
        <v>68.5</v>
      </c>
      <c r="H337" s="3">
        <v>5.7</v>
      </c>
      <c r="I337" s="16" t="s">
        <v>410</v>
      </c>
    </row>
    <row r="338" spans="3:9" ht="15.75" customHeight="1" x14ac:dyDescent="0.3">
      <c r="C338" s="3" t="s">
        <v>411</v>
      </c>
      <c r="E338" s="3">
        <v>1</v>
      </c>
      <c r="G338" s="3">
        <v>28.9</v>
      </c>
      <c r="H338" s="3">
        <v>17.399999999999999</v>
      </c>
      <c r="I338" s="15"/>
    </row>
    <row r="339" spans="3:9" ht="15.75" customHeight="1" x14ac:dyDescent="0.3">
      <c r="C339" s="3" t="s">
        <v>412</v>
      </c>
      <c r="E339" s="3">
        <v>1</v>
      </c>
      <c r="G339" s="3">
        <v>18.899999999999999</v>
      </c>
      <c r="H339" s="3">
        <v>12.2</v>
      </c>
      <c r="I339" s="15"/>
    </row>
    <row r="340" spans="3:9" ht="15.75" customHeight="1" x14ac:dyDescent="0.3">
      <c r="C340" s="3" t="s">
        <v>413</v>
      </c>
      <c r="E340" s="3">
        <v>7.5</v>
      </c>
      <c r="G340" s="3">
        <v>30.7</v>
      </c>
      <c r="H340" s="3">
        <v>34.299999999999997</v>
      </c>
      <c r="I340" s="15"/>
    </row>
    <row r="341" spans="3:9" ht="15.75" customHeight="1" x14ac:dyDescent="0.3">
      <c r="C341" s="3" t="s">
        <v>414</v>
      </c>
      <c r="E341" s="3">
        <v>17.8</v>
      </c>
      <c r="G341" s="3">
        <v>29.4</v>
      </c>
      <c r="H341" s="3">
        <v>36.700000000000003</v>
      </c>
      <c r="I341" s="15"/>
    </row>
    <row r="342" spans="3:9" ht="15.75" customHeight="1" x14ac:dyDescent="0.3">
      <c r="C342" s="3" t="s">
        <v>415</v>
      </c>
      <c r="E342" s="3">
        <v>21</v>
      </c>
      <c r="G342" s="3">
        <v>15.4</v>
      </c>
      <c r="H342" s="3">
        <v>29</v>
      </c>
      <c r="I342" s="15"/>
    </row>
    <row r="343" spans="3:9" ht="15.75" customHeight="1" x14ac:dyDescent="0.3">
      <c r="C343" s="3" t="s">
        <v>416</v>
      </c>
      <c r="E343" s="3">
        <v>7</v>
      </c>
      <c r="G343" s="3">
        <v>21.8</v>
      </c>
      <c r="H343" s="3">
        <v>33.1</v>
      </c>
      <c r="I343" s="16" t="s">
        <v>417</v>
      </c>
    </row>
    <row r="344" spans="3:9" ht="15.75" customHeight="1" x14ac:dyDescent="0.3">
      <c r="C344" s="3" t="s">
        <v>418</v>
      </c>
      <c r="E344" s="3">
        <v>10</v>
      </c>
      <c r="G344" s="3">
        <v>11.6</v>
      </c>
      <c r="H344" s="3">
        <v>30.7</v>
      </c>
      <c r="I344" s="15"/>
    </row>
    <row r="345" spans="3:9" ht="15.75" customHeight="1" x14ac:dyDescent="0.3">
      <c r="C345" s="3" t="s">
        <v>419</v>
      </c>
      <c r="E345" s="3">
        <v>16</v>
      </c>
      <c r="G345" s="3">
        <v>16.7</v>
      </c>
      <c r="H345" s="3">
        <v>31.7</v>
      </c>
      <c r="I345" s="15"/>
    </row>
    <row r="346" spans="3:9" ht="15.75" customHeight="1" x14ac:dyDescent="0.3">
      <c r="C346" s="3" t="s">
        <v>420</v>
      </c>
      <c r="E346" s="3">
        <v>11</v>
      </c>
      <c r="G346" s="3">
        <v>25.6</v>
      </c>
      <c r="H346" s="3">
        <v>30.1</v>
      </c>
      <c r="I346" s="16" t="s">
        <v>421</v>
      </c>
    </row>
    <row r="347" spans="3:9" ht="15.75" customHeight="1" x14ac:dyDescent="0.3">
      <c r="C347" s="3" t="s">
        <v>422</v>
      </c>
      <c r="E347" s="3">
        <v>16.600000000000001</v>
      </c>
      <c r="G347" s="3">
        <v>12.9</v>
      </c>
      <c r="H347" s="3">
        <v>33.299999999999997</v>
      </c>
      <c r="I347" s="15"/>
    </row>
    <row r="348" spans="3:9" ht="15.75" customHeight="1" x14ac:dyDescent="0.3">
      <c r="C348" s="3" t="s">
        <v>423</v>
      </c>
      <c r="E348" s="3">
        <v>40</v>
      </c>
      <c r="G348" s="3">
        <v>12.9</v>
      </c>
      <c r="H348" s="3">
        <v>34.299999999999997</v>
      </c>
      <c r="I348" s="15"/>
    </row>
    <row r="349" spans="3:9" ht="15.75" customHeight="1" x14ac:dyDescent="0.3">
      <c r="C349" s="3" t="s">
        <v>424</v>
      </c>
      <c r="E349" s="3">
        <v>4</v>
      </c>
      <c r="G349" s="3">
        <v>14.7</v>
      </c>
      <c r="H349" s="3">
        <v>29.7</v>
      </c>
      <c r="I349" s="16" t="s">
        <v>425</v>
      </c>
    </row>
    <row r="350" spans="3:9" ht="15.75" customHeight="1" x14ac:dyDescent="0.3">
      <c r="C350" s="3" t="s">
        <v>426</v>
      </c>
      <c r="E350" s="3">
        <v>9.5</v>
      </c>
      <c r="G350" s="3">
        <v>22.1</v>
      </c>
      <c r="H350" s="3">
        <v>31.1</v>
      </c>
      <c r="I350" s="15"/>
    </row>
    <row r="351" spans="3:9" ht="15.75" customHeight="1" x14ac:dyDescent="0.3">
      <c r="C351" s="3" t="s">
        <v>427</v>
      </c>
      <c r="E351" s="3">
        <v>16</v>
      </c>
      <c r="G351" s="3">
        <v>18.3</v>
      </c>
      <c r="H351" s="3">
        <v>32.9</v>
      </c>
      <c r="I351" s="15"/>
    </row>
    <row r="352" spans="3:9" ht="15.75" customHeight="1" x14ac:dyDescent="0.3">
      <c r="C352" s="3" t="s">
        <v>428</v>
      </c>
      <c r="E352" s="3">
        <v>47</v>
      </c>
      <c r="G352" s="3">
        <v>27.8</v>
      </c>
      <c r="H352" s="3">
        <v>34.299999999999997</v>
      </c>
      <c r="I352" s="15"/>
    </row>
    <row r="353" spans="3:9" ht="15.75" customHeight="1" x14ac:dyDescent="0.3">
      <c r="C353" s="3" t="s">
        <v>429</v>
      </c>
      <c r="E353" s="3">
        <v>11</v>
      </c>
      <c r="G353" s="3">
        <v>20.5</v>
      </c>
      <c r="H353" s="3">
        <v>5.6</v>
      </c>
      <c r="I353" s="16" t="s">
        <v>430</v>
      </c>
    </row>
    <row r="354" spans="3:9" ht="15.75" customHeight="1" x14ac:dyDescent="0.3">
      <c r="C354" s="3" t="s">
        <v>431</v>
      </c>
      <c r="E354" s="3">
        <v>14.2</v>
      </c>
      <c r="G354" s="3">
        <v>23</v>
      </c>
      <c r="H354" s="3">
        <v>29</v>
      </c>
      <c r="I354" s="15"/>
    </row>
    <row r="355" spans="3:9" ht="15.75" customHeight="1" x14ac:dyDescent="0.3">
      <c r="C355" s="3" t="s">
        <v>432</v>
      </c>
      <c r="E355" s="3">
        <v>17</v>
      </c>
      <c r="G355" s="3">
        <v>24.3</v>
      </c>
      <c r="H355" s="3">
        <v>33.299999999999997</v>
      </c>
      <c r="I355" s="15"/>
    </row>
    <row r="356" spans="3:9" ht="15.75" customHeight="1" x14ac:dyDescent="0.3">
      <c r="C356" s="3" t="s">
        <v>433</v>
      </c>
      <c r="E356" s="3">
        <v>2</v>
      </c>
      <c r="G356" s="3">
        <v>18.7</v>
      </c>
      <c r="H356" s="3">
        <v>10.3</v>
      </c>
      <c r="I356" s="16" t="s">
        <v>434</v>
      </c>
    </row>
    <row r="357" spans="3:9" ht="15.75" customHeight="1" x14ac:dyDescent="0.3">
      <c r="C357" s="3" t="s">
        <v>435</v>
      </c>
      <c r="E357" s="3">
        <v>4</v>
      </c>
      <c r="G357" s="3">
        <v>20.3</v>
      </c>
      <c r="H357" s="3">
        <v>9.5</v>
      </c>
      <c r="I357" s="15"/>
    </row>
    <row r="358" spans="3:9" ht="15.75" customHeight="1" x14ac:dyDescent="0.3">
      <c r="C358" s="3" t="s">
        <v>436</v>
      </c>
      <c r="E358" s="3">
        <v>8</v>
      </c>
      <c r="G358" s="3">
        <v>40</v>
      </c>
      <c r="H358" s="3">
        <v>28.5</v>
      </c>
      <c r="I358" s="15"/>
    </row>
    <row r="359" spans="3:9" ht="15.75" customHeight="1" x14ac:dyDescent="0.3">
      <c r="C359" s="3" t="s">
        <v>437</v>
      </c>
      <c r="E359" s="3">
        <v>13.1</v>
      </c>
      <c r="G359" s="3">
        <v>21.8</v>
      </c>
      <c r="H359" s="3">
        <v>31.7</v>
      </c>
      <c r="I359" s="15"/>
    </row>
    <row r="360" spans="3:9" ht="15.75" customHeight="1" x14ac:dyDescent="0.3">
      <c r="C360" s="3" t="s">
        <v>438</v>
      </c>
      <c r="E360" s="3">
        <v>17.5</v>
      </c>
      <c r="G360" s="3">
        <v>33</v>
      </c>
      <c r="H360" s="3">
        <v>32.799999999999997</v>
      </c>
      <c r="I360" s="15"/>
    </row>
    <row r="361" spans="3:9" ht="15.75" customHeight="1" x14ac:dyDescent="0.3">
      <c r="C361" s="3" t="s">
        <v>439</v>
      </c>
      <c r="E361" s="3">
        <v>9</v>
      </c>
      <c r="G361" s="3">
        <v>35.6</v>
      </c>
      <c r="H361" s="3">
        <v>5.7</v>
      </c>
      <c r="I361" s="16" t="s">
        <v>440</v>
      </c>
    </row>
    <row r="362" spans="3:9" ht="15.75" customHeight="1" x14ac:dyDescent="0.3">
      <c r="C362" s="3" t="s">
        <v>441</v>
      </c>
      <c r="E362" s="3">
        <v>9</v>
      </c>
      <c r="G362" s="3">
        <v>39.200000000000003</v>
      </c>
      <c r="H362" s="3">
        <v>17.100000000000001</v>
      </c>
      <c r="I362" s="15"/>
    </row>
    <row r="363" spans="3:9" ht="15.75" customHeight="1" x14ac:dyDescent="0.3">
      <c r="C363" s="3" t="s">
        <v>442</v>
      </c>
      <c r="E363" s="3">
        <v>8</v>
      </c>
      <c r="G363" s="3">
        <v>41.2</v>
      </c>
      <c r="H363" s="3">
        <v>19.3</v>
      </c>
      <c r="I363" s="15"/>
    </row>
    <row r="364" spans="3:9" ht="15.75" customHeight="1" x14ac:dyDescent="0.3">
      <c r="C364" s="3" t="s">
        <v>443</v>
      </c>
      <c r="E364" s="3">
        <v>8.5</v>
      </c>
      <c r="G364" s="3">
        <v>26.7</v>
      </c>
      <c r="H364" s="3">
        <v>32.1</v>
      </c>
      <c r="I364" s="15"/>
    </row>
    <row r="365" spans="3:9" ht="15.75" customHeight="1" x14ac:dyDescent="0.3">
      <c r="C365" s="3" t="s">
        <v>444</v>
      </c>
      <c r="E365" s="3">
        <v>18</v>
      </c>
      <c r="G365" s="3">
        <v>22.3</v>
      </c>
      <c r="H365" s="3">
        <v>31.5</v>
      </c>
      <c r="I365" s="15"/>
    </row>
    <row r="366" spans="3:9" ht="15.75" customHeight="1" x14ac:dyDescent="0.3">
      <c r="C366" s="3" t="s">
        <v>445</v>
      </c>
      <c r="E366" s="3">
        <v>19.5</v>
      </c>
      <c r="G366" s="3">
        <v>25.7</v>
      </c>
      <c r="H366" s="3">
        <v>35.200000000000003</v>
      </c>
      <c r="I366" s="15"/>
    </row>
    <row r="367" spans="3:9" ht="15.75" customHeight="1" x14ac:dyDescent="0.3">
      <c r="C367" s="3" t="s">
        <v>446</v>
      </c>
      <c r="E367" s="3">
        <v>46</v>
      </c>
      <c r="G367" s="3">
        <v>31.8</v>
      </c>
      <c r="H367" s="3">
        <v>39.6</v>
      </c>
      <c r="I367" s="15"/>
    </row>
    <row r="368" spans="3:9" ht="15.75" customHeight="1" x14ac:dyDescent="0.3">
      <c r="C368" s="3" t="s">
        <v>447</v>
      </c>
      <c r="E368" s="3">
        <v>50</v>
      </c>
      <c r="G368" s="3">
        <v>24.6</v>
      </c>
      <c r="H368" s="3">
        <v>33</v>
      </c>
      <c r="I368" s="10" t="s">
        <v>448</v>
      </c>
    </row>
    <row r="369" spans="3:9" ht="15.75" customHeight="1" x14ac:dyDescent="0.3">
      <c r="C369" s="3" t="s">
        <v>449</v>
      </c>
      <c r="E369" s="3">
        <v>5</v>
      </c>
      <c r="G369" s="3">
        <v>32.1</v>
      </c>
      <c r="H369" s="3">
        <v>14.7</v>
      </c>
      <c r="I369" s="16" t="s">
        <v>450</v>
      </c>
    </row>
    <row r="370" spans="3:9" ht="15.75" customHeight="1" x14ac:dyDescent="0.3">
      <c r="C370" s="3" t="s">
        <v>451</v>
      </c>
      <c r="E370" s="3">
        <v>2</v>
      </c>
      <c r="G370" s="3">
        <v>22.9</v>
      </c>
      <c r="H370" s="3">
        <v>15</v>
      </c>
      <c r="I370" s="15"/>
    </row>
    <row r="371" spans="3:9" ht="15.75" customHeight="1" x14ac:dyDescent="0.3">
      <c r="C371" s="3" t="s">
        <v>452</v>
      </c>
      <c r="E371" s="3">
        <v>7</v>
      </c>
      <c r="G371" s="3">
        <v>19.3</v>
      </c>
      <c r="H371" s="3">
        <v>13.6</v>
      </c>
      <c r="I371" s="15"/>
    </row>
    <row r="372" spans="3:9" ht="15.75" customHeight="1" x14ac:dyDescent="0.3">
      <c r="C372" s="3" t="s">
        <v>453</v>
      </c>
      <c r="E372" s="3">
        <v>11.4</v>
      </c>
      <c r="G372" s="3">
        <v>23</v>
      </c>
      <c r="H372" s="3">
        <v>27.9</v>
      </c>
      <c r="I372" s="15"/>
    </row>
    <row r="373" spans="3:9" ht="15.75" customHeight="1" x14ac:dyDescent="0.3">
      <c r="C373" s="3" t="s">
        <v>454</v>
      </c>
      <c r="E373" s="3">
        <v>13</v>
      </c>
      <c r="G373" s="3">
        <v>20.5</v>
      </c>
      <c r="H373" s="3">
        <v>30.1</v>
      </c>
      <c r="I373" s="15"/>
    </row>
    <row r="374" spans="3:9" ht="15.75" customHeight="1" x14ac:dyDescent="0.3">
      <c r="C374" s="3" t="s">
        <v>455</v>
      </c>
      <c r="E374" s="3">
        <v>16</v>
      </c>
      <c r="G374" s="3">
        <v>35.700000000000003</v>
      </c>
      <c r="H374" s="3">
        <v>33.299999999999997</v>
      </c>
      <c r="I374" s="15"/>
    </row>
    <row r="375" spans="3:9" ht="15.75" customHeight="1" x14ac:dyDescent="0.3">
      <c r="C375" s="3" t="s">
        <v>456</v>
      </c>
      <c r="E375" s="3">
        <v>47</v>
      </c>
      <c r="G375" s="3">
        <v>20.6</v>
      </c>
      <c r="H375" s="3">
        <v>31.2</v>
      </c>
      <c r="I375" s="15"/>
    </row>
    <row r="376" spans="3:9" ht="15.75" customHeight="1" x14ac:dyDescent="0.3">
      <c r="C376" s="3" t="s">
        <v>457</v>
      </c>
      <c r="E376" s="3">
        <v>37</v>
      </c>
      <c r="G376" s="3">
        <v>33.1</v>
      </c>
      <c r="H376" s="3">
        <v>14.1</v>
      </c>
      <c r="I376" s="16" t="s">
        <v>458</v>
      </c>
    </row>
    <row r="377" spans="3:9" ht="15.75" customHeight="1" x14ac:dyDescent="0.3">
      <c r="C377" s="3" t="s">
        <v>459</v>
      </c>
      <c r="E377" s="3">
        <v>50</v>
      </c>
      <c r="G377" s="3">
        <v>28.1</v>
      </c>
      <c r="H377" s="3">
        <v>26.8</v>
      </c>
      <c r="I377" s="15"/>
    </row>
    <row r="378" spans="3:9" ht="15.75" customHeight="1" x14ac:dyDescent="0.3">
      <c r="C378" s="3" t="s">
        <v>460</v>
      </c>
      <c r="E378" s="3">
        <v>6</v>
      </c>
      <c r="G378" s="3">
        <v>20.7</v>
      </c>
      <c r="H378" s="3">
        <v>6.4</v>
      </c>
      <c r="I378" s="16" t="s">
        <v>461</v>
      </c>
    </row>
    <row r="379" spans="3:9" ht="15.75" customHeight="1" x14ac:dyDescent="0.3">
      <c r="C379" s="3" t="s">
        <v>462</v>
      </c>
      <c r="E379" s="3">
        <v>9</v>
      </c>
      <c r="G379" s="3">
        <v>16.7</v>
      </c>
      <c r="H379" s="3">
        <v>32.799999999999997</v>
      </c>
      <c r="I379" s="15"/>
    </row>
    <row r="380" spans="3:9" ht="15.75" customHeight="1" x14ac:dyDescent="0.3">
      <c r="C380" s="3" t="s">
        <v>463</v>
      </c>
      <c r="E380" s="3">
        <v>13.5</v>
      </c>
      <c r="G380" s="3">
        <v>25.6</v>
      </c>
      <c r="H380" s="3">
        <v>31.2</v>
      </c>
      <c r="I380" s="15"/>
    </row>
    <row r="381" spans="3:9" ht="15.75" customHeight="1" x14ac:dyDescent="0.3">
      <c r="C381" s="3" t="s">
        <v>464</v>
      </c>
      <c r="E381" s="3">
        <v>20</v>
      </c>
      <c r="G381" s="3">
        <v>20.5</v>
      </c>
      <c r="H381" s="3">
        <v>32.200000000000003</v>
      </c>
      <c r="I381" s="15"/>
    </row>
    <row r="382" spans="3:9" ht="15.75" customHeight="1" x14ac:dyDescent="0.3">
      <c r="C382" s="3" t="s">
        <v>465</v>
      </c>
      <c r="E382" s="3">
        <v>6.5</v>
      </c>
      <c r="G382" s="3">
        <v>36.1</v>
      </c>
      <c r="H382" s="3">
        <v>13.2</v>
      </c>
      <c r="I382" s="16" t="s">
        <v>466</v>
      </c>
    </row>
    <row r="383" spans="3:9" ht="15.75" customHeight="1" x14ac:dyDescent="0.3">
      <c r="C383" s="3" t="s">
        <v>467</v>
      </c>
      <c r="E383" s="3">
        <v>6.2</v>
      </c>
      <c r="G383" s="3">
        <v>16.7</v>
      </c>
      <c r="H383" s="3">
        <v>31.7</v>
      </c>
      <c r="I383" s="15"/>
    </row>
    <row r="384" spans="3:9" ht="15.75" customHeight="1" x14ac:dyDescent="0.3">
      <c r="C384" s="3" t="s">
        <v>468</v>
      </c>
      <c r="E384" s="3">
        <v>11.2</v>
      </c>
      <c r="G384" s="3">
        <v>28.1</v>
      </c>
      <c r="H384" s="3">
        <v>30.1</v>
      </c>
      <c r="I384" s="15"/>
    </row>
    <row r="385" spans="3:9" ht="15.75" customHeight="1" x14ac:dyDescent="0.3">
      <c r="C385" s="3" t="s">
        <v>469</v>
      </c>
      <c r="E385" s="3">
        <v>18</v>
      </c>
      <c r="G385" s="3">
        <v>14.2</v>
      </c>
      <c r="H385" s="3">
        <v>33.799999999999997</v>
      </c>
      <c r="I385" s="15"/>
    </row>
    <row r="386" spans="3:9" ht="15.75" customHeight="1" x14ac:dyDescent="0.3">
      <c r="C386" s="3" t="s">
        <v>470</v>
      </c>
      <c r="E386" s="3">
        <v>5</v>
      </c>
      <c r="G386" s="3">
        <v>38</v>
      </c>
      <c r="H386" s="3">
        <v>22.5</v>
      </c>
      <c r="I386" s="16" t="s">
        <v>471</v>
      </c>
    </row>
    <row r="387" spans="3:9" ht="15.75" customHeight="1" x14ac:dyDescent="0.3">
      <c r="C387" s="3" t="s">
        <v>472</v>
      </c>
      <c r="E387" s="3">
        <v>5.5</v>
      </c>
      <c r="G387" s="3">
        <v>31</v>
      </c>
      <c r="H387" s="3">
        <v>34.1</v>
      </c>
      <c r="I387" s="15"/>
    </row>
    <row r="388" spans="3:9" ht="15.75" customHeight="1" x14ac:dyDescent="0.3">
      <c r="C388" s="3" t="s">
        <v>473</v>
      </c>
      <c r="E388" s="3">
        <v>1.5</v>
      </c>
      <c r="G388" s="3">
        <v>12.9</v>
      </c>
      <c r="H388" s="3">
        <v>34.299999999999997</v>
      </c>
      <c r="I388" s="15"/>
    </row>
    <row r="389" spans="3:9" ht="15.75" customHeight="1" x14ac:dyDescent="0.3">
      <c r="C389" s="3" t="s">
        <v>474</v>
      </c>
      <c r="E389" s="3">
        <v>18</v>
      </c>
      <c r="G389" s="3">
        <v>16.8</v>
      </c>
      <c r="H389" s="3">
        <v>36.700000000000003</v>
      </c>
      <c r="I389" s="15"/>
    </row>
    <row r="390" spans="3:9" ht="15.75" customHeight="1" x14ac:dyDescent="0.3">
      <c r="C390" s="3" t="s">
        <v>475</v>
      </c>
      <c r="E390" s="3">
        <v>6</v>
      </c>
      <c r="G390" s="3">
        <v>58.4</v>
      </c>
      <c r="H390" s="3">
        <v>5.7</v>
      </c>
      <c r="I390" s="16" t="s">
        <v>476</v>
      </c>
    </row>
    <row r="391" spans="3:9" ht="15.75" customHeight="1" x14ac:dyDescent="0.3">
      <c r="C391" s="3" t="s">
        <v>462</v>
      </c>
      <c r="E391" s="3">
        <v>6.5</v>
      </c>
      <c r="G391" s="3">
        <v>28.2</v>
      </c>
      <c r="H391" s="3">
        <v>34.299999999999997</v>
      </c>
      <c r="I391" s="15"/>
    </row>
    <row r="392" spans="3:9" ht="15.75" customHeight="1" x14ac:dyDescent="0.3">
      <c r="C392" s="3" t="s">
        <v>477</v>
      </c>
      <c r="E392" s="3">
        <v>11</v>
      </c>
      <c r="G392" s="3">
        <v>20.5</v>
      </c>
      <c r="H392" s="3">
        <v>34.299999999999997</v>
      </c>
      <c r="I392" s="15"/>
    </row>
    <row r="393" spans="3:9" ht="15.75" customHeight="1" x14ac:dyDescent="0.3">
      <c r="C393" s="3" t="s">
        <v>478</v>
      </c>
      <c r="E393" s="3">
        <v>16</v>
      </c>
      <c r="G393" s="3">
        <v>15.1</v>
      </c>
      <c r="H393" s="3">
        <v>35.4</v>
      </c>
      <c r="I393" s="15"/>
    </row>
    <row r="394" spans="3:9" ht="15.75" customHeight="1" x14ac:dyDescent="0.3">
      <c r="C394" s="3" t="s">
        <v>479</v>
      </c>
      <c r="E394" s="3">
        <v>6</v>
      </c>
      <c r="G394" s="3">
        <v>24.2</v>
      </c>
      <c r="H394" s="3">
        <v>14.4</v>
      </c>
      <c r="I394" s="16" t="s">
        <v>480</v>
      </c>
    </row>
    <row r="395" spans="3:9" ht="15.75" customHeight="1" x14ac:dyDescent="0.3">
      <c r="C395" s="3" t="s">
        <v>481</v>
      </c>
      <c r="E395" s="3">
        <v>7.5</v>
      </c>
      <c r="G395" s="3">
        <v>28.4</v>
      </c>
      <c r="H395" s="3">
        <v>32.9</v>
      </c>
      <c r="I395" s="15"/>
    </row>
    <row r="396" spans="3:9" ht="15.75" customHeight="1" x14ac:dyDescent="0.3">
      <c r="C396" s="3" t="s">
        <v>482</v>
      </c>
      <c r="E396" s="3">
        <v>11.7</v>
      </c>
      <c r="G396" s="3">
        <v>23</v>
      </c>
      <c r="H396" s="3">
        <v>33.9</v>
      </c>
      <c r="I396" s="15"/>
    </row>
    <row r="397" spans="3:9" ht="15.75" customHeight="1" x14ac:dyDescent="0.3">
      <c r="C397" s="3" t="s">
        <v>483</v>
      </c>
      <c r="E397" s="3">
        <v>20</v>
      </c>
      <c r="G397" s="3">
        <v>15.4</v>
      </c>
      <c r="H397" s="3">
        <v>33.6</v>
      </c>
      <c r="I397" s="15"/>
    </row>
    <row r="398" spans="3:9" ht="15.75" customHeight="1" x14ac:dyDescent="0.3">
      <c r="C398" s="3" t="s">
        <v>484</v>
      </c>
      <c r="E398" s="3">
        <v>11</v>
      </c>
      <c r="G398" s="3">
        <v>30.5</v>
      </c>
      <c r="H398" s="3">
        <v>10</v>
      </c>
      <c r="I398" s="16" t="s">
        <v>485</v>
      </c>
    </row>
    <row r="399" spans="3:9" ht="15.75" customHeight="1" x14ac:dyDescent="0.3">
      <c r="C399" s="3" t="s">
        <v>486</v>
      </c>
      <c r="E399" s="3">
        <v>29</v>
      </c>
      <c r="G399" s="3">
        <v>29</v>
      </c>
      <c r="H399" s="3">
        <v>26.3</v>
      </c>
      <c r="I399" s="15"/>
    </row>
    <row r="400" spans="3:9" ht="15.75" customHeight="1" x14ac:dyDescent="0.3">
      <c r="C400" s="3" t="s">
        <v>487</v>
      </c>
      <c r="E400" s="3">
        <v>5</v>
      </c>
      <c r="G400" s="3">
        <v>56</v>
      </c>
      <c r="H400" s="3">
        <v>13.4</v>
      </c>
      <c r="I400" s="16" t="s">
        <v>488</v>
      </c>
    </row>
    <row r="401" spans="3:9" ht="15.75" customHeight="1" x14ac:dyDescent="0.3">
      <c r="C401" s="3" t="s">
        <v>489</v>
      </c>
      <c r="E401" s="3">
        <v>10</v>
      </c>
      <c r="G401" s="3">
        <v>26</v>
      </c>
      <c r="H401" s="3">
        <v>11.7</v>
      </c>
      <c r="I401" s="15"/>
    </row>
    <row r="402" spans="3:9" ht="15.75" customHeight="1" x14ac:dyDescent="0.3">
      <c r="C402" s="3" t="s">
        <v>490</v>
      </c>
      <c r="E402" s="3">
        <v>11.5</v>
      </c>
      <c r="G402" s="3">
        <v>28</v>
      </c>
      <c r="H402" s="3">
        <v>31.1</v>
      </c>
      <c r="I402" s="15"/>
    </row>
    <row r="403" spans="3:9" ht="15.75" customHeight="1" x14ac:dyDescent="0.3">
      <c r="C403" s="3" t="s">
        <v>491</v>
      </c>
      <c r="E403" s="3">
        <v>15</v>
      </c>
      <c r="G403" s="3">
        <v>36.299999999999997</v>
      </c>
      <c r="H403" s="3">
        <v>29.7</v>
      </c>
      <c r="I403" s="15"/>
    </row>
    <row r="404" spans="3:9" ht="15.75" customHeight="1" x14ac:dyDescent="0.3">
      <c r="C404" s="3" t="s">
        <v>492</v>
      </c>
      <c r="E404" s="3">
        <v>29</v>
      </c>
      <c r="G404" s="3">
        <v>13.9</v>
      </c>
      <c r="H404" s="3">
        <v>33.1</v>
      </c>
      <c r="I404" s="15"/>
    </row>
    <row r="405" spans="3:9" ht="15.75" customHeight="1" x14ac:dyDescent="0.3">
      <c r="C405" s="3" t="s">
        <v>493</v>
      </c>
      <c r="E405" s="3">
        <v>34.5</v>
      </c>
      <c r="G405" s="3">
        <v>24.1</v>
      </c>
      <c r="H405" s="3">
        <v>31.4</v>
      </c>
      <c r="I405" s="15"/>
    </row>
    <row r="406" spans="3:9" ht="15.75" customHeight="1" x14ac:dyDescent="0.3">
      <c r="C406" s="3" t="s">
        <v>494</v>
      </c>
      <c r="E406" s="3">
        <v>50</v>
      </c>
      <c r="G406" s="3">
        <v>13.9</v>
      </c>
      <c r="H406" s="3">
        <v>33.1</v>
      </c>
      <c r="I406" s="10" t="s">
        <v>495</v>
      </c>
    </row>
    <row r="407" spans="3:9" ht="15.75" customHeight="1" x14ac:dyDescent="0.3">
      <c r="C407" s="3" t="s">
        <v>496</v>
      </c>
      <c r="E407" s="3">
        <v>11</v>
      </c>
      <c r="G407" s="3">
        <v>20.5</v>
      </c>
      <c r="H407" s="3">
        <v>14.1</v>
      </c>
      <c r="I407" s="16" t="s">
        <v>497</v>
      </c>
    </row>
    <row r="408" spans="3:9" ht="15.75" customHeight="1" x14ac:dyDescent="0.3">
      <c r="C408" s="3" t="s">
        <v>498</v>
      </c>
      <c r="E408" s="3">
        <v>11</v>
      </c>
      <c r="G408" s="3">
        <v>17.399999999999999</v>
      </c>
      <c r="H408" s="3">
        <v>28.3</v>
      </c>
      <c r="I408" s="15"/>
    </row>
    <row r="409" spans="3:9" ht="15.75" customHeight="1" x14ac:dyDescent="0.3">
      <c r="C409" s="3" t="s">
        <v>499</v>
      </c>
      <c r="E409" s="3">
        <v>45</v>
      </c>
      <c r="G409" s="3">
        <v>26.5</v>
      </c>
      <c r="H409" s="3">
        <v>32.4</v>
      </c>
      <c r="I409" s="15"/>
    </row>
    <row r="410" spans="3:9" ht="15.75" customHeight="1" x14ac:dyDescent="0.3">
      <c r="C410" s="3" t="s">
        <v>500</v>
      </c>
      <c r="E410" s="3">
        <v>23</v>
      </c>
      <c r="G410" s="3">
        <v>20.399999999999999</v>
      </c>
      <c r="H410" s="3">
        <v>23.8</v>
      </c>
      <c r="I410" s="15"/>
    </row>
    <row r="411" spans="3:9" ht="15.75" customHeight="1" x14ac:dyDescent="0.3">
      <c r="C411" s="3" t="s">
        <v>501</v>
      </c>
      <c r="E411" s="3">
        <v>44</v>
      </c>
      <c r="G411" s="3">
        <v>23.5</v>
      </c>
      <c r="H411" s="3">
        <v>26.1</v>
      </c>
      <c r="I411" s="15"/>
    </row>
    <row r="412" spans="3:9" ht="15.75" customHeight="1" x14ac:dyDescent="0.3">
      <c r="C412" s="3" t="s">
        <v>502</v>
      </c>
      <c r="E412" s="3">
        <v>42</v>
      </c>
      <c r="G412" s="3">
        <v>15.5</v>
      </c>
      <c r="H412" s="3">
        <v>34.6</v>
      </c>
      <c r="I412" s="15"/>
    </row>
    <row r="413" spans="3:9" ht="15.75" customHeight="1" x14ac:dyDescent="0.3">
      <c r="C413" s="3" t="s">
        <v>503</v>
      </c>
      <c r="E413" s="3">
        <v>11.3</v>
      </c>
      <c r="G413" s="3">
        <v>23.7</v>
      </c>
      <c r="H413" s="3">
        <v>22.7</v>
      </c>
      <c r="I413" s="16" t="s">
        <v>504</v>
      </c>
    </row>
    <row r="414" spans="3:9" ht="15.75" customHeight="1" x14ac:dyDescent="0.3">
      <c r="C414" s="3" t="s">
        <v>505</v>
      </c>
      <c r="E414" s="3">
        <v>11.2</v>
      </c>
      <c r="G414" s="3">
        <v>15.7</v>
      </c>
      <c r="H414" s="3">
        <v>39.4</v>
      </c>
      <c r="I414" s="15"/>
    </row>
    <row r="415" spans="3:9" ht="15.75" customHeight="1" x14ac:dyDescent="0.3">
      <c r="C415" s="3" t="s">
        <v>506</v>
      </c>
      <c r="E415" s="3">
        <v>11</v>
      </c>
      <c r="G415" s="3">
        <v>15</v>
      </c>
      <c r="H415" s="3">
        <v>33.6</v>
      </c>
      <c r="I415" s="15"/>
    </row>
    <row r="416" spans="3:9" ht="15.75" customHeight="1" x14ac:dyDescent="0.3">
      <c r="C416" s="3" t="s">
        <v>507</v>
      </c>
      <c r="E416" s="3">
        <v>12</v>
      </c>
      <c r="G416" s="3">
        <v>19.399999999999999</v>
      </c>
      <c r="H416" s="3">
        <v>33.799999999999997</v>
      </c>
      <c r="I416" s="15"/>
    </row>
    <row r="417" spans="3:9" ht="15.75" customHeight="1" x14ac:dyDescent="0.3">
      <c r="C417" s="3" t="s">
        <v>508</v>
      </c>
      <c r="E417" s="3">
        <v>16.600000000000001</v>
      </c>
      <c r="G417" s="3">
        <v>11.6</v>
      </c>
      <c r="H417" s="3">
        <v>32.4</v>
      </c>
      <c r="I417" s="15"/>
    </row>
    <row r="418" spans="3:9" ht="15.75" customHeight="1" x14ac:dyDescent="0.3">
      <c r="C418" s="3" t="s">
        <v>509</v>
      </c>
      <c r="E418" s="3">
        <v>27.3</v>
      </c>
      <c r="G418" s="3">
        <v>23.7</v>
      </c>
      <c r="H418" s="3">
        <v>30.9</v>
      </c>
      <c r="I418" s="16" t="s">
        <v>510</v>
      </c>
    </row>
    <row r="419" spans="3:9" ht="15.75" customHeight="1" x14ac:dyDescent="0.3">
      <c r="C419" s="3" t="s">
        <v>511</v>
      </c>
      <c r="E419" s="3">
        <v>27.7</v>
      </c>
      <c r="G419" s="3">
        <v>16.2</v>
      </c>
      <c r="H419" s="3">
        <v>30.6</v>
      </c>
      <c r="I419" s="15"/>
    </row>
    <row r="420" spans="3:9" ht="15.75" customHeight="1" x14ac:dyDescent="0.3">
      <c r="C420" s="3" t="s">
        <v>512</v>
      </c>
      <c r="E420" s="3">
        <v>50</v>
      </c>
      <c r="G420" s="3">
        <v>7</v>
      </c>
      <c r="H420" s="3">
        <v>32.299999999999997</v>
      </c>
      <c r="I420" s="16" t="s">
        <v>513</v>
      </c>
    </row>
    <row r="421" spans="3:9" ht="15.75" customHeight="1" x14ac:dyDescent="0.3">
      <c r="C421" s="3" t="s">
        <v>514</v>
      </c>
      <c r="E421" s="3">
        <v>50</v>
      </c>
      <c r="G421" s="3">
        <v>20.5</v>
      </c>
      <c r="H421" s="3">
        <v>31.2</v>
      </c>
      <c r="I421" s="15"/>
    </row>
    <row r="422" spans="3:9" ht="15.75" customHeight="1" x14ac:dyDescent="0.3">
      <c r="C422" s="3" t="s">
        <v>515</v>
      </c>
      <c r="E422" s="3">
        <v>4</v>
      </c>
      <c r="G422" s="3">
        <v>20.8</v>
      </c>
      <c r="H422" s="3">
        <v>17.399999999999999</v>
      </c>
      <c r="I422" s="16" t="s">
        <v>516</v>
      </c>
    </row>
    <row r="423" spans="3:9" ht="15.75" customHeight="1" x14ac:dyDescent="0.3">
      <c r="C423" s="3" t="s">
        <v>517</v>
      </c>
      <c r="E423" s="3">
        <v>6.6</v>
      </c>
      <c r="G423" s="3">
        <v>18</v>
      </c>
      <c r="H423" s="3">
        <v>31.2</v>
      </c>
      <c r="I423" s="15"/>
    </row>
    <row r="424" spans="3:9" ht="15.75" customHeight="1" x14ac:dyDescent="0.3">
      <c r="C424" s="3" t="s">
        <v>518</v>
      </c>
      <c r="E424" s="3">
        <v>28.5</v>
      </c>
      <c r="G424" s="3">
        <v>18.2</v>
      </c>
      <c r="H424" s="3">
        <v>36.1</v>
      </c>
      <c r="I424" s="15"/>
    </row>
    <row r="425" spans="3:9" ht="15.75" customHeight="1" x14ac:dyDescent="0.3">
      <c r="C425" s="3" t="s">
        <v>519</v>
      </c>
      <c r="E425" s="3">
        <v>41</v>
      </c>
      <c r="G425" s="3">
        <v>30.6</v>
      </c>
      <c r="H425" s="3">
        <v>30.1</v>
      </c>
      <c r="I425" s="15"/>
    </row>
    <row r="426" spans="3:9" ht="15.75" customHeight="1" x14ac:dyDescent="0.3">
      <c r="C426" s="3" t="s">
        <v>520</v>
      </c>
      <c r="E426" s="3">
        <v>7</v>
      </c>
      <c r="G426" s="3">
        <v>35.299999999999997</v>
      </c>
      <c r="H426" s="3">
        <v>3.5</v>
      </c>
      <c r="I426" s="16" t="s">
        <v>521</v>
      </c>
    </row>
    <row r="427" spans="3:9" ht="15.75" customHeight="1" x14ac:dyDescent="0.3">
      <c r="C427" s="3" t="s">
        <v>522</v>
      </c>
      <c r="E427" s="3">
        <v>9.1999999999999993</v>
      </c>
      <c r="G427" s="3">
        <v>357</v>
      </c>
      <c r="H427" s="3">
        <v>32.200000000000003</v>
      </c>
      <c r="I427" s="15"/>
    </row>
    <row r="428" spans="3:9" ht="15.75" customHeight="1" x14ac:dyDescent="0.3">
      <c r="C428" s="3" t="s">
        <v>523</v>
      </c>
      <c r="E428" s="3">
        <v>21</v>
      </c>
      <c r="G428" s="3">
        <v>21.8</v>
      </c>
      <c r="H428" s="3">
        <v>38.5</v>
      </c>
      <c r="I428" s="15"/>
    </row>
    <row r="429" spans="3:9" ht="15.75" customHeight="1" x14ac:dyDescent="0.3">
      <c r="C429" s="3" t="s">
        <v>524</v>
      </c>
      <c r="E429" s="3">
        <v>5</v>
      </c>
      <c r="G429" s="3">
        <v>31.9</v>
      </c>
      <c r="H429" s="3">
        <v>20.100000000000001</v>
      </c>
      <c r="I429" s="16" t="s">
        <v>525</v>
      </c>
    </row>
    <row r="430" spans="3:9" ht="15.75" customHeight="1" x14ac:dyDescent="0.3">
      <c r="C430" s="3" t="s">
        <v>526</v>
      </c>
      <c r="E430" s="3">
        <v>9.5</v>
      </c>
      <c r="G430" s="3">
        <v>38</v>
      </c>
      <c r="H430" s="3">
        <v>16.3</v>
      </c>
      <c r="I430" s="15"/>
    </row>
    <row r="431" spans="3:9" ht="15.75" customHeight="1" x14ac:dyDescent="0.3">
      <c r="C431" s="3" t="s">
        <v>527</v>
      </c>
      <c r="E431" s="3">
        <v>12.7</v>
      </c>
      <c r="G431" s="3">
        <v>24.4</v>
      </c>
      <c r="H431" s="3">
        <v>33.799999999999997</v>
      </c>
      <c r="I431" s="15"/>
    </row>
    <row r="432" spans="3:9" ht="15.75" customHeight="1" x14ac:dyDescent="0.3">
      <c r="C432" s="3" t="s">
        <v>528</v>
      </c>
      <c r="E432" s="3">
        <v>27</v>
      </c>
      <c r="G432" s="3">
        <v>19.3</v>
      </c>
      <c r="H432" s="3">
        <v>33.799999999999997</v>
      </c>
      <c r="I432" s="15"/>
    </row>
    <row r="433" spans="3:9" ht="15.75" customHeight="1" x14ac:dyDescent="0.3">
      <c r="C433" s="3" t="s">
        <v>529</v>
      </c>
      <c r="E433" s="3">
        <v>3</v>
      </c>
      <c r="G433" s="3">
        <v>41.6</v>
      </c>
      <c r="H433" s="3">
        <v>18.899999999999999</v>
      </c>
      <c r="I433" s="16" t="s">
        <v>530</v>
      </c>
    </row>
    <row r="434" spans="3:9" ht="15.75" customHeight="1" x14ac:dyDescent="0.3">
      <c r="C434" s="3" t="s">
        <v>531</v>
      </c>
      <c r="E434" s="3">
        <v>4.5</v>
      </c>
      <c r="G434" s="3">
        <v>13.8</v>
      </c>
      <c r="H434" s="3">
        <v>14.5</v>
      </c>
      <c r="I434" s="15"/>
    </row>
    <row r="435" spans="3:9" ht="15.75" customHeight="1" x14ac:dyDescent="0.3">
      <c r="C435" s="3" t="s">
        <v>532</v>
      </c>
      <c r="E435" s="3">
        <v>8.5</v>
      </c>
      <c r="G435" s="3">
        <v>35.799999999999997</v>
      </c>
      <c r="H435" s="3">
        <v>30.1</v>
      </c>
      <c r="I435" s="15"/>
    </row>
    <row r="436" spans="3:9" ht="15.75" customHeight="1" x14ac:dyDescent="0.3">
      <c r="C436" s="3" t="s">
        <v>533</v>
      </c>
      <c r="E436" s="3">
        <v>20</v>
      </c>
      <c r="G436" s="3">
        <v>11</v>
      </c>
      <c r="H436" s="3">
        <v>33.9</v>
      </c>
      <c r="I436" s="15"/>
    </row>
    <row r="437" spans="3:9" ht="15.75" customHeight="1" x14ac:dyDescent="0.3">
      <c r="C437" s="3" t="s">
        <v>534</v>
      </c>
      <c r="E437" s="3">
        <v>2</v>
      </c>
      <c r="G437" s="3">
        <v>27.5</v>
      </c>
      <c r="H437" s="3">
        <v>10.1</v>
      </c>
      <c r="I437" s="16" t="s">
        <v>535</v>
      </c>
    </row>
    <row r="438" spans="3:9" ht="15.75" customHeight="1" x14ac:dyDescent="0.3">
      <c r="C438" s="3" t="s">
        <v>536</v>
      </c>
      <c r="E438" s="3">
        <v>3.3</v>
      </c>
      <c r="G438" s="3">
        <v>14.4</v>
      </c>
      <c r="H438" s="3">
        <v>8.9</v>
      </c>
      <c r="I438" s="15"/>
    </row>
    <row r="439" spans="3:9" ht="15.75" customHeight="1" x14ac:dyDescent="0.3">
      <c r="C439" s="3" t="s">
        <v>537</v>
      </c>
      <c r="E439" s="3">
        <v>5</v>
      </c>
      <c r="G439" s="3">
        <v>17.100000000000001</v>
      </c>
      <c r="H439" s="3">
        <v>7.2</v>
      </c>
      <c r="I439" s="15"/>
    </row>
    <row r="440" spans="3:9" ht="15.75" customHeight="1" x14ac:dyDescent="0.3">
      <c r="C440" s="3" t="s">
        <v>538</v>
      </c>
      <c r="E440" s="3">
        <v>24</v>
      </c>
      <c r="G440" s="3">
        <v>20.6</v>
      </c>
      <c r="H440" s="3">
        <v>35.200000000000003</v>
      </c>
      <c r="I440" s="15"/>
    </row>
    <row r="441" spans="3:9" ht="15.75" customHeight="1" x14ac:dyDescent="0.3">
      <c r="C441" s="3" t="s">
        <v>539</v>
      </c>
      <c r="E441" s="3">
        <v>31</v>
      </c>
      <c r="G441" s="3">
        <v>10.199999999999999</v>
      </c>
      <c r="H441" s="3">
        <v>36.299999999999997</v>
      </c>
      <c r="I441" s="15"/>
    </row>
    <row r="442" spans="3:9" ht="15.75" customHeight="1" x14ac:dyDescent="0.3">
      <c r="C442" s="3" t="s">
        <v>540</v>
      </c>
      <c r="E442" s="3">
        <v>5.6</v>
      </c>
      <c r="G442" s="3">
        <v>50.8</v>
      </c>
      <c r="H442" s="3">
        <v>17.7</v>
      </c>
      <c r="I442" s="16" t="s">
        <v>541</v>
      </c>
    </row>
    <row r="443" spans="3:9" ht="15.75" customHeight="1" x14ac:dyDescent="0.3">
      <c r="C443" s="3" t="s">
        <v>542</v>
      </c>
      <c r="E443" s="3">
        <v>7.5</v>
      </c>
      <c r="G443" s="3">
        <v>37.299999999999997</v>
      </c>
      <c r="H443" s="3">
        <v>17</v>
      </c>
      <c r="I443" s="15"/>
    </row>
    <row r="444" spans="3:9" ht="15.75" customHeight="1" x14ac:dyDescent="0.3">
      <c r="C444" s="3" t="s">
        <v>543</v>
      </c>
      <c r="E444" s="3">
        <v>16</v>
      </c>
      <c r="G444" s="3">
        <v>33.200000000000003</v>
      </c>
      <c r="H444" s="3">
        <v>13.1</v>
      </c>
      <c r="I444" s="15"/>
    </row>
    <row r="445" spans="3:9" ht="15.75" customHeight="1" x14ac:dyDescent="0.3">
      <c r="C445" s="3" t="s">
        <v>544</v>
      </c>
      <c r="E445" s="3">
        <v>23</v>
      </c>
      <c r="G445" s="3">
        <v>36.299999999999997</v>
      </c>
      <c r="H445" s="3">
        <v>29.7</v>
      </c>
      <c r="I445" s="15"/>
    </row>
    <row r="446" spans="3:9" ht="15.75" customHeight="1" x14ac:dyDescent="0.3">
      <c r="C446" s="3" t="s">
        <v>545</v>
      </c>
      <c r="E446" s="3">
        <v>27</v>
      </c>
      <c r="G446" s="3">
        <v>25.3</v>
      </c>
      <c r="H446" s="3">
        <v>31.9</v>
      </c>
      <c r="I446" s="15"/>
    </row>
    <row r="447" spans="3:9" ht="15.75" customHeight="1" x14ac:dyDescent="0.3">
      <c r="C447" s="3" t="s">
        <v>546</v>
      </c>
      <c r="E447" s="3">
        <v>2.2000000000000002</v>
      </c>
      <c r="G447" s="3">
        <v>31.2</v>
      </c>
      <c r="H447" s="3">
        <v>21.2</v>
      </c>
      <c r="I447" s="16" t="s">
        <v>547</v>
      </c>
    </row>
    <row r="448" spans="3:9" ht="15.75" customHeight="1" x14ac:dyDescent="0.3">
      <c r="C448" s="3" t="s">
        <v>548</v>
      </c>
      <c r="E448" s="3">
        <v>2.7</v>
      </c>
      <c r="G448" s="3">
        <v>33.5</v>
      </c>
      <c r="H448" s="3">
        <v>12.4</v>
      </c>
      <c r="I448" s="15"/>
    </row>
    <row r="449" spans="3:9" ht="15.75" customHeight="1" x14ac:dyDescent="0.3">
      <c r="C449" s="3" t="s">
        <v>549</v>
      </c>
      <c r="E449" s="3">
        <v>3</v>
      </c>
      <c r="G449" s="3">
        <v>30.9</v>
      </c>
      <c r="H449" s="3">
        <v>13.1</v>
      </c>
      <c r="I449" s="15"/>
    </row>
    <row r="450" spans="3:9" ht="15.75" customHeight="1" x14ac:dyDescent="0.3">
      <c r="C450" s="3" t="s">
        <v>550</v>
      </c>
      <c r="E450" s="3">
        <v>4</v>
      </c>
      <c r="G450" s="3">
        <v>27.6</v>
      </c>
      <c r="H450" s="3">
        <v>7.8</v>
      </c>
      <c r="I450" s="15"/>
    </row>
    <row r="451" spans="3:9" ht="15.75" customHeight="1" x14ac:dyDescent="0.3">
      <c r="C451" s="3" t="s">
        <v>551</v>
      </c>
      <c r="E451" s="3">
        <v>4</v>
      </c>
      <c r="G451" s="3">
        <v>19.7</v>
      </c>
      <c r="H451" s="3">
        <v>19.8</v>
      </c>
      <c r="I451" s="15"/>
    </row>
    <row r="452" spans="3:9" ht="15.75" customHeight="1" x14ac:dyDescent="0.3">
      <c r="C452" s="3" t="s">
        <v>552</v>
      </c>
      <c r="E452" s="3">
        <v>7</v>
      </c>
      <c r="G452" s="3">
        <v>27.7</v>
      </c>
      <c r="H452" s="3">
        <v>34.299999999999997</v>
      </c>
      <c r="I452" s="15"/>
    </row>
    <row r="453" spans="3:9" ht="15.75" customHeight="1" x14ac:dyDescent="0.3">
      <c r="C453" s="3" t="s">
        <v>553</v>
      </c>
      <c r="E453" s="3">
        <v>19</v>
      </c>
      <c r="G453" s="3">
        <v>38.299999999999997</v>
      </c>
      <c r="H453" s="3">
        <v>30.1</v>
      </c>
      <c r="I453" s="15"/>
    </row>
    <row r="454" spans="3:9" ht="15.75" customHeight="1" x14ac:dyDescent="0.3">
      <c r="C454" s="3" t="s">
        <v>554</v>
      </c>
      <c r="E454" s="3">
        <v>25</v>
      </c>
      <c r="G454" s="3">
        <v>18.2</v>
      </c>
      <c r="H454" s="3">
        <v>36.1</v>
      </c>
      <c r="I454" s="16" t="s">
        <v>555</v>
      </c>
    </row>
    <row r="455" spans="3:9" ht="15.75" customHeight="1" x14ac:dyDescent="0.3">
      <c r="C455" s="3" t="s">
        <v>556</v>
      </c>
      <c r="E455" s="3">
        <v>35.299999999999997</v>
      </c>
      <c r="G455" s="3">
        <v>24.4</v>
      </c>
      <c r="H455" s="3">
        <v>33.799999999999997</v>
      </c>
      <c r="I455" s="15"/>
    </row>
    <row r="456" spans="3:9" ht="15.75" customHeight="1" x14ac:dyDescent="0.3">
      <c r="C456" s="3" t="s">
        <v>557</v>
      </c>
      <c r="E456" s="3">
        <v>2</v>
      </c>
      <c r="G456" s="3">
        <v>16.5</v>
      </c>
      <c r="H456" s="3">
        <v>2.2999999999999998</v>
      </c>
      <c r="I456" s="16" t="s">
        <v>558</v>
      </c>
    </row>
    <row r="457" spans="3:9" ht="15.75" customHeight="1" x14ac:dyDescent="0.3">
      <c r="C457" s="3" t="s">
        <v>559</v>
      </c>
      <c r="E457" s="3">
        <v>2.7</v>
      </c>
      <c r="G457" s="3">
        <v>6.6</v>
      </c>
      <c r="H457" s="3">
        <v>1.3</v>
      </c>
      <c r="I457" s="15"/>
    </row>
    <row r="458" spans="3:9" ht="15.75" customHeight="1" x14ac:dyDescent="0.3">
      <c r="C458" s="3" t="s">
        <v>560</v>
      </c>
      <c r="E458" s="3">
        <v>3</v>
      </c>
      <c r="G458" s="3">
        <v>12.5</v>
      </c>
      <c r="H458" s="3">
        <v>0.3</v>
      </c>
      <c r="I458" s="15"/>
    </row>
    <row r="459" spans="3:9" ht="15.75" customHeight="1" x14ac:dyDescent="0.3">
      <c r="C459" s="3" t="s">
        <v>561</v>
      </c>
      <c r="E459" s="3">
        <v>4</v>
      </c>
      <c r="G459" s="3">
        <v>7.2</v>
      </c>
      <c r="H459" s="3">
        <v>0.2</v>
      </c>
      <c r="I459" s="15"/>
    </row>
    <row r="460" spans="3:9" ht="15.75" customHeight="1" x14ac:dyDescent="0.3">
      <c r="C460" s="3" t="s">
        <v>562</v>
      </c>
      <c r="E460" s="3">
        <v>8.5</v>
      </c>
      <c r="G460" s="3">
        <v>20.8</v>
      </c>
      <c r="H460" s="3">
        <v>28</v>
      </c>
      <c r="I460" s="15"/>
    </row>
    <row r="461" spans="3:9" ht="15.75" customHeight="1" x14ac:dyDescent="0.3">
      <c r="C461" s="3" t="s">
        <v>563</v>
      </c>
      <c r="E461" s="3">
        <v>19</v>
      </c>
      <c r="G461" s="3">
        <v>13.8</v>
      </c>
      <c r="H461" s="3">
        <v>29.1</v>
      </c>
      <c r="I461" s="15"/>
    </row>
    <row r="462" spans="3:9" ht="15.75" customHeight="1" x14ac:dyDescent="0.3">
      <c r="C462" s="3" t="s">
        <v>564</v>
      </c>
      <c r="E462" s="3">
        <v>21</v>
      </c>
      <c r="G462" s="3">
        <v>12.6</v>
      </c>
      <c r="H462" s="3">
        <v>30.2</v>
      </c>
      <c r="I462" s="16" t="s">
        <v>565</v>
      </c>
    </row>
    <row r="463" spans="3:9" ht="15.75" customHeight="1" x14ac:dyDescent="0.3">
      <c r="C463" s="3" t="s">
        <v>566</v>
      </c>
      <c r="E463" s="3">
        <v>34.5</v>
      </c>
      <c r="G463" s="3">
        <v>15.1</v>
      </c>
      <c r="H463" s="3">
        <v>31.3</v>
      </c>
      <c r="I463" s="15"/>
    </row>
    <row r="464" spans="3:9" ht="15.75" customHeight="1" x14ac:dyDescent="0.3">
      <c r="C464" s="3" t="s">
        <v>567</v>
      </c>
      <c r="E464" s="3">
        <v>41.8</v>
      </c>
      <c r="G464" s="3">
        <v>12.5</v>
      </c>
      <c r="H464" s="3">
        <v>30.3</v>
      </c>
      <c r="I464" s="15"/>
    </row>
    <row r="465" spans="3:9" ht="15.75" customHeight="1" x14ac:dyDescent="0.3">
      <c r="C465" s="3" t="s">
        <v>568</v>
      </c>
      <c r="E465" s="3">
        <v>43</v>
      </c>
      <c r="G465" s="3">
        <v>24.5</v>
      </c>
      <c r="H465" s="3">
        <v>28</v>
      </c>
      <c r="I465" s="15"/>
    </row>
    <row r="466" spans="3:9" ht="15.75" customHeight="1" x14ac:dyDescent="0.3">
      <c r="C466" s="3" t="s">
        <v>569</v>
      </c>
      <c r="E466" s="3">
        <v>48.7</v>
      </c>
      <c r="G466" s="3">
        <v>25.9</v>
      </c>
      <c r="H466" s="3">
        <v>28.5</v>
      </c>
      <c r="I466" s="10" t="s">
        <v>570</v>
      </c>
    </row>
    <row r="467" spans="3:9" ht="15.75" customHeight="1" x14ac:dyDescent="0.3">
      <c r="C467" s="3" t="s">
        <v>571</v>
      </c>
      <c r="E467" s="3">
        <v>2</v>
      </c>
      <c r="G467" s="3">
        <v>44.6</v>
      </c>
      <c r="H467" s="3">
        <v>5.5</v>
      </c>
      <c r="I467" s="16" t="s">
        <v>572</v>
      </c>
    </row>
    <row r="468" spans="3:9" ht="15.75" customHeight="1" x14ac:dyDescent="0.3">
      <c r="C468" s="3" t="s">
        <v>573</v>
      </c>
      <c r="E468" s="3">
        <v>2</v>
      </c>
      <c r="G468" s="3">
        <v>13.2</v>
      </c>
      <c r="H468" s="3">
        <v>6.3</v>
      </c>
      <c r="I468" s="15"/>
    </row>
    <row r="469" spans="3:9" ht="15.75" customHeight="1" x14ac:dyDescent="0.3">
      <c r="C469" s="3" t="s">
        <v>574</v>
      </c>
      <c r="E469" s="3">
        <v>3.7</v>
      </c>
      <c r="G469" s="3">
        <v>15.2</v>
      </c>
      <c r="H469" s="3">
        <v>6.1</v>
      </c>
      <c r="I469" s="15"/>
    </row>
    <row r="470" spans="3:9" ht="15.75" customHeight="1" x14ac:dyDescent="0.3">
      <c r="C470" s="3" t="s">
        <v>575</v>
      </c>
      <c r="E470" s="3">
        <v>11</v>
      </c>
      <c r="G470" s="3">
        <v>22.1</v>
      </c>
      <c r="H470" s="3">
        <v>12.4</v>
      </c>
      <c r="I470" s="15"/>
    </row>
    <row r="471" spans="3:9" ht="15.75" customHeight="1" x14ac:dyDescent="0.3">
      <c r="C471" s="3" t="s">
        <v>576</v>
      </c>
      <c r="E471" s="3">
        <v>20</v>
      </c>
      <c r="G471" s="3">
        <v>24.5</v>
      </c>
      <c r="H471" s="3">
        <v>16.899999999999999</v>
      </c>
      <c r="I471" s="15"/>
    </row>
    <row r="472" spans="3:9" ht="15.75" customHeight="1" x14ac:dyDescent="0.3">
      <c r="C472" s="3" t="s">
        <v>577</v>
      </c>
      <c r="E472" s="3">
        <v>17</v>
      </c>
      <c r="G472" s="3">
        <v>11.7</v>
      </c>
      <c r="H472" s="3">
        <v>5.6</v>
      </c>
      <c r="I472" s="15"/>
    </row>
    <row r="473" spans="3:9" ht="15.75" customHeight="1" x14ac:dyDescent="0.3">
      <c r="C473" s="3" t="s">
        <v>578</v>
      </c>
      <c r="E473" s="3">
        <v>19</v>
      </c>
      <c r="G473" s="3">
        <v>32.1</v>
      </c>
      <c r="H473" s="3">
        <v>35.5</v>
      </c>
      <c r="I473" s="15"/>
    </row>
    <row r="474" spans="3:9" ht="15.75" customHeight="1" x14ac:dyDescent="0.3">
      <c r="C474" s="3" t="s">
        <v>579</v>
      </c>
      <c r="E474" s="3">
        <v>32</v>
      </c>
      <c r="G474" s="3">
        <v>21.5</v>
      </c>
      <c r="H474" s="3">
        <v>32.200000000000003</v>
      </c>
      <c r="I474" s="15"/>
    </row>
    <row r="475" spans="3:9" ht="15.75" customHeight="1" x14ac:dyDescent="0.3">
      <c r="C475" s="3" t="s">
        <v>580</v>
      </c>
      <c r="E475" s="3">
        <v>34</v>
      </c>
      <c r="G475" s="3">
        <v>20.5</v>
      </c>
      <c r="H475" s="3">
        <v>33.799999999999997</v>
      </c>
      <c r="I475" s="10" t="s">
        <v>581</v>
      </c>
    </row>
    <row r="476" spans="3:9" ht="15.75" customHeight="1" x14ac:dyDescent="0.3">
      <c r="C476" s="3" t="s">
        <v>582</v>
      </c>
      <c r="E476" s="3">
        <v>4</v>
      </c>
      <c r="G476" s="3">
        <v>45.7</v>
      </c>
      <c r="H476" s="3">
        <v>17.100000000000001</v>
      </c>
      <c r="I476" s="16" t="s">
        <v>583</v>
      </c>
    </row>
    <row r="477" spans="3:9" ht="15.75" customHeight="1" x14ac:dyDescent="0.3">
      <c r="C477" s="3" t="s">
        <v>584</v>
      </c>
      <c r="E477" s="3">
        <v>13</v>
      </c>
      <c r="G477" s="3">
        <v>34.4</v>
      </c>
      <c r="H477" s="3">
        <v>27.3</v>
      </c>
      <c r="I477" s="15"/>
    </row>
    <row r="478" spans="3:9" ht="15.75" customHeight="1" x14ac:dyDescent="0.3">
      <c r="C478" s="3" t="s">
        <v>585</v>
      </c>
      <c r="E478" s="3">
        <v>23</v>
      </c>
      <c r="G478" s="3">
        <v>24.3</v>
      </c>
      <c r="H478" s="3">
        <v>30.7</v>
      </c>
      <c r="I478" s="15"/>
    </row>
    <row r="479" spans="3:9" ht="15.75" customHeight="1" x14ac:dyDescent="0.3">
      <c r="C479" s="3" t="s">
        <v>586</v>
      </c>
      <c r="E479" s="3">
        <v>7</v>
      </c>
      <c r="G479" s="3">
        <v>74.2</v>
      </c>
      <c r="H479" s="3">
        <v>12.4</v>
      </c>
      <c r="I479" s="16" t="s">
        <v>587</v>
      </c>
    </row>
    <row r="480" spans="3:9" ht="15.75" customHeight="1" x14ac:dyDescent="0.3">
      <c r="C480" s="3" t="s">
        <v>588</v>
      </c>
      <c r="E480" s="3">
        <v>8.6</v>
      </c>
      <c r="G480" s="3">
        <v>23.7</v>
      </c>
      <c r="H480" s="3">
        <v>30</v>
      </c>
      <c r="I480" s="15"/>
    </row>
    <row r="481" spans="3:9" ht="15.75" customHeight="1" x14ac:dyDescent="0.3">
      <c r="C481" s="3" t="s">
        <v>589</v>
      </c>
      <c r="E481" s="3">
        <v>11.3</v>
      </c>
      <c r="G481" s="3">
        <v>29.4</v>
      </c>
      <c r="H481" s="3">
        <v>32.1</v>
      </c>
      <c r="I481" s="15"/>
    </row>
    <row r="482" spans="3:9" ht="15.75" customHeight="1" x14ac:dyDescent="0.3">
      <c r="C482" s="3" t="s">
        <v>590</v>
      </c>
      <c r="E482" s="3">
        <v>17</v>
      </c>
      <c r="G482" s="3">
        <v>16.399999999999999</v>
      </c>
      <c r="H482" s="3">
        <v>32.799999999999997</v>
      </c>
      <c r="I482" s="15"/>
    </row>
    <row r="483" spans="3:9" ht="15.75" customHeight="1" x14ac:dyDescent="0.3">
      <c r="C483" s="3" t="s">
        <v>591</v>
      </c>
      <c r="E483" s="3">
        <v>4</v>
      </c>
      <c r="G483" s="3">
        <v>51.9</v>
      </c>
      <c r="H483" s="3">
        <v>3.4</v>
      </c>
      <c r="I483" s="16" t="s">
        <v>592</v>
      </c>
    </row>
    <row r="484" spans="3:9" ht="15.75" customHeight="1" x14ac:dyDescent="0.3">
      <c r="C484" s="3" t="s">
        <v>593</v>
      </c>
      <c r="E484" s="3">
        <v>8</v>
      </c>
      <c r="G484" s="3">
        <v>27.3</v>
      </c>
      <c r="H484" s="3">
        <v>30.5</v>
      </c>
      <c r="I484" s="15"/>
    </row>
    <row r="485" spans="3:9" ht="15.75" customHeight="1" x14ac:dyDescent="0.3">
      <c r="C485" s="3" t="s">
        <v>594</v>
      </c>
      <c r="E485" s="3">
        <v>21</v>
      </c>
      <c r="G485" s="3">
        <v>32</v>
      </c>
      <c r="H485" s="3">
        <v>33.799999999999997</v>
      </c>
      <c r="I485" s="15"/>
    </row>
    <row r="486" spans="3:9" ht="15.75" customHeight="1" x14ac:dyDescent="0.3">
      <c r="C486" s="3" t="s">
        <v>595</v>
      </c>
      <c r="E486" s="3">
        <v>16</v>
      </c>
      <c r="G486" s="3">
        <v>47.9</v>
      </c>
      <c r="H486" s="3">
        <v>14.3</v>
      </c>
      <c r="I486" s="16" t="s">
        <v>596</v>
      </c>
    </row>
    <row r="487" spans="3:9" ht="15.75" customHeight="1" x14ac:dyDescent="0.3">
      <c r="C487" s="3" t="s">
        <v>597</v>
      </c>
      <c r="E487" s="3">
        <v>16</v>
      </c>
      <c r="G487" s="3">
        <v>29.4</v>
      </c>
      <c r="H487" s="3">
        <v>25</v>
      </c>
      <c r="I487" s="15"/>
    </row>
    <row r="488" spans="3:9" ht="15.75" customHeight="1" x14ac:dyDescent="0.3">
      <c r="C488" s="3" t="s">
        <v>598</v>
      </c>
      <c r="E488" s="3">
        <v>25</v>
      </c>
      <c r="G488" s="3">
        <v>21.6</v>
      </c>
      <c r="H488" s="3">
        <v>28.5</v>
      </c>
      <c r="I488" s="15"/>
    </row>
    <row r="489" spans="3:9" ht="15.75" customHeight="1" x14ac:dyDescent="0.3">
      <c r="C489" s="3" t="s">
        <v>599</v>
      </c>
      <c r="E489" s="3">
        <v>50</v>
      </c>
      <c r="G489" s="3">
        <v>28</v>
      </c>
      <c r="H489" s="3">
        <v>40.4</v>
      </c>
      <c r="I489" s="15"/>
    </row>
    <row r="490" spans="3:9" ht="15.75" customHeight="1" x14ac:dyDescent="0.3">
      <c r="C490" s="3" t="s">
        <v>600</v>
      </c>
      <c r="E490" s="3">
        <v>7.9</v>
      </c>
      <c r="G490" s="3">
        <v>67.599999999999994</v>
      </c>
      <c r="H490" s="3">
        <v>7.9</v>
      </c>
      <c r="I490" s="16" t="s">
        <v>601</v>
      </c>
    </row>
    <row r="491" spans="3:9" ht="15.75" customHeight="1" x14ac:dyDescent="0.3">
      <c r="C491" s="3" t="s">
        <v>602</v>
      </c>
      <c r="E491" s="3">
        <v>5.6</v>
      </c>
      <c r="G491" s="3">
        <v>32.700000000000003</v>
      </c>
      <c r="H491" s="3">
        <v>9.8000000000000007</v>
      </c>
      <c r="I491" s="15"/>
    </row>
    <row r="492" spans="3:9" ht="15.75" customHeight="1" x14ac:dyDescent="0.3">
      <c r="C492" s="3" t="s">
        <v>603</v>
      </c>
      <c r="E492" s="3">
        <v>12.3</v>
      </c>
      <c r="G492" s="3">
        <v>21.1</v>
      </c>
      <c r="H492" s="3">
        <v>32.6</v>
      </c>
      <c r="I492" s="15"/>
    </row>
    <row r="493" spans="3:9" ht="15.75" customHeight="1" x14ac:dyDescent="0.3">
      <c r="C493" s="3" t="s">
        <v>604</v>
      </c>
      <c r="E493" s="3">
        <v>13.5</v>
      </c>
      <c r="G493" s="3">
        <v>20.100000000000001</v>
      </c>
      <c r="H493" s="3">
        <v>27.2</v>
      </c>
      <c r="I493" s="15"/>
    </row>
    <row r="494" spans="3:9" ht="15.75" customHeight="1" x14ac:dyDescent="0.3">
      <c r="C494" s="3" t="s">
        <v>605</v>
      </c>
      <c r="E494" s="3">
        <v>32.5</v>
      </c>
      <c r="G494" s="3">
        <v>22.2</v>
      </c>
      <c r="H494" s="3">
        <v>31.7</v>
      </c>
      <c r="I494" s="16" t="s">
        <v>606</v>
      </c>
    </row>
    <row r="495" spans="3:9" ht="15.75" customHeight="1" x14ac:dyDescent="0.3">
      <c r="C495" s="3" t="s">
        <v>607</v>
      </c>
      <c r="E495" s="3">
        <v>26.3</v>
      </c>
      <c r="G495" s="3">
        <v>15</v>
      </c>
      <c r="H495" s="3">
        <v>29.7</v>
      </c>
      <c r="I495" s="15"/>
    </row>
    <row r="496" spans="3:9" ht="15.75" customHeight="1" x14ac:dyDescent="0.3">
      <c r="C496" s="3" t="s">
        <v>608</v>
      </c>
      <c r="E496" s="3">
        <v>46</v>
      </c>
      <c r="G496" s="3">
        <v>15</v>
      </c>
      <c r="H496" s="3">
        <v>30.5</v>
      </c>
      <c r="I496" s="15"/>
    </row>
    <row r="497" spans="3:9" ht="15.75" customHeight="1" x14ac:dyDescent="0.3">
      <c r="C497" s="3" t="s">
        <v>609</v>
      </c>
      <c r="E497" s="3">
        <v>50</v>
      </c>
      <c r="G497" s="3">
        <v>21.5</v>
      </c>
      <c r="H497" s="3">
        <v>31.7</v>
      </c>
      <c r="I497" s="16" t="s">
        <v>610</v>
      </c>
    </row>
    <row r="498" spans="3:9" ht="15.75" customHeight="1" x14ac:dyDescent="0.3">
      <c r="C498" s="3" t="s">
        <v>611</v>
      </c>
      <c r="E498" s="3">
        <v>50</v>
      </c>
      <c r="G498" s="3">
        <v>12.4</v>
      </c>
      <c r="H498" s="3">
        <v>32.4</v>
      </c>
      <c r="I498" s="15"/>
    </row>
    <row r="499" spans="3:9" ht="15.75" customHeight="1" x14ac:dyDescent="0.3">
      <c r="C499" s="3" t="s">
        <v>612</v>
      </c>
      <c r="E499" s="3">
        <v>21</v>
      </c>
      <c r="G499" s="3">
        <v>16.5</v>
      </c>
      <c r="H499" s="3">
        <v>6.6</v>
      </c>
      <c r="I499" s="9"/>
    </row>
    <row r="500" spans="3:9" ht="15.75" customHeight="1" x14ac:dyDescent="0.3">
      <c r="C500" s="3" t="s">
        <v>613</v>
      </c>
      <c r="E500" s="3">
        <v>20.2</v>
      </c>
      <c r="G500" s="3">
        <v>18.3</v>
      </c>
      <c r="H500" s="3">
        <v>30.2</v>
      </c>
      <c r="I500" s="9"/>
    </row>
    <row r="501" spans="3:9" ht="15.75" customHeight="1" x14ac:dyDescent="0.3">
      <c r="C501" s="3" t="s">
        <v>614</v>
      </c>
      <c r="E501" s="3">
        <v>18.2</v>
      </c>
      <c r="G501" s="3">
        <v>16.2</v>
      </c>
      <c r="H501" s="3">
        <v>28.4</v>
      </c>
      <c r="I501" s="9"/>
    </row>
    <row r="502" spans="3:9" ht="15.75" customHeight="1" x14ac:dyDescent="0.3">
      <c r="C502" s="3" t="s">
        <v>615</v>
      </c>
      <c r="E502" s="3">
        <v>25</v>
      </c>
      <c r="G502" s="3">
        <v>9.6</v>
      </c>
      <c r="H502" s="3">
        <v>30.5</v>
      </c>
      <c r="I502" s="9"/>
    </row>
    <row r="503" spans="3:9" ht="15.75" customHeight="1" x14ac:dyDescent="0.3">
      <c r="C503" s="3" t="s">
        <v>616</v>
      </c>
      <c r="E503" s="3">
        <v>36</v>
      </c>
      <c r="G503" s="3">
        <v>16.8</v>
      </c>
      <c r="H503" s="3">
        <v>31.3</v>
      </c>
      <c r="I503" s="9"/>
    </row>
    <row r="504" spans="3:9" ht="15.75" customHeight="1" x14ac:dyDescent="0.3">
      <c r="C504" s="3" t="s">
        <v>617</v>
      </c>
      <c r="E504" s="3">
        <v>50</v>
      </c>
      <c r="G504" s="3">
        <v>19</v>
      </c>
      <c r="H504" s="3">
        <v>31.2</v>
      </c>
      <c r="I504" s="9"/>
    </row>
    <row r="505" spans="3:9" ht="15.75" customHeight="1" x14ac:dyDescent="0.3">
      <c r="C505" s="3" t="s">
        <v>618</v>
      </c>
      <c r="E505" s="3">
        <v>50</v>
      </c>
      <c r="G505" s="3">
        <v>13.2</v>
      </c>
      <c r="H505" s="3">
        <v>32.799999999999997</v>
      </c>
      <c r="I505" s="16" t="s">
        <v>619</v>
      </c>
    </row>
    <row r="506" spans="3:9" ht="15.75" customHeight="1" x14ac:dyDescent="0.3">
      <c r="C506" s="3" t="s">
        <v>620</v>
      </c>
      <c r="E506" s="3">
        <v>50</v>
      </c>
      <c r="G506" s="3">
        <v>18.7</v>
      </c>
      <c r="H506" s="3">
        <v>29.8</v>
      </c>
      <c r="I506" s="15"/>
    </row>
    <row r="507" spans="3:9" ht="15.75" customHeight="1" x14ac:dyDescent="0.3">
      <c r="C507" s="3" t="s">
        <v>621</v>
      </c>
      <c r="E507" s="3">
        <v>2</v>
      </c>
      <c r="G507" s="3">
        <v>22.1</v>
      </c>
      <c r="H507" s="3">
        <v>5.7</v>
      </c>
      <c r="I507" s="16" t="s">
        <v>622</v>
      </c>
    </row>
    <row r="508" spans="3:9" ht="15.75" customHeight="1" x14ac:dyDescent="0.3">
      <c r="C508" s="3" t="s">
        <v>623</v>
      </c>
      <c r="E508" s="3">
        <v>5.5</v>
      </c>
      <c r="G508" s="3">
        <v>22.6</v>
      </c>
      <c r="H508" s="3">
        <v>26.4</v>
      </c>
      <c r="I508" s="15"/>
    </row>
    <row r="509" spans="3:9" ht="15.75" customHeight="1" x14ac:dyDescent="0.3">
      <c r="C509" s="3" t="s">
        <v>624</v>
      </c>
      <c r="E509" s="3">
        <v>8.6999999999999993</v>
      </c>
      <c r="G509" s="3">
        <v>20.399999999999999</v>
      </c>
      <c r="H509" s="3">
        <v>26.8</v>
      </c>
      <c r="I509" s="15"/>
    </row>
    <row r="510" spans="3:9" ht="15.75" customHeight="1" x14ac:dyDescent="0.3">
      <c r="C510" s="3" t="s">
        <v>625</v>
      </c>
      <c r="E510" s="3">
        <v>22.5</v>
      </c>
      <c r="G510" s="3">
        <v>18.899999999999999</v>
      </c>
      <c r="H510" s="3">
        <v>297</v>
      </c>
      <c r="I510" s="16" t="s">
        <v>626</v>
      </c>
    </row>
    <row r="511" spans="3:9" ht="15.75" customHeight="1" x14ac:dyDescent="0.3">
      <c r="C511" s="3" t="s">
        <v>627</v>
      </c>
      <c r="E511" s="3">
        <v>36.700000000000003</v>
      </c>
      <c r="G511" s="3">
        <v>12.4</v>
      </c>
      <c r="H511" s="3">
        <v>31.6</v>
      </c>
      <c r="I511" s="15"/>
    </row>
    <row r="512" spans="3:9" ht="15.75" customHeight="1" x14ac:dyDescent="0.3">
      <c r="C512" s="3" t="s">
        <v>628</v>
      </c>
      <c r="E512" s="3">
        <v>47</v>
      </c>
      <c r="G512" s="3">
        <v>15.1</v>
      </c>
      <c r="H512" s="3">
        <v>32.1</v>
      </c>
      <c r="I512" s="10" t="s">
        <v>629</v>
      </c>
    </row>
    <row r="513" spans="3:9" ht="15.75" customHeight="1" x14ac:dyDescent="0.3">
      <c r="C513" s="3" t="s">
        <v>630</v>
      </c>
      <c r="E513" s="3">
        <v>4.3</v>
      </c>
      <c r="G513" s="3">
        <v>28.4</v>
      </c>
      <c r="H513" s="3">
        <v>24.5</v>
      </c>
      <c r="I513" s="16" t="s">
        <v>631</v>
      </c>
    </row>
    <row r="514" spans="3:9" ht="15.75" customHeight="1" x14ac:dyDescent="0.3">
      <c r="C514" s="3" t="s">
        <v>632</v>
      </c>
      <c r="E514" s="3">
        <v>6.8</v>
      </c>
      <c r="G514" s="3">
        <v>22.6</v>
      </c>
      <c r="H514" s="3">
        <v>27.5</v>
      </c>
      <c r="I514" s="15"/>
    </row>
    <row r="515" spans="3:9" ht="15.75" customHeight="1" x14ac:dyDescent="0.3">
      <c r="C515" s="3" t="s">
        <v>633</v>
      </c>
      <c r="E515" s="3">
        <v>12.75</v>
      </c>
      <c r="G515" s="3">
        <v>23.9</v>
      </c>
      <c r="H515" s="3">
        <v>25.6</v>
      </c>
      <c r="I515" s="15"/>
    </row>
    <row r="516" spans="3:9" ht="15.75" customHeight="1" x14ac:dyDescent="0.3">
      <c r="C516" s="3" t="s">
        <v>634</v>
      </c>
      <c r="E516" s="3">
        <v>16.5</v>
      </c>
      <c r="G516" s="3">
        <v>20.6</v>
      </c>
      <c r="H516" s="3">
        <v>25.6</v>
      </c>
      <c r="I516" s="16" t="s">
        <v>635</v>
      </c>
    </row>
    <row r="517" spans="3:9" ht="15.75" customHeight="1" x14ac:dyDescent="0.3">
      <c r="C517" s="3" t="s">
        <v>636</v>
      </c>
      <c r="E517" s="3">
        <v>46.7</v>
      </c>
      <c r="G517" s="3">
        <v>16.3</v>
      </c>
      <c r="H517" s="3">
        <v>31.9</v>
      </c>
      <c r="I517" s="15"/>
    </row>
    <row r="518" spans="3:9" ht="15.75" customHeight="1" x14ac:dyDescent="0.3">
      <c r="C518" s="3" t="s">
        <v>637</v>
      </c>
      <c r="E518" s="3">
        <v>37</v>
      </c>
      <c r="G518" s="3">
        <v>18.5</v>
      </c>
      <c r="H518" s="3">
        <v>30</v>
      </c>
      <c r="I518" s="15"/>
    </row>
    <row r="519" spans="3:9" ht="15.75" customHeight="1" x14ac:dyDescent="0.3">
      <c r="C519" s="3" t="s">
        <v>638</v>
      </c>
      <c r="E519" s="3">
        <v>16.5</v>
      </c>
      <c r="G519" s="3">
        <v>26.5</v>
      </c>
      <c r="H519" s="3">
        <v>297</v>
      </c>
      <c r="I519" s="10" t="s">
        <v>639</v>
      </c>
    </row>
    <row r="520" spans="3:9" ht="15.75" customHeight="1" x14ac:dyDescent="0.3">
      <c r="C520" s="3" t="s">
        <v>640</v>
      </c>
      <c r="E520" s="3">
        <v>4</v>
      </c>
      <c r="G520" s="3">
        <v>37.5</v>
      </c>
      <c r="H520" s="3">
        <v>28.2</v>
      </c>
      <c r="I520" s="16" t="s">
        <v>641</v>
      </c>
    </row>
    <row r="521" spans="3:9" ht="15.75" customHeight="1" x14ac:dyDescent="0.3">
      <c r="C521" s="3" t="s">
        <v>642</v>
      </c>
      <c r="E521" s="3">
        <v>11.5</v>
      </c>
      <c r="G521" s="3">
        <v>37</v>
      </c>
      <c r="H521" s="3">
        <v>25</v>
      </c>
      <c r="I521" s="15"/>
    </row>
    <row r="522" spans="3:9" ht="15.75" customHeight="1" x14ac:dyDescent="0.3">
      <c r="C522" s="3" t="s">
        <v>643</v>
      </c>
      <c r="E522" s="3">
        <v>16.2</v>
      </c>
      <c r="G522" s="3">
        <v>34.4</v>
      </c>
      <c r="H522" s="3">
        <v>28.5</v>
      </c>
      <c r="I522" s="15"/>
    </row>
    <row r="523" spans="3:9" ht="15.75" customHeight="1" x14ac:dyDescent="0.3">
      <c r="C523" s="3" t="s">
        <v>644</v>
      </c>
      <c r="E523" s="3">
        <v>43</v>
      </c>
      <c r="G523" s="3">
        <v>22.3</v>
      </c>
      <c r="H523" s="3">
        <v>31.5</v>
      </c>
      <c r="I523" s="15"/>
    </row>
    <row r="524" spans="3:9" ht="15.75" customHeight="1" x14ac:dyDescent="0.3">
      <c r="C524" s="3" t="s">
        <v>645</v>
      </c>
      <c r="E524" s="3">
        <v>14</v>
      </c>
      <c r="G524" s="3">
        <v>20.6</v>
      </c>
      <c r="H524" s="3">
        <v>24.3</v>
      </c>
      <c r="I524" s="16" t="s">
        <v>646</v>
      </c>
    </row>
    <row r="525" spans="3:9" ht="15.75" customHeight="1" x14ac:dyDescent="0.3">
      <c r="C525" s="3" t="s">
        <v>647</v>
      </c>
      <c r="E525" s="3">
        <v>20</v>
      </c>
      <c r="G525" s="3">
        <v>19.2</v>
      </c>
      <c r="H525" s="3">
        <v>27.4</v>
      </c>
      <c r="I525" s="15"/>
    </row>
    <row r="526" spans="3:9" ht="15.75" customHeight="1" x14ac:dyDescent="0.3">
      <c r="C526" s="3" t="s">
        <v>648</v>
      </c>
      <c r="E526" s="3">
        <v>4</v>
      </c>
      <c r="G526" s="3">
        <v>42.9</v>
      </c>
      <c r="H526" s="3">
        <v>16</v>
      </c>
      <c r="I526" s="16" t="s">
        <v>649</v>
      </c>
    </row>
    <row r="527" spans="3:9" ht="15.75" customHeight="1" x14ac:dyDescent="0.3">
      <c r="C527" s="3" t="s">
        <v>650</v>
      </c>
      <c r="E527" s="3">
        <v>14.5</v>
      </c>
      <c r="G527" s="3">
        <v>11.7</v>
      </c>
      <c r="H527" s="3">
        <v>35.700000000000003</v>
      </c>
      <c r="I527" s="15"/>
    </row>
    <row r="528" spans="3:9" ht="15.75" customHeight="1" x14ac:dyDescent="0.3">
      <c r="C528" s="3" t="s">
        <v>651</v>
      </c>
      <c r="E528" s="3">
        <v>16.2</v>
      </c>
      <c r="G528" s="3">
        <v>36.9</v>
      </c>
      <c r="H528" s="3">
        <v>25</v>
      </c>
      <c r="I528" s="15"/>
    </row>
    <row r="529" spans="3:9" ht="15.75" customHeight="1" x14ac:dyDescent="0.3">
      <c r="C529" s="3" t="s">
        <v>652</v>
      </c>
      <c r="E529" s="3">
        <v>24</v>
      </c>
      <c r="G529" s="3">
        <v>40.6</v>
      </c>
      <c r="H529" s="3">
        <v>30.2</v>
      </c>
      <c r="I529" s="15"/>
    </row>
    <row r="530" spans="3:9" ht="15.75" customHeight="1" x14ac:dyDescent="0.3">
      <c r="C530" s="3" t="s">
        <v>653</v>
      </c>
      <c r="E530" s="3">
        <v>6</v>
      </c>
      <c r="G530" s="3">
        <v>28.6</v>
      </c>
      <c r="H530" s="3">
        <v>11</v>
      </c>
      <c r="I530" s="16" t="s">
        <v>654</v>
      </c>
    </row>
    <row r="531" spans="3:9" ht="15.75" customHeight="1" x14ac:dyDescent="0.3">
      <c r="C531" s="3" t="s">
        <v>655</v>
      </c>
      <c r="E531" s="3">
        <v>14</v>
      </c>
      <c r="G531" s="3">
        <v>19.600000000000001</v>
      </c>
      <c r="H531" s="3">
        <v>31.6</v>
      </c>
      <c r="I531" s="15"/>
    </row>
    <row r="532" spans="3:9" ht="15.75" customHeight="1" x14ac:dyDescent="0.3">
      <c r="C532" s="3" t="s">
        <v>656</v>
      </c>
      <c r="E532" s="3">
        <v>22</v>
      </c>
      <c r="G532" s="3">
        <v>30.7</v>
      </c>
      <c r="H532" s="3">
        <v>27.9</v>
      </c>
      <c r="I532" s="15"/>
    </row>
    <row r="533" spans="3:9" ht="15.75" customHeight="1" x14ac:dyDescent="0.3">
      <c r="C533" s="3" t="s">
        <v>657</v>
      </c>
      <c r="E533" s="3">
        <v>8</v>
      </c>
      <c r="G533" s="3">
        <v>31</v>
      </c>
      <c r="H533" s="3">
        <v>21.5</v>
      </c>
      <c r="I533" s="16" t="s">
        <v>658</v>
      </c>
    </row>
    <row r="534" spans="3:9" ht="15.75" customHeight="1" x14ac:dyDescent="0.3">
      <c r="C534" s="3" t="s">
        <v>659</v>
      </c>
      <c r="E534" s="3">
        <v>21</v>
      </c>
      <c r="G534" s="3">
        <v>28.2</v>
      </c>
      <c r="H534" s="3">
        <v>35.200000000000003</v>
      </c>
      <c r="I534" s="15"/>
    </row>
    <row r="535" spans="3:9" ht="15.75" customHeight="1" x14ac:dyDescent="0.3">
      <c r="C535" s="3" t="s">
        <v>660</v>
      </c>
      <c r="E535" s="3">
        <v>13</v>
      </c>
      <c r="G535" s="3">
        <v>18</v>
      </c>
      <c r="H535" s="3">
        <v>31.2</v>
      </c>
      <c r="I535" s="16" t="s">
        <v>661</v>
      </c>
    </row>
    <row r="536" spans="3:9" ht="15.75" customHeight="1" x14ac:dyDescent="0.3">
      <c r="C536" s="3" t="s">
        <v>662</v>
      </c>
      <c r="E536" s="3">
        <v>38</v>
      </c>
      <c r="G536" s="3">
        <v>23.4</v>
      </c>
      <c r="H536" s="3">
        <v>30.3</v>
      </c>
      <c r="I536" s="15"/>
    </row>
    <row r="537" spans="3:9" ht="15.75" customHeight="1" x14ac:dyDescent="0.3">
      <c r="C537" s="3" t="s">
        <v>663</v>
      </c>
      <c r="E537" s="3">
        <v>4</v>
      </c>
      <c r="G537" s="3">
        <v>33.4</v>
      </c>
      <c r="H537" s="3">
        <v>23</v>
      </c>
      <c r="I537" s="16" t="s">
        <v>664</v>
      </c>
    </row>
    <row r="538" spans="3:9" ht="15.75" customHeight="1" x14ac:dyDescent="0.3">
      <c r="C538" s="3" t="s">
        <v>665</v>
      </c>
      <c r="E538" s="3">
        <v>8.6</v>
      </c>
      <c r="G538" s="3">
        <v>36.799999999999997</v>
      </c>
      <c r="H538" s="3">
        <v>25.1</v>
      </c>
      <c r="I538" s="15"/>
    </row>
    <row r="539" spans="3:9" ht="15.75" customHeight="1" x14ac:dyDescent="0.3">
      <c r="C539" s="3" t="s">
        <v>666</v>
      </c>
      <c r="E539" s="3">
        <v>17.5</v>
      </c>
      <c r="G539" s="3">
        <v>22.3</v>
      </c>
      <c r="H539" s="3">
        <v>31.5</v>
      </c>
      <c r="I539" s="15"/>
    </row>
    <row r="540" spans="3:9" ht="15.75" customHeight="1" x14ac:dyDescent="0.3">
      <c r="C540" s="3" t="s">
        <v>667</v>
      </c>
      <c r="E540" s="3">
        <v>6</v>
      </c>
      <c r="G540" s="3">
        <v>34</v>
      </c>
      <c r="H540" s="3">
        <v>13.3</v>
      </c>
      <c r="I540" s="16" t="s">
        <v>668</v>
      </c>
    </row>
    <row r="541" spans="3:9" ht="15.75" customHeight="1" x14ac:dyDescent="0.3">
      <c r="C541" s="3" t="s">
        <v>669</v>
      </c>
      <c r="E541" s="3">
        <v>12.7</v>
      </c>
      <c r="G541" s="3">
        <v>30.7</v>
      </c>
      <c r="H541" s="3">
        <v>27.9</v>
      </c>
      <c r="I541" s="15"/>
    </row>
    <row r="542" spans="3:9" ht="15.75" customHeight="1" x14ac:dyDescent="0.3">
      <c r="C542" s="3" t="s">
        <v>670</v>
      </c>
      <c r="E542" s="3">
        <v>35</v>
      </c>
      <c r="G542" s="3">
        <v>10.4</v>
      </c>
      <c r="H542" s="3">
        <v>30.1</v>
      </c>
      <c r="I542" s="15"/>
    </row>
    <row r="543" spans="3:9" ht="15.75" customHeight="1" x14ac:dyDescent="0.3">
      <c r="C543" s="3" t="s">
        <v>671</v>
      </c>
      <c r="E543" s="3">
        <v>6</v>
      </c>
      <c r="G543" s="3">
        <v>49.8</v>
      </c>
      <c r="H543" s="3">
        <v>18.7</v>
      </c>
      <c r="I543" s="16" t="s">
        <v>672</v>
      </c>
    </row>
    <row r="544" spans="3:9" ht="15.75" customHeight="1" x14ac:dyDescent="0.3">
      <c r="C544" s="3" t="s">
        <v>673</v>
      </c>
      <c r="E544" s="3">
        <v>3.5</v>
      </c>
      <c r="G544" s="3">
        <v>24.9</v>
      </c>
      <c r="H544" s="3">
        <v>12.1</v>
      </c>
      <c r="I544" s="15"/>
    </row>
    <row r="545" spans="3:9" ht="15.75" customHeight="1" x14ac:dyDescent="0.3">
      <c r="C545" s="3" t="s">
        <v>674</v>
      </c>
      <c r="E545" s="3">
        <v>5.8</v>
      </c>
      <c r="G545" s="3">
        <v>42.7</v>
      </c>
      <c r="H545" s="3">
        <v>15.6</v>
      </c>
      <c r="I545" s="15"/>
    </row>
    <row r="546" spans="3:9" ht="15.75" customHeight="1" x14ac:dyDescent="0.3">
      <c r="C546" s="3" t="s">
        <v>675</v>
      </c>
      <c r="E546" s="3">
        <v>8.3000000000000007</v>
      </c>
      <c r="G546" s="3">
        <v>20.399999999999999</v>
      </c>
      <c r="H546" s="3">
        <v>10</v>
      </c>
      <c r="I546" s="15"/>
    </row>
    <row r="547" spans="3:9" ht="15.75" customHeight="1" x14ac:dyDescent="0.3">
      <c r="C547" s="3" t="s">
        <v>676</v>
      </c>
      <c r="E547" s="3">
        <v>10.199999999999999</v>
      </c>
      <c r="G547" s="3">
        <v>21.2</v>
      </c>
      <c r="H547" s="3">
        <v>32.1</v>
      </c>
      <c r="I547" s="15"/>
    </row>
    <row r="548" spans="3:9" ht="15.75" customHeight="1" x14ac:dyDescent="0.3">
      <c r="C548" s="3" t="s">
        <v>677</v>
      </c>
      <c r="E548" s="3">
        <v>13.5</v>
      </c>
      <c r="G548" s="3">
        <v>17</v>
      </c>
      <c r="H548" s="3">
        <v>30.6</v>
      </c>
      <c r="I548" s="15"/>
    </row>
    <row r="549" spans="3:9" ht="15.75" customHeight="1" x14ac:dyDescent="0.3">
      <c r="C549" s="3" t="s">
        <v>678</v>
      </c>
      <c r="E549" s="3">
        <v>20</v>
      </c>
      <c r="G549" s="3">
        <v>14.3</v>
      </c>
      <c r="H549" s="3">
        <v>344</v>
      </c>
      <c r="I549" s="15"/>
    </row>
    <row r="550" spans="3:9" ht="15.75" customHeight="1" x14ac:dyDescent="0.3">
      <c r="C550" s="3" t="s">
        <v>679</v>
      </c>
      <c r="E550" s="3">
        <v>49</v>
      </c>
      <c r="G550" s="3">
        <v>26.1</v>
      </c>
      <c r="H550" s="3">
        <v>31.5</v>
      </c>
      <c r="I550" s="10" t="s">
        <v>680</v>
      </c>
    </row>
    <row r="551" spans="3:9" ht="15.75" customHeight="1" x14ac:dyDescent="0.3">
      <c r="C551" s="3" t="s">
        <v>681</v>
      </c>
      <c r="E551" s="3">
        <v>2</v>
      </c>
      <c r="G551" s="3">
        <v>16.3</v>
      </c>
      <c r="H551" s="3">
        <v>1.2</v>
      </c>
      <c r="I551" s="16" t="s">
        <v>682</v>
      </c>
    </row>
    <row r="552" spans="3:9" ht="15.75" customHeight="1" x14ac:dyDescent="0.3">
      <c r="C552" s="3" t="s">
        <v>683</v>
      </c>
      <c r="E552" s="3">
        <v>2.8</v>
      </c>
      <c r="G552" s="3">
        <v>19.5</v>
      </c>
      <c r="H552" s="3">
        <v>27.5</v>
      </c>
      <c r="I552" s="15"/>
    </row>
    <row r="553" spans="3:9" ht="15.75" customHeight="1" x14ac:dyDescent="0.3">
      <c r="C553" s="3" t="s">
        <v>684</v>
      </c>
      <c r="E553" s="3">
        <v>17</v>
      </c>
      <c r="G553" s="3">
        <v>27.9</v>
      </c>
      <c r="H553" s="3">
        <v>25</v>
      </c>
      <c r="I553" s="15"/>
    </row>
    <row r="554" spans="3:9" ht="15.75" customHeight="1" x14ac:dyDescent="0.3">
      <c r="C554" s="3" t="s">
        <v>685</v>
      </c>
      <c r="E554" s="3">
        <v>19.8</v>
      </c>
      <c r="G554" s="3">
        <v>17.7</v>
      </c>
      <c r="H554" s="3">
        <v>27.4</v>
      </c>
      <c r="I554" s="15"/>
    </row>
    <row r="555" spans="3:9" ht="15.75" customHeight="1" x14ac:dyDescent="0.3">
      <c r="C555" s="3" t="s">
        <v>686</v>
      </c>
      <c r="E555" s="3">
        <v>33.5</v>
      </c>
      <c r="G555" s="3">
        <v>19.5</v>
      </c>
      <c r="H555" s="3">
        <v>27.5</v>
      </c>
      <c r="I555" s="16" t="s">
        <v>687</v>
      </c>
    </row>
    <row r="556" spans="3:9" ht="15.75" customHeight="1" x14ac:dyDescent="0.3">
      <c r="C556" s="3" t="s">
        <v>688</v>
      </c>
      <c r="E556" s="3">
        <v>44.5</v>
      </c>
      <c r="G556" s="3">
        <v>17.399999999999999</v>
      </c>
      <c r="H556" s="3">
        <v>29.3</v>
      </c>
      <c r="I556" s="15"/>
    </row>
    <row r="557" spans="3:9" ht="15.75" customHeight="1" x14ac:dyDescent="0.3">
      <c r="C557" s="3" t="s">
        <v>689</v>
      </c>
      <c r="E557" s="3">
        <v>50</v>
      </c>
      <c r="G557" s="3">
        <v>19.7</v>
      </c>
      <c r="H557" s="3">
        <v>33.799999999999997</v>
      </c>
      <c r="I557" s="15"/>
    </row>
    <row r="558" spans="3:9" ht="15.75" customHeight="1" x14ac:dyDescent="0.3">
      <c r="C558" s="3" t="s">
        <v>690</v>
      </c>
      <c r="E558" s="3">
        <v>50</v>
      </c>
      <c r="G558" s="3">
        <v>24.7</v>
      </c>
      <c r="H558" s="3">
        <v>32.700000000000003</v>
      </c>
      <c r="I558" s="10" t="s">
        <v>691</v>
      </c>
    </row>
    <row r="559" spans="3:9" ht="15.75" customHeight="1" x14ac:dyDescent="0.3">
      <c r="C559" s="3" t="s">
        <v>692</v>
      </c>
      <c r="E559" s="3">
        <v>7.4</v>
      </c>
      <c r="G559" s="3">
        <v>34.700000000000003</v>
      </c>
      <c r="H559" s="3">
        <v>18.3</v>
      </c>
      <c r="I559" s="16" t="s">
        <v>693</v>
      </c>
    </row>
    <row r="560" spans="3:9" ht="15.75" customHeight="1" x14ac:dyDescent="0.3">
      <c r="C560" s="3" t="s">
        <v>694</v>
      </c>
      <c r="E560" s="3">
        <v>5</v>
      </c>
      <c r="G560" s="3">
        <v>19.7</v>
      </c>
      <c r="H560" s="3">
        <v>20</v>
      </c>
      <c r="I560" s="15"/>
    </row>
    <row r="561" spans="3:9" ht="15.75" customHeight="1" x14ac:dyDescent="0.3">
      <c r="C561" s="3" t="s">
        <v>695</v>
      </c>
      <c r="E561" s="3">
        <v>3.5</v>
      </c>
      <c r="G561" s="3">
        <v>11.6</v>
      </c>
      <c r="H561" s="3">
        <v>4.0999999999999996</v>
      </c>
      <c r="I561" s="15"/>
    </row>
    <row r="562" spans="3:9" ht="15.75" customHeight="1" x14ac:dyDescent="0.3">
      <c r="C562" s="3" t="s">
        <v>696</v>
      </c>
      <c r="E562" s="3">
        <v>6.6</v>
      </c>
      <c r="G562" s="3">
        <v>13.8</v>
      </c>
      <c r="H562" s="3">
        <v>16.3</v>
      </c>
      <c r="I562" s="15"/>
    </row>
    <row r="563" spans="3:9" ht="15.75" customHeight="1" x14ac:dyDescent="0.3">
      <c r="C563" s="3" t="s">
        <v>697</v>
      </c>
      <c r="E563" s="3">
        <v>5</v>
      </c>
      <c r="G563" s="3">
        <v>6.2</v>
      </c>
      <c r="H563" s="3">
        <v>3.7</v>
      </c>
      <c r="I563" s="15"/>
    </row>
    <row r="564" spans="3:9" ht="15.75" customHeight="1" x14ac:dyDescent="0.3">
      <c r="C564" s="3" t="s">
        <v>698</v>
      </c>
      <c r="E564" s="3">
        <v>8.5</v>
      </c>
      <c r="G564" s="3">
        <v>8</v>
      </c>
      <c r="H564" s="3">
        <v>8.1999999999999993</v>
      </c>
      <c r="I564" s="15"/>
    </row>
    <row r="565" spans="3:9" ht="15.75" customHeight="1" x14ac:dyDescent="0.3">
      <c r="C565" s="3" t="s">
        <v>699</v>
      </c>
      <c r="E565" s="3">
        <v>10.8</v>
      </c>
      <c r="G565" s="3">
        <v>25.6</v>
      </c>
      <c r="H565" s="3">
        <v>273</v>
      </c>
      <c r="I565" s="10" t="s">
        <v>700</v>
      </c>
    </row>
    <row r="566" spans="3:9" ht="15.75" customHeight="1" x14ac:dyDescent="0.3">
      <c r="C566" s="3" t="s">
        <v>701</v>
      </c>
      <c r="E566" s="3">
        <v>6</v>
      </c>
      <c r="G566" s="3">
        <v>43.2</v>
      </c>
      <c r="H566" s="3">
        <v>15.5</v>
      </c>
      <c r="I566" s="16" t="s">
        <v>702</v>
      </c>
    </row>
    <row r="567" spans="3:9" ht="15.75" customHeight="1" x14ac:dyDescent="0.3">
      <c r="C567" s="3" t="s">
        <v>703</v>
      </c>
      <c r="E567" s="3">
        <v>3.5</v>
      </c>
      <c r="G567" s="3">
        <v>36.4</v>
      </c>
      <c r="H567" s="3">
        <v>9.5</v>
      </c>
      <c r="I567" s="15"/>
    </row>
    <row r="568" spans="3:9" ht="15.75" customHeight="1" x14ac:dyDescent="0.3">
      <c r="C568" s="3" t="s">
        <v>704</v>
      </c>
      <c r="E568" s="3">
        <v>4.0999999999999996</v>
      </c>
      <c r="G568" s="3">
        <v>29</v>
      </c>
      <c r="H568" s="3">
        <v>3.7</v>
      </c>
      <c r="I568" s="15"/>
    </row>
    <row r="569" spans="3:9" ht="15.75" customHeight="1" x14ac:dyDescent="0.3">
      <c r="C569" s="3" t="s">
        <v>705</v>
      </c>
      <c r="E569" s="3">
        <v>9.6999999999999993</v>
      </c>
      <c r="G569" s="3">
        <v>19.7</v>
      </c>
      <c r="H569" s="3">
        <v>10.3</v>
      </c>
      <c r="I569" s="15"/>
    </row>
    <row r="570" spans="3:9" ht="15.75" customHeight="1" x14ac:dyDescent="0.3">
      <c r="C570" s="3" t="s">
        <v>706</v>
      </c>
      <c r="E570" s="3">
        <v>37</v>
      </c>
      <c r="G570" s="3">
        <v>14.7</v>
      </c>
      <c r="H570" s="3">
        <v>3.5</v>
      </c>
      <c r="I570" s="15"/>
    </row>
    <row r="571" spans="3:9" ht="15.75" customHeight="1" x14ac:dyDescent="0.3">
      <c r="C571" s="3" t="s">
        <v>707</v>
      </c>
      <c r="E571" s="3">
        <v>32</v>
      </c>
      <c r="G571" s="3">
        <v>48.4</v>
      </c>
      <c r="H571" s="3">
        <v>9.4</v>
      </c>
      <c r="I571" s="15"/>
    </row>
    <row r="572" spans="3:9" ht="15.75" customHeight="1" x14ac:dyDescent="0.3">
      <c r="C572" s="3" t="s">
        <v>708</v>
      </c>
      <c r="E572" s="3">
        <v>39</v>
      </c>
      <c r="G572" s="3">
        <v>26</v>
      </c>
      <c r="H572" s="3">
        <v>11.8</v>
      </c>
      <c r="I572" s="15"/>
    </row>
    <row r="573" spans="3:9" ht="15.75" customHeight="1" x14ac:dyDescent="0.3">
      <c r="C573" s="3" t="s">
        <v>709</v>
      </c>
      <c r="E573" s="3">
        <v>30</v>
      </c>
      <c r="G573" s="3">
        <v>44</v>
      </c>
      <c r="H573" s="3">
        <v>21.6</v>
      </c>
      <c r="I573" s="15"/>
    </row>
    <row r="574" spans="3:9" ht="15.75" customHeight="1" x14ac:dyDescent="0.3">
      <c r="C574" s="3" t="s">
        <v>710</v>
      </c>
      <c r="E574" s="3">
        <v>22.5</v>
      </c>
      <c r="G574" s="3">
        <v>40.9</v>
      </c>
      <c r="H574" s="3">
        <v>17.5</v>
      </c>
      <c r="I574" s="15"/>
    </row>
    <row r="575" spans="3:9" ht="15.75" customHeight="1" x14ac:dyDescent="0.3">
      <c r="C575" s="3" t="s">
        <v>711</v>
      </c>
      <c r="E575" s="3">
        <v>26.8</v>
      </c>
      <c r="G575" s="3">
        <v>10.7</v>
      </c>
      <c r="H575" s="3">
        <v>37.9</v>
      </c>
      <c r="I575" s="16" t="s">
        <v>712</v>
      </c>
    </row>
    <row r="576" spans="3:9" ht="15.75" customHeight="1" x14ac:dyDescent="0.3">
      <c r="C576" s="3" t="s">
        <v>713</v>
      </c>
      <c r="E576" s="3">
        <v>27.7</v>
      </c>
      <c r="G576" s="3">
        <v>14.2</v>
      </c>
      <c r="H576" s="3">
        <v>30.7</v>
      </c>
      <c r="I576" s="15"/>
    </row>
    <row r="577" spans="3:9" ht="15.75" customHeight="1" x14ac:dyDescent="0.3">
      <c r="C577" s="3" t="s">
        <v>714</v>
      </c>
      <c r="E577" s="3">
        <v>40</v>
      </c>
      <c r="G577" s="3">
        <v>31.9</v>
      </c>
      <c r="H577" s="3">
        <v>29.6</v>
      </c>
      <c r="I577" s="15"/>
    </row>
    <row r="578" spans="3:9" ht="15.75" customHeight="1" x14ac:dyDescent="0.3">
      <c r="C578" s="3" t="s">
        <v>715</v>
      </c>
      <c r="E578" s="3">
        <v>5</v>
      </c>
      <c r="G578" s="3">
        <v>59.6</v>
      </c>
      <c r="H578" s="3">
        <v>7.9</v>
      </c>
      <c r="I578" s="16" t="s">
        <v>716</v>
      </c>
    </row>
    <row r="579" spans="3:9" ht="15.75" customHeight="1" x14ac:dyDescent="0.3">
      <c r="C579" s="3" t="s">
        <v>717</v>
      </c>
      <c r="E579" s="3">
        <v>5.9</v>
      </c>
      <c r="G579" s="3">
        <v>34.200000000000003</v>
      </c>
      <c r="H579" s="3">
        <v>16.100000000000001</v>
      </c>
      <c r="I579" s="15"/>
    </row>
    <row r="580" spans="3:9" ht="15.75" customHeight="1" x14ac:dyDescent="0.3">
      <c r="C580" s="3" t="s">
        <v>718</v>
      </c>
      <c r="E580" s="3">
        <v>8.3000000000000007</v>
      </c>
      <c r="G580" s="3">
        <v>24.9</v>
      </c>
      <c r="H580" s="3">
        <v>12.9</v>
      </c>
      <c r="I580" s="15"/>
    </row>
    <row r="581" spans="3:9" ht="15.75" customHeight="1" x14ac:dyDescent="0.3">
      <c r="C581" s="3" t="s">
        <v>719</v>
      </c>
      <c r="E581" s="3">
        <v>9</v>
      </c>
      <c r="G581" s="3">
        <v>21.1</v>
      </c>
      <c r="H581" s="3">
        <v>26.5</v>
      </c>
      <c r="I581" s="15"/>
    </row>
    <row r="582" spans="3:9" ht="15.75" customHeight="1" x14ac:dyDescent="0.3">
      <c r="C582" s="3" t="s">
        <v>720</v>
      </c>
      <c r="E582" s="3">
        <v>23</v>
      </c>
      <c r="G582" s="3">
        <v>29.4</v>
      </c>
      <c r="H582" s="3">
        <v>28.5</v>
      </c>
      <c r="I582" s="15"/>
    </row>
    <row r="583" spans="3:9" ht="15.75" customHeight="1" x14ac:dyDescent="0.3">
      <c r="C583" s="3" t="s">
        <v>721</v>
      </c>
      <c r="E583" s="3">
        <v>28</v>
      </c>
      <c r="G583" s="3">
        <v>27.3</v>
      </c>
      <c r="H583" s="3">
        <v>30.5</v>
      </c>
      <c r="I583" s="15"/>
    </row>
    <row r="584" spans="3:9" ht="15.75" customHeight="1" x14ac:dyDescent="0.3">
      <c r="C584" s="3" t="s">
        <v>722</v>
      </c>
      <c r="E584" s="3">
        <v>4</v>
      </c>
      <c r="G584" s="3">
        <v>35.700000000000003</v>
      </c>
      <c r="H584" s="3">
        <v>15.5</v>
      </c>
    </row>
    <row r="585" spans="3:9" ht="15.75" customHeight="1" x14ac:dyDescent="0.3">
      <c r="C585" s="3" t="s">
        <v>723</v>
      </c>
      <c r="E585" s="3">
        <v>3</v>
      </c>
      <c r="G585" s="3">
        <v>39.700000000000003</v>
      </c>
      <c r="H585" s="3">
        <v>15.4</v>
      </c>
    </row>
    <row r="586" spans="3:9" ht="15.75" customHeight="1" x14ac:dyDescent="0.3">
      <c r="C586" s="3" t="s">
        <v>724</v>
      </c>
      <c r="E586" s="3">
        <v>7</v>
      </c>
      <c r="G586" s="3">
        <v>33.1</v>
      </c>
      <c r="H586" s="3">
        <v>11.4</v>
      </c>
    </row>
    <row r="587" spans="3:9" ht="15.75" customHeight="1" x14ac:dyDescent="0.3">
      <c r="C587" s="3" t="s">
        <v>725</v>
      </c>
      <c r="E587" s="3">
        <v>7.6</v>
      </c>
      <c r="G587" s="3">
        <v>28.6</v>
      </c>
      <c r="H587" s="3">
        <v>19.7</v>
      </c>
    </row>
    <row r="588" spans="3:9" ht="15.75" customHeight="1" x14ac:dyDescent="0.3">
      <c r="C588" s="3" t="s">
        <v>726</v>
      </c>
      <c r="E588" s="3">
        <v>7.3</v>
      </c>
      <c r="G588" s="3">
        <v>9.1999999999999993</v>
      </c>
      <c r="H588" s="3">
        <v>32.1</v>
      </c>
    </row>
    <row r="589" spans="3:9" ht="15.75" customHeight="1" x14ac:dyDescent="0.3">
      <c r="C589" s="3" t="s">
        <v>727</v>
      </c>
      <c r="E589" s="3">
        <v>13.5</v>
      </c>
      <c r="G589" s="3">
        <v>29</v>
      </c>
      <c r="H589" s="3">
        <v>30.7</v>
      </c>
    </row>
    <row r="590" spans="3:9" ht="15.75" customHeight="1" x14ac:dyDescent="0.3">
      <c r="C590" s="3" t="s">
        <v>728</v>
      </c>
      <c r="E590" s="3">
        <v>21.3</v>
      </c>
      <c r="G590" s="3">
        <v>12</v>
      </c>
      <c r="H590" s="3">
        <v>33.1</v>
      </c>
    </row>
    <row r="591" spans="3:9" ht="15.75" customHeight="1" x14ac:dyDescent="0.3">
      <c r="C591" s="3" t="s">
        <v>729</v>
      </c>
      <c r="E591" s="3">
        <v>41</v>
      </c>
      <c r="G591" s="3">
        <v>19.3</v>
      </c>
      <c r="H591" s="3">
        <v>32.1</v>
      </c>
    </row>
    <row r="592" spans="3:9" ht="15.75" customHeight="1" x14ac:dyDescent="0.3">
      <c r="C592" s="3" t="s">
        <v>730</v>
      </c>
      <c r="E592" s="3">
        <v>8</v>
      </c>
      <c r="G592" s="3">
        <v>41.9</v>
      </c>
      <c r="H592" s="3">
        <v>12.1</v>
      </c>
    </row>
    <row r="593" spans="3:8" ht="15.75" customHeight="1" x14ac:dyDescent="0.3">
      <c r="C593" s="3" t="s">
        <v>731</v>
      </c>
      <c r="E593" s="3">
        <v>21.2</v>
      </c>
      <c r="G593" s="3">
        <v>24.3</v>
      </c>
      <c r="H593" s="3">
        <v>30.7</v>
      </c>
    </row>
    <row r="594" spans="3:8" ht="15.75" customHeight="1" x14ac:dyDescent="0.3">
      <c r="C594" s="3" t="s">
        <v>732</v>
      </c>
      <c r="E594" s="3">
        <v>21.2</v>
      </c>
      <c r="G594" s="3">
        <v>15.5</v>
      </c>
      <c r="H594" s="3">
        <v>33.299999999999997</v>
      </c>
    </row>
    <row r="595" spans="3:8" ht="15.75" customHeight="1" x14ac:dyDescent="0.3">
      <c r="C595" s="3" t="s">
        <v>733</v>
      </c>
      <c r="E595" s="3">
        <v>1</v>
      </c>
      <c r="G595" s="3">
        <v>17.8</v>
      </c>
      <c r="H595" s="3">
        <v>2.9</v>
      </c>
    </row>
    <row r="596" spans="3:8" ht="15.75" customHeight="1" x14ac:dyDescent="0.3">
      <c r="C596" s="3" t="s">
        <v>734</v>
      </c>
      <c r="E596" s="3">
        <v>6.7</v>
      </c>
      <c r="G596" s="3">
        <v>24.4</v>
      </c>
      <c r="H596" s="3">
        <v>32.700000000000003</v>
      </c>
    </row>
    <row r="597" spans="3:8" ht="15.75" customHeight="1" x14ac:dyDescent="0.3">
      <c r="C597" s="3" t="s">
        <v>735</v>
      </c>
      <c r="E597" s="3">
        <v>22.5</v>
      </c>
      <c r="G597" s="3">
        <v>27.9</v>
      </c>
      <c r="H597" s="3">
        <v>33.299999999999997</v>
      </c>
    </row>
    <row r="598" spans="3:8" ht="15.75" customHeight="1" x14ac:dyDescent="0.3">
      <c r="C598" s="3" t="s">
        <v>736</v>
      </c>
      <c r="E598" s="3">
        <v>5</v>
      </c>
      <c r="G598" s="3">
        <v>35.9</v>
      </c>
      <c r="H598" s="3">
        <v>7</v>
      </c>
    </row>
    <row r="599" spans="3:8" ht="15.75" customHeight="1" x14ac:dyDescent="0.3">
      <c r="C599" s="3" t="s">
        <v>737</v>
      </c>
      <c r="E599" s="3">
        <v>4.8</v>
      </c>
      <c r="G599" s="3">
        <v>34.1</v>
      </c>
      <c r="H599" s="3">
        <v>2.7</v>
      </c>
    </row>
    <row r="600" spans="3:8" ht="15.75" customHeight="1" x14ac:dyDescent="0.3">
      <c r="C600" s="3" t="s">
        <v>738</v>
      </c>
      <c r="E600" s="3">
        <v>5.3</v>
      </c>
      <c r="G600" s="3">
        <v>26.1</v>
      </c>
      <c r="H600" s="3">
        <v>36</v>
      </c>
    </row>
    <row r="601" spans="3:8" ht="15.75" customHeight="1" x14ac:dyDescent="0.3">
      <c r="C601" s="3" t="s">
        <v>739</v>
      </c>
      <c r="E601" s="3">
        <v>5.5</v>
      </c>
      <c r="G601" s="3">
        <v>32.9</v>
      </c>
      <c r="H601" s="3">
        <v>8.6</v>
      </c>
    </row>
    <row r="602" spans="3:8" ht="15.75" customHeight="1" x14ac:dyDescent="0.3">
      <c r="C602" s="3" t="s">
        <v>740</v>
      </c>
      <c r="E602" s="3">
        <v>6.8</v>
      </c>
      <c r="G602" s="3">
        <v>27.1</v>
      </c>
      <c r="H602" s="3">
        <v>7.9</v>
      </c>
    </row>
    <row r="603" spans="3:8" ht="15.75" customHeight="1" x14ac:dyDescent="0.3">
      <c r="C603" s="3" t="s">
        <v>741</v>
      </c>
      <c r="E603" s="3">
        <v>6.3</v>
      </c>
      <c r="G603" s="3">
        <v>14.4</v>
      </c>
      <c r="H603" s="3">
        <v>9.4</v>
      </c>
    </row>
    <row r="604" spans="3:8" ht="15.75" customHeight="1" x14ac:dyDescent="0.3">
      <c r="C604" s="3" t="s">
        <v>742</v>
      </c>
      <c r="E604" s="3">
        <v>6.8</v>
      </c>
      <c r="G604" s="3">
        <v>16.3</v>
      </c>
      <c r="H604" s="3">
        <v>4.5</v>
      </c>
    </row>
    <row r="605" spans="3:8" ht="15.75" customHeight="1" x14ac:dyDescent="0.3">
      <c r="C605" s="3" t="s">
        <v>743</v>
      </c>
      <c r="E605" s="3">
        <v>7.7</v>
      </c>
      <c r="G605" s="3">
        <v>27.2</v>
      </c>
      <c r="H605" s="3">
        <v>24.8</v>
      </c>
    </row>
    <row r="606" spans="3:8" ht="15.75" customHeight="1" x14ac:dyDescent="0.3">
      <c r="C606" s="3" t="s">
        <v>744</v>
      </c>
      <c r="E606" s="3">
        <v>6.8</v>
      </c>
      <c r="G606" s="3">
        <v>22.8</v>
      </c>
      <c r="H606" s="3">
        <v>6.3</v>
      </c>
    </row>
    <row r="607" spans="3:8" ht="15.75" customHeight="1" x14ac:dyDescent="0.3">
      <c r="C607" s="3" t="s">
        <v>745</v>
      </c>
      <c r="E607" s="3">
        <v>8</v>
      </c>
      <c r="G607" s="3">
        <v>44.6</v>
      </c>
      <c r="H607" s="3">
        <v>15.8</v>
      </c>
    </row>
    <row r="608" spans="3:8" ht="15.75" customHeight="1" x14ac:dyDescent="0.3">
      <c r="C608" s="3" t="s">
        <v>746</v>
      </c>
      <c r="E608" s="3">
        <v>32.5</v>
      </c>
      <c r="G608" s="3">
        <v>29.2</v>
      </c>
      <c r="H608" s="3">
        <v>13.5</v>
      </c>
    </row>
    <row r="609" spans="3:8" ht="15.75" customHeight="1" x14ac:dyDescent="0.3">
      <c r="C609" s="3" t="s">
        <v>747</v>
      </c>
      <c r="G609" s="3">
        <v>32.200000000000003</v>
      </c>
      <c r="H609" s="3">
        <v>11.6</v>
      </c>
    </row>
    <row r="610" spans="3:8" ht="15.75" customHeight="1" x14ac:dyDescent="0.3">
      <c r="C610" s="3" t="s">
        <v>748</v>
      </c>
      <c r="G610" s="3">
        <v>19.600000000000001</v>
      </c>
      <c r="H610" s="3">
        <v>14.3</v>
      </c>
    </row>
    <row r="611" spans="3:8" ht="15.75" customHeight="1" x14ac:dyDescent="0.3">
      <c r="C611" s="3" t="s">
        <v>749</v>
      </c>
      <c r="G611" s="3">
        <v>23.1</v>
      </c>
      <c r="H611" s="3">
        <v>34.299999999999997</v>
      </c>
    </row>
    <row r="612" spans="3:8" ht="15.75" customHeight="1" x14ac:dyDescent="0.3">
      <c r="C612" s="3" t="s">
        <v>750</v>
      </c>
      <c r="E612" s="3">
        <v>5</v>
      </c>
      <c r="G612" s="3">
        <v>50.8</v>
      </c>
      <c r="H612" s="3">
        <v>86</v>
      </c>
    </row>
    <row r="613" spans="3:8" ht="15.75" customHeight="1" x14ac:dyDescent="0.3">
      <c r="C613" s="3" t="s">
        <v>751</v>
      </c>
      <c r="E613" s="3">
        <v>4.2</v>
      </c>
      <c r="G613" s="3">
        <v>44.6</v>
      </c>
      <c r="H613" s="3">
        <v>11.3</v>
      </c>
    </row>
    <row r="614" spans="3:8" ht="15.75" customHeight="1" x14ac:dyDescent="0.3">
      <c r="C614" s="3" t="s">
        <v>752</v>
      </c>
      <c r="E614" s="3">
        <v>5.5</v>
      </c>
      <c r="G614" s="3">
        <v>31.4</v>
      </c>
      <c r="H614" s="3">
        <v>12.5</v>
      </c>
    </row>
    <row r="615" spans="3:8" ht="15.75" customHeight="1" x14ac:dyDescent="0.3">
      <c r="C615" s="3" t="s">
        <v>753</v>
      </c>
      <c r="E615" s="3">
        <v>6</v>
      </c>
      <c r="G615" s="3">
        <v>22.6</v>
      </c>
      <c r="H615" s="3">
        <v>6.5</v>
      </c>
    </row>
    <row r="616" spans="3:8" ht="15.75" customHeight="1" x14ac:dyDescent="0.3">
      <c r="C616" s="3" t="s">
        <v>754</v>
      </c>
      <c r="E616" s="3">
        <v>5.6</v>
      </c>
      <c r="G616" s="3">
        <v>20.7</v>
      </c>
      <c r="H616" s="3">
        <v>4.0999999999999996</v>
      </c>
    </row>
    <row r="617" spans="3:8" ht="15.75" customHeight="1" x14ac:dyDescent="0.3">
      <c r="C617" s="3" t="s">
        <v>755</v>
      </c>
      <c r="E617" s="3">
        <v>5.0999999999999996</v>
      </c>
      <c r="G617" s="3">
        <v>21.6</v>
      </c>
      <c r="H617" s="3">
        <v>5.4</v>
      </c>
    </row>
    <row r="618" spans="3:8" ht="15.75" customHeight="1" x14ac:dyDescent="0.3">
      <c r="C618" s="3" t="s">
        <v>756</v>
      </c>
      <c r="E618" s="3">
        <v>10</v>
      </c>
      <c r="G618" s="3">
        <v>36.5</v>
      </c>
      <c r="H618" s="3">
        <v>6.9</v>
      </c>
    </row>
    <row r="619" spans="3:8" ht="15.75" customHeight="1" x14ac:dyDescent="0.3">
      <c r="C619" s="3" t="s">
        <v>757</v>
      </c>
      <c r="E619" s="3">
        <v>12</v>
      </c>
      <c r="G619" s="3">
        <v>36.799999999999997</v>
      </c>
      <c r="H619" s="3">
        <v>11</v>
      </c>
    </row>
    <row r="620" spans="3:8" ht="15.75" customHeight="1" x14ac:dyDescent="0.3">
      <c r="C620" s="3" t="s">
        <v>758</v>
      </c>
      <c r="E620" s="3">
        <v>14</v>
      </c>
      <c r="G620" s="3">
        <v>23.1</v>
      </c>
      <c r="H620" s="3">
        <v>35.200000000000003</v>
      </c>
    </row>
    <row r="621" spans="3:8" ht="15.75" customHeight="1" x14ac:dyDescent="0.3">
      <c r="C621" s="3" t="s">
        <v>759</v>
      </c>
      <c r="E621" s="3">
        <v>6.5</v>
      </c>
      <c r="G621" s="3">
        <v>24.3</v>
      </c>
      <c r="H621" s="3">
        <v>32.799999999999997</v>
      </c>
    </row>
    <row r="622" spans="3:8" ht="15.75" customHeight="1" x14ac:dyDescent="0.3">
      <c r="C622" s="3" t="s">
        <v>760</v>
      </c>
      <c r="E622" s="3">
        <v>12.9</v>
      </c>
      <c r="G622" s="3">
        <v>52.9</v>
      </c>
      <c r="H622" s="3">
        <v>18.600000000000001</v>
      </c>
    </row>
    <row r="623" spans="3:8" ht="15.75" customHeight="1" x14ac:dyDescent="0.3">
      <c r="C623" s="3" t="s">
        <v>761</v>
      </c>
      <c r="E623" s="3">
        <v>13.7</v>
      </c>
      <c r="G623" s="3">
        <v>33.200000000000003</v>
      </c>
      <c r="H623" s="3">
        <v>30.1</v>
      </c>
    </row>
    <row r="624" spans="3:8" ht="15.75" customHeight="1" x14ac:dyDescent="0.3">
      <c r="C624" s="3" t="s">
        <v>762</v>
      </c>
      <c r="E624" s="3">
        <v>17</v>
      </c>
      <c r="G624" s="3">
        <v>21.8</v>
      </c>
      <c r="H624" s="3">
        <v>31.7</v>
      </c>
    </row>
    <row r="625" spans="3:8" ht="15.75" customHeight="1" x14ac:dyDescent="0.3">
      <c r="C625" s="3" t="s">
        <v>763</v>
      </c>
      <c r="E625" s="3">
        <v>7.5</v>
      </c>
      <c r="G625" s="3">
        <v>14.9</v>
      </c>
      <c r="H625" s="3">
        <v>33.5</v>
      </c>
    </row>
    <row r="626" spans="3:8" ht="15.75" customHeight="1" x14ac:dyDescent="0.3">
      <c r="C626" s="3" t="s">
        <v>764</v>
      </c>
      <c r="E626" s="3">
        <v>57</v>
      </c>
      <c r="G626" s="3">
        <v>17.2</v>
      </c>
      <c r="H626" s="3">
        <v>21.8</v>
      </c>
    </row>
    <row r="627" spans="3:8" ht="15.75" customHeight="1" x14ac:dyDescent="0.3">
      <c r="C627" s="3" t="s">
        <v>765</v>
      </c>
      <c r="E627" s="3">
        <v>9.3000000000000007</v>
      </c>
      <c r="G627" s="3">
        <v>20.5</v>
      </c>
      <c r="H627" s="3">
        <v>30.1</v>
      </c>
    </row>
    <row r="628" spans="3:8" ht="15.75" customHeight="1" x14ac:dyDescent="0.3">
      <c r="C628" s="3" t="s">
        <v>766</v>
      </c>
      <c r="E628" s="3">
        <v>14</v>
      </c>
      <c r="G628" s="3">
        <v>19.8</v>
      </c>
      <c r="H628" s="3">
        <v>28.7</v>
      </c>
    </row>
    <row r="629" spans="3:8" ht="15.75" customHeight="1" x14ac:dyDescent="0.3">
      <c r="C629" s="3" t="s">
        <v>767</v>
      </c>
      <c r="E629" s="3">
        <v>6</v>
      </c>
      <c r="G629" s="3">
        <v>25.7</v>
      </c>
      <c r="H629" s="3">
        <v>33.5</v>
      </c>
    </row>
    <row r="630" spans="3:8" ht="15.75" customHeight="1" x14ac:dyDescent="0.3">
      <c r="C630" s="3" t="s">
        <v>768</v>
      </c>
      <c r="E630" s="3">
        <v>6.7</v>
      </c>
      <c r="G630" s="3">
        <v>25.1</v>
      </c>
      <c r="H630" s="3">
        <v>12.1</v>
      </c>
    </row>
    <row r="631" spans="3:8" ht="15.75" customHeight="1" x14ac:dyDescent="0.3">
      <c r="C631" s="3" t="s">
        <v>769</v>
      </c>
      <c r="E631" s="3">
        <v>16.8</v>
      </c>
      <c r="G631" s="3">
        <v>33.1</v>
      </c>
      <c r="H631" s="3">
        <v>34</v>
      </c>
    </row>
    <row r="632" spans="3:8" ht="15.75" customHeight="1" x14ac:dyDescent="0.3">
      <c r="C632" s="3" t="s">
        <v>770</v>
      </c>
      <c r="E632" s="3">
        <v>23</v>
      </c>
      <c r="G632" s="3">
        <v>9.6999999999999993</v>
      </c>
      <c r="H632" s="3">
        <v>29.4</v>
      </c>
    </row>
    <row r="633" spans="3:8" ht="15.75" customHeight="1" x14ac:dyDescent="0.3">
      <c r="C633" s="3" t="s">
        <v>771</v>
      </c>
      <c r="E633" s="3">
        <v>23</v>
      </c>
      <c r="G633" s="3">
        <v>27.3</v>
      </c>
      <c r="H633" s="3">
        <v>32.700000000000003</v>
      </c>
    </row>
    <row r="634" spans="3:8" ht="15.75" customHeight="1" x14ac:dyDescent="0.3">
      <c r="C634" s="3" t="s">
        <v>772</v>
      </c>
      <c r="E634" s="3">
        <v>5.6</v>
      </c>
      <c r="G634" s="3">
        <v>35.6</v>
      </c>
      <c r="H634" s="3">
        <v>14.1</v>
      </c>
    </row>
    <row r="635" spans="3:8" ht="15.75" customHeight="1" x14ac:dyDescent="0.3">
      <c r="C635" s="3" t="s">
        <v>773</v>
      </c>
      <c r="E635" s="3">
        <v>4.8</v>
      </c>
      <c r="G635" s="3">
        <v>25.6</v>
      </c>
      <c r="H635" s="3">
        <v>31.2</v>
      </c>
    </row>
    <row r="636" spans="3:8" ht="15.75" customHeight="1" x14ac:dyDescent="0.3">
      <c r="C636" s="3" t="s">
        <v>774</v>
      </c>
      <c r="E636" s="3">
        <v>19.399999999999999</v>
      </c>
      <c r="G636" s="3">
        <v>13</v>
      </c>
      <c r="H636" s="3">
        <v>34.299999999999997</v>
      </c>
    </row>
    <row r="637" spans="3:8" ht="15.75" customHeight="1" x14ac:dyDescent="0.3">
      <c r="C637" s="3" t="s">
        <v>775</v>
      </c>
      <c r="E637" s="3">
        <v>27</v>
      </c>
      <c r="G637" s="3">
        <v>19.2</v>
      </c>
      <c r="H637" s="3">
        <v>32.799999999999997</v>
      </c>
    </row>
    <row r="638" spans="3:8" ht="15.75" customHeight="1" x14ac:dyDescent="0.3">
      <c r="C638" s="3" t="s">
        <v>776</v>
      </c>
      <c r="E638" s="3">
        <v>10.5</v>
      </c>
      <c r="G638" s="3">
        <v>23</v>
      </c>
      <c r="H638" s="3">
        <v>29</v>
      </c>
    </row>
    <row r="639" spans="3:8" ht="15.75" customHeight="1" x14ac:dyDescent="0.3">
      <c r="C639" s="3" t="s">
        <v>777</v>
      </c>
      <c r="E639" s="3">
        <v>18.600000000000001</v>
      </c>
      <c r="G639" s="3">
        <v>19.2</v>
      </c>
      <c r="H639" s="3">
        <v>30.7</v>
      </c>
    </row>
    <row r="640" spans="3:8" ht="15.75" customHeight="1" x14ac:dyDescent="0.3">
      <c r="C640" s="3" t="s">
        <v>778</v>
      </c>
      <c r="E640" s="3">
        <v>25</v>
      </c>
      <c r="G640" s="3">
        <v>24.3</v>
      </c>
      <c r="H640" s="3">
        <v>29.6</v>
      </c>
    </row>
    <row r="641" spans="3:8" ht="15.75" customHeight="1" x14ac:dyDescent="0.3">
      <c r="C641" s="3" t="s">
        <v>779</v>
      </c>
      <c r="E641" s="3">
        <v>4.4000000000000004</v>
      </c>
      <c r="G641" s="3">
        <v>26.7</v>
      </c>
      <c r="H641" s="3">
        <v>3.6</v>
      </c>
    </row>
    <row r="642" spans="3:8" ht="15.75" customHeight="1" x14ac:dyDescent="0.3">
      <c r="C642" s="3" t="s">
        <v>780</v>
      </c>
      <c r="E642" s="3">
        <v>5.3</v>
      </c>
      <c r="G642" s="3">
        <v>24.1</v>
      </c>
      <c r="H642" s="3">
        <v>27.8</v>
      </c>
    </row>
    <row r="643" spans="3:8" ht="15.75" customHeight="1" x14ac:dyDescent="0.3">
      <c r="C643" s="3" t="s">
        <v>781</v>
      </c>
      <c r="E643" s="3">
        <v>17.8</v>
      </c>
      <c r="G643" s="3">
        <v>26.8</v>
      </c>
      <c r="H643" s="3">
        <v>27.3</v>
      </c>
    </row>
    <row r="644" spans="3:8" ht="15.75" customHeight="1" x14ac:dyDescent="0.3">
      <c r="C644" s="3" t="s">
        <v>782</v>
      </c>
      <c r="E644" s="3">
        <v>16</v>
      </c>
      <c r="G644" s="3">
        <v>16.8</v>
      </c>
      <c r="H644" s="3">
        <v>29.6</v>
      </c>
    </row>
    <row r="645" spans="3:8" ht="15.75" customHeight="1" x14ac:dyDescent="0.3">
      <c r="C645" s="3" t="s">
        <v>783</v>
      </c>
      <c r="E645" s="3">
        <v>4.8</v>
      </c>
      <c r="G645" s="3">
        <v>25.3</v>
      </c>
      <c r="H645" s="3">
        <v>1.7</v>
      </c>
    </row>
    <row r="646" spans="3:8" ht="15.75" customHeight="1" x14ac:dyDescent="0.3">
      <c r="C646" s="3" t="s">
        <v>784</v>
      </c>
      <c r="E646" s="3">
        <v>5.8</v>
      </c>
      <c r="G646" s="3">
        <v>34.4</v>
      </c>
      <c r="H646" s="3">
        <v>22.6</v>
      </c>
    </row>
    <row r="647" spans="3:8" ht="15.75" customHeight="1" x14ac:dyDescent="0.3">
      <c r="C647" s="3" t="s">
        <v>785</v>
      </c>
      <c r="E647" s="3">
        <v>20.399999999999999</v>
      </c>
      <c r="G647" s="3">
        <v>32.200000000000003</v>
      </c>
      <c r="H647" s="3">
        <v>24.2</v>
      </c>
    </row>
    <row r="648" spans="3:8" ht="15.75" customHeight="1" x14ac:dyDescent="0.3">
      <c r="C648" s="3" t="s">
        <v>786</v>
      </c>
      <c r="E648" s="3">
        <v>20</v>
      </c>
      <c r="G648" s="3">
        <v>27.8</v>
      </c>
      <c r="H648" s="3">
        <v>32.6</v>
      </c>
    </row>
    <row r="649" spans="3:8" ht="15.75" customHeight="1" x14ac:dyDescent="0.3">
      <c r="C649" s="3" t="s">
        <v>787</v>
      </c>
      <c r="E649" s="3">
        <v>6.4</v>
      </c>
      <c r="G649" s="3">
        <v>54</v>
      </c>
      <c r="H649" s="3">
        <v>3.6</v>
      </c>
    </row>
    <row r="650" spans="3:8" ht="15.75" customHeight="1" x14ac:dyDescent="0.3">
      <c r="C650" s="3" t="s">
        <v>788</v>
      </c>
      <c r="E650" s="3">
        <v>8.5</v>
      </c>
      <c r="G650" s="3">
        <v>11.6</v>
      </c>
      <c r="H650" s="3">
        <v>30.7</v>
      </c>
    </row>
    <row r="651" spans="3:8" ht="15.75" customHeight="1" x14ac:dyDescent="0.3">
      <c r="C651" s="3" t="s">
        <v>789</v>
      </c>
      <c r="E651" s="3">
        <v>7</v>
      </c>
      <c r="G651" s="3">
        <v>31.3</v>
      </c>
      <c r="H651" s="3">
        <v>11.9</v>
      </c>
    </row>
    <row r="652" spans="3:8" ht="15.75" customHeight="1" x14ac:dyDescent="0.3">
      <c r="C652" s="3" t="s">
        <v>790</v>
      </c>
      <c r="E652" s="3">
        <v>17.899999999999999</v>
      </c>
      <c r="G652" s="3">
        <v>16.8</v>
      </c>
      <c r="H652" s="3">
        <v>33.799999999999997</v>
      </c>
    </row>
    <row r="653" spans="3:8" ht="15.75" customHeight="1" x14ac:dyDescent="0.3">
      <c r="C653" s="3" t="s">
        <v>791</v>
      </c>
      <c r="E653" s="3">
        <v>21</v>
      </c>
      <c r="G653" s="3">
        <v>15.1</v>
      </c>
      <c r="H653" s="3">
        <v>34.9</v>
      </c>
    </row>
    <row r="654" spans="3:8" ht="15.75" customHeight="1" x14ac:dyDescent="0.3">
      <c r="C654" s="3" t="s">
        <v>792</v>
      </c>
      <c r="E654" s="3">
        <v>6</v>
      </c>
      <c r="G654" s="3">
        <v>45.7</v>
      </c>
      <c r="H654" s="3">
        <v>4.3</v>
      </c>
    </row>
    <row r="655" spans="3:8" ht="15.75" customHeight="1" x14ac:dyDescent="0.3">
      <c r="C655" s="3" t="s">
        <v>793</v>
      </c>
      <c r="E655" s="3">
        <v>7.7</v>
      </c>
      <c r="G655" s="3">
        <v>14.2</v>
      </c>
      <c r="H655" s="3">
        <v>30.7</v>
      </c>
    </row>
    <row r="656" spans="3:8" ht="15.75" customHeight="1" x14ac:dyDescent="0.3">
      <c r="C656" s="3" t="s">
        <v>794</v>
      </c>
      <c r="E656" s="3">
        <v>13.5</v>
      </c>
      <c r="G656" s="3">
        <v>9.1</v>
      </c>
      <c r="H656" s="3">
        <v>28.5</v>
      </c>
    </row>
    <row r="657" spans="3:8" ht="15.75" customHeight="1" x14ac:dyDescent="0.3">
      <c r="C657" s="3" t="s">
        <v>795</v>
      </c>
      <c r="E657" s="3">
        <v>16.2</v>
      </c>
      <c r="G657" s="3">
        <v>18</v>
      </c>
      <c r="H657" s="3">
        <v>32.6</v>
      </c>
    </row>
    <row r="658" spans="3:8" ht="15.75" customHeight="1" x14ac:dyDescent="0.3">
      <c r="C658" s="3" t="s">
        <v>796</v>
      </c>
      <c r="E658" s="3">
        <v>28</v>
      </c>
      <c r="G658" s="3">
        <v>24.5</v>
      </c>
      <c r="H658" s="3">
        <v>29.5</v>
      </c>
    </row>
    <row r="659" spans="3:8" ht="15.75" customHeight="1" x14ac:dyDescent="0.3">
      <c r="C659" s="3" t="s">
        <v>797</v>
      </c>
      <c r="E659" s="3">
        <v>8</v>
      </c>
      <c r="G659" s="3">
        <v>19.8</v>
      </c>
      <c r="H659" s="3">
        <v>30.8</v>
      </c>
    </row>
    <row r="660" spans="3:8" ht="15.75" customHeight="1" x14ac:dyDescent="0.3">
      <c r="C660" s="3" t="s">
        <v>798</v>
      </c>
      <c r="E660" s="3">
        <v>12.8</v>
      </c>
      <c r="G660" s="3">
        <v>28.9</v>
      </c>
      <c r="H660" s="3">
        <v>33.299999999999997</v>
      </c>
    </row>
    <row r="661" spans="3:8" ht="15.75" customHeight="1" x14ac:dyDescent="0.3">
      <c r="C661" s="3" t="s">
        <v>799</v>
      </c>
      <c r="E661" s="3">
        <v>20</v>
      </c>
      <c r="G661" s="3">
        <v>26.1</v>
      </c>
      <c r="H661" s="3">
        <v>31.5</v>
      </c>
    </row>
    <row r="662" spans="3:8" ht="15.75" customHeight="1" x14ac:dyDescent="0.3">
      <c r="C662" s="3" t="s">
        <v>800</v>
      </c>
      <c r="E662" s="3">
        <v>7.5</v>
      </c>
      <c r="G662" s="3">
        <v>40.9</v>
      </c>
      <c r="H662" s="3">
        <v>11</v>
      </c>
    </row>
    <row r="663" spans="3:8" ht="15.75" customHeight="1" x14ac:dyDescent="0.3">
      <c r="C663" s="3" t="s">
        <v>801</v>
      </c>
      <c r="E663" s="3">
        <v>16.2</v>
      </c>
      <c r="G663" s="3">
        <v>38.1</v>
      </c>
      <c r="H663" s="3">
        <v>12.8</v>
      </c>
    </row>
    <row r="664" spans="3:8" ht="15.75" customHeight="1" x14ac:dyDescent="0.3">
      <c r="C664" s="3" t="s">
        <v>802</v>
      </c>
      <c r="E664" s="3">
        <v>17</v>
      </c>
      <c r="G664" s="3">
        <v>15.5</v>
      </c>
      <c r="H664" s="3">
        <v>33.299999999999997</v>
      </c>
    </row>
    <row r="665" spans="3:8" ht="15.75" customHeight="1" x14ac:dyDescent="0.3">
      <c r="C665" s="3" t="s">
        <v>803</v>
      </c>
      <c r="E665" s="3">
        <v>29</v>
      </c>
      <c r="G665" s="3">
        <v>20.5</v>
      </c>
      <c r="H665" s="3">
        <v>33.299999999999997</v>
      </c>
    </row>
    <row r="666" spans="3:8" ht="15.75" customHeight="1" x14ac:dyDescent="0.3">
      <c r="C666" s="3" t="s">
        <v>804</v>
      </c>
      <c r="E666" s="3">
        <v>4</v>
      </c>
      <c r="G666" s="3">
        <v>50.8</v>
      </c>
      <c r="H666" s="3">
        <v>4.3</v>
      </c>
    </row>
    <row r="667" spans="3:8" ht="15.75" customHeight="1" x14ac:dyDescent="0.3">
      <c r="C667" s="3" t="s">
        <v>805</v>
      </c>
      <c r="E667" s="3">
        <v>11.5</v>
      </c>
      <c r="G667" s="3">
        <v>52.8</v>
      </c>
      <c r="H667" s="3">
        <v>9</v>
      </c>
    </row>
    <row r="668" spans="3:8" ht="15.75" customHeight="1" x14ac:dyDescent="0.3">
      <c r="C668" s="3" t="s">
        <v>806</v>
      </c>
      <c r="E668" s="3">
        <v>128</v>
      </c>
      <c r="G668" s="3">
        <v>16.8</v>
      </c>
      <c r="H668" s="3">
        <v>35.700000000000003</v>
      </c>
    </row>
    <row r="669" spans="3:8" ht="15.75" customHeight="1" x14ac:dyDescent="0.3">
      <c r="C669" s="3" t="s">
        <v>807</v>
      </c>
      <c r="E669" s="3">
        <v>30</v>
      </c>
      <c r="G669" s="3">
        <v>15.4</v>
      </c>
      <c r="H669" s="3">
        <v>31.2</v>
      </c>
    </row>
    <row r="670" spans="3:8" ht="15.75" customHeight="1" x14ac:dyDescent="0.3">
      <c r="C670" s="3" t="s">
        <v>808</v>
      </c>
      <c r="E670" s="3">
        <v>11</v>
      </c>
      <c r="G670" s="3">
        <v>43.1</v>
      </c>
      <c r="H670" s="3">
        <v>2.9</v>
      </c>
    </row>
    <row r="671" spans="3:8" ht="15.75" customHeight="1" x14ac:dyDescent="0.3">
      <c r="C671" s="3" t="s">
        <v>809</v>
      </c>
      <c r="E671" s="3">
        <v>21</v>
      </c>
      <c r="G671" s="3">
        <v>38</v>
      </c>
      <c r="H671" s="3">
        <v>1.4</v>
      </c>
    </row>
    <row r="672" spans="3:8" ht="15.75" customHeight="1" x14ac:dyDescent="0.3">
      <c r="C672" s="3" t="s">
        <v>810</v>
      </c>
      <c r="E672" s="3">
        <v>24.5</v>
      </c>
      <c r="G672" s="3">
        <v>19</v>
      </c>
      <c r="H672" s="3">
        <v>32.5</v>
      </c>
    </row>
    <row r="673" spans="3:8" ht="15.75" customHeight="1" x14ac:dyDescent="0.3">
      <c r="C673" s="3" t="s">
        <v>811</v>
      </c>
      <c r="E673" s="3">
        <v>24.8</v>
      </c>
      <c r="G673" s="3">
        <v>23.1</v>
      </c>
      <c r="H673" s="3">
        <v>30.1</v>
      </c>
    </row>
    <row r="674" spans="3:8" ht="15.75" customHeight="1" x14ac:dyDescent="0.3">
      <c r="C674" s="3" t="s">
        <v>812</v>
      </c>
      <c r="E674" s="3">
        <v>32.5</v>
      </c>
      <c r="G674" s="3">
        <v>25.4</v>
      </c>
      <c r="H674" s="3">
        <v>33.299999999999997</v>
      </c>
    </row>
    <row r="675" spans="3:8" ht="15.75" customHeight="1" x14ac:dyDescent="0.3">
      <c r="C675" s="3" t="s">
        <v>813</v>
      </c>
      <c r="E675" s="3">
        <v>36</v>
      </c>
      <c r="G675" s="3">
        <v>29.5</v>
      </c>
      <c r="H675" s="3">
        <v>30.6</v>
      </c>
    </row>
    <row r="676" spans="3:8" ht="15.75" customHeight="1" x14ac:dyDescent="0.3">
      <c r="C676" s="3" t="s">
        <v>814</v>
      </c>
      <c r="E676" s="3">
        <v>4</v>
      </c>
      <c r="G676" s="3">
        <v>46.1</v>
      </c>
      <c r="H676" s="3">
        <v>20.5</v>
      </c>
    </row>
    <row r="677" spans="3:8" ht="15.75" customHeight="1" x14ac:dyDescent="0.3">
      <c r="C677" s="3" t="s">
        <v>815</v>
      </c>
      <c r="E677" s="3">
        <v>6.5</v>
      </c>
      <c r="G677" s="3">
        <v>37.799999999999997</v>
      </c>
      <c r="H677" s="3">
        <v>17</v>
      </c>
    </row>
    <row r="678" spans="3:8" ht="15.75" customHeight="1" x14ac:dyDescent="0.3">
      <c r="C678" s="3" t="s">
        <v>816</v>
      </c>
      <c r="E678" s="3">
        <v>15</v>
      </c>
      <c r="G678" s="3">
        <v>21.8</v>
      </c>
      <c r="H678" s="3">
        <v>31.7</v>
      </c>
    </row>
    <row r="679" spans="3:8" ht="15.75" customHeight="1" x14ac:dyDescent="0.3">
      <c r="C679" s="3" t="s">
        <v>817</v>
      </c>
      <c r="E679" s="3">
        <v>20</v>
      </c>
      <c r="G679" s="3">
        <v>11.9</v>
      </c>
      <c r="H679" s="3">
        <v>32.700000000000003</v>
      </c>
    </row>
    <row r="680" spans="3:8" ht="15.75" customHeight="1" x14ac:dyDescent="0.3">
      <c r="C680" s="3" t="s">
        <v>818</v>
      </c>
      <c r="E680" s="3">
        <v>27</v>
      </c>
      <c r="G680" s="3">
        <v>15.5</v>
      </c>
      <c r="H680" s="3">
        <v>34.299999999999997</v>
      </c>
    </row>
    <row r="681" spans="3:8" ht="15.75" customHeight="1" x14ac:dyDescent="0.3">
      <c r="C681" s="3" t="s">
        <v>819</v>
      </c>
      <c r="E681" s="3">
        <v>5.0999999999999996</v>
      </c>
      <c r="G681" s="3">
        <v>60.7</v>
      </c>
      <c r="H681" s="3">
        <v>8.4</v>
      </c>
    </row>
    <row r="682" spans="3:8" ht="15.75" customHeight="1" x14ac:dyDescent="0.3">
      <c r="C682" s="3" t="s">
        <v>820</v>
      </c>
      <c r="E682" s="3">
        <v>13.8</v>
      </c>
      <c r="G682" s="3">
        <v>23</v>
      </c>
      <c r="H682" s="3">
        <v>3.8</v>
      </c>
    </row>
    <row r="683" spans="3:8" ht="15.75" customHeight="1" x14ac:dyDescent="0.3">
      <c r="C683" s="3" t="s">
        <v>821</v>
      </c>
      <c r="E683" s="3">
        <v>6</v>
      </c>
      <c r="G683" s="3">
        <v>31.1</v>
      </c>
      <c r="H683" s="3">
        <v>28.9</v>
      </c>
    </row>
    <row r="684" spans="3:8" ht="15.75" customHeight="1" x14ac:dyDescent="0.3">
      <c r="C684" s="3" t="s">
        <v>822</v>
      </c>
      <c r="E684" s="3">
        <v>7.6</v>
      </c>
      <c r="G684" s="3">
        <v>45.6</v>
      </c>
      <c r="H684" s="3">
        <v>4</v>
      </c>
    </row>
    <row r="685" spans="3:8" ht="15.75" customHeight="1" x14ac:dyDescent="0.3">
      <c r="C685" s="3" t="s">
        <v>823</v>
      </c>
      <c r="E685" s="3">
        <v>7</v>
      </c>
      <c r="G685" s="3">
        <v>25.8</v>
      </c>
      <c r="H685" s="3">
        <v>3.9</v>
      </c>
    </row>
    <row r="686" spans="3:8" ht="15.75" customHeight="1" x14ac:dyDescent="0.3">
      <c r="C686" s="3" t="s">
        <v>824</v>
      </c>
      <c r="E686" s="3">
        <v>32.799999999999997</v>
      </c>
      <c r="G686" s="3">
        <v>27.1</v>
      </c>
      <c r="H686" s="3">
        <v>11.5</v>
      </c>
    </row>
    <row r="687" spans="3:8" ht="15.75" customHeight="1" x14ac:dyDescent="0.3">
      <c r="C687" s="3" t="s">
        <v>825</v>
      </c>
      <c r="E687" s="3">
        <v>38</v>
      </c>
      <c r="G687" s="3">
        <v>23.3</v>
      </c>
      <c r="H687" s="3">
        <v>3.4</v>
      </c>
    </row>
    <row r="688" spans="3:8" ht="15.75" customHeight="1" x14ac:dyDescent="0.3">
      <c r="C688" s="3" t="s">
        <v>826</v>
      </c>
      <c r="E688" s="3">
        <v>35</v>
      </c>
      <c r="G688" s="3">
        <v>28.3</v>
      </c>
      <c r="H688" s="3">
        <v>33.200000000000003</v>
      </c>
    </row>
    <row r="689" spans="3:8" ht="15.75" customHeight="1" x14ac:dyDescent="0.3">
      <c r="C689" s="3" t="s">
        <v>827</v>
      </c>
      <c r="E689" s="3">
        <v>50</v>
      </c>
      <c r="G689" s="3">
        <v>31.1</v>
      </c>
      <c r="H689" s="3">
        <v>34.6</v>
      </c>
    </row>
    <row r="690" spans="3:8" ht="15.75" customHeight="1" x14ac:dyDescent="0.3">
      <c r="C690" s="3" t="s">
        <v>828</v>
      </c>
      <c r="E690" s="3">
        <v>4</v>
      </c>
      <c r="G690" s="3">
        <v>24.4</v>
      </c>
      <c r="H690" s="3">
        <v>20.100000000000001</v>
      </c>
    </row>
    <row r="691" spans="3:8" ht="15.75" customHeight="1" x14ac:dyDescent="0.3">
      <c r="C691" s="3" t="s">
        <v>829</v>
      </c>
      <c r="E691" s="3">
        <v>4</v>
      </c>
      <c r="G691" s="3">
        <v>17.100000000000001</v>
      </c>
      <c r="H691" s="3">
        <v>21.9</v>
      </c>
    </row>
    <row r="692" spans="3:8" ht="15.75" customHeight="1" x14ac:dyDescent="0.3">
      <c r="C692" s="3" t="s">
        <v>830</v>
      </c>
      <c r="E692" s="3">
        <v>4</v>
      </c>
      <c r="G692" s="3">
        <v>13.9</v>
      </c>
      <c r="H692" s="3">
        <v>18.2</v>
      </c>
    </row>
    <row r="693" spans="3:8" ht="15.75" customHeight="1" x14ac:dyDescent="0.3">
      <c r="C693" s="3" t="s">
        <v>831</v>
      </c>
      <c r="E693" s="3">
        <v>7</v>
      </c>
      <c r="G693" s="3">
        <v>21.4</v>
      </c>
      <c r="H693" s="3">
        <v>22.1</v>
      </c>
    </row>
    <row r="694" spans="3:8" ht="15.75" customHeight="1" x14ac:dyDescent="0.3">
      <c r="C694" s="3" t="s">
        <v>832</v>
      </c>
      <c r="E694" s="3">
        <v>5.5</v>
      </c>
      <c r="G694" s="3">
        <v>25.1</v>
      </c>
      <c r="H694" s="3">
        <v>9</v>
      </c>
    </row>
    <row r="695" spans="3:8" ht="15.75" customHeight="1" x14ac:dyDescent="0.3">
      <c r="C695" s="3" t="s">
        <v>833</v>
      </c>
      <c r="E695" s="3">
        <v>17</v>
      </c>
      <c r="G695" s="3">
        <v>12.9</v>
      </c>
      <c r="H695" s="3">
        <v>7.5</v>
      </c>
    </row>
    <row r="696" spans="3:8" ht="15.75" customHeight="1" x14ac:dyDescent="0.3">
      <c r="C696" s="3" t="s">
        <v>834</v>
      </c>
      <c r="E696" s="3">
        <v>21</v>
      </c>
      <c r="G696" s="3">
        <v>10.4</v>
      </c>
      <c r="H696" s="3">
        <v>9.8000000000000007</v>
      </c>
    </row>
    <row r="697" spans="3:8" ht="15.75" customHeight="1" x14ac:dyDescent="0.3">
      <c r="C697" s="3" t="s">
        <v>835</v>
      </c>
      <c r="E697" s="3">
        <v>1</v>
      </c>
      <c r="G697" s="3">
        <v>27.5</v>
      </c>
      <c r="H697" s="3">
        <v>23.2</v>
      </c>
    </row>
    <row r="698" spans="3:8" ht="15.75" customHeight="1" x14ac:dyDescent="0.3">
      <c r="C698" s="3" t="s">
        <v>836</v>
      </c>
      <c r="E698" s="3">
        <v>2.2999999999999998</v>
      </c>
      <c r="G698" s="3">
        <v>43.3</v>
      </c>
      <c r="H698" s="3">
        <v>20</v>
      </c>
    </row>
    <row r="699" spans="3:8" ht="15.75" customHeight="1" x14ac:dyDescent="0.3">
      <c r="C699" s="3" t="s">
        <v>837</v>
      </c>
      <c r="E699" s="3">
        <v>6.6</v>
      </c>
      <c r="G699" s="3">
        <v>18.2</v>
      </c>
      <c r="H699" s="3">
        <v>4.5</v>
      </c>
    </row>
    <row r="700" spans="3:8" ht="15.75" customHeight="1" x14ac:dyDescent="0.3">
      <c r="C700" s="3" t="s">
        <v>838</v>
      </c>
      <c r="E700" s="3">
        <v>17.5</v>
      </c>
      <c r="G700" s="3">
        <v>36.1</v>
      </c>
      <c r="H700" s="3">
        <v>3</v>
      </c>
    </row>
    <row r="701" spans="3:8" ht="15.75" customHeight="1" x14ac:dyDescent="0.3">
      <c r="C701" s="3" t="s">
        <v>839</v>
      </c>
      <c r="E701" s="3">
        <v>20.5</v>
      </c>
      <c r="G701" s="3">
        <v>19.5</v>
      </c>
      <c r="H701" s="3">
        <v>29.4</v>
      </c>
    </row>
    <row r="702" spans="3:8" ht="15.75" customHeight="1" x14ac:dyDescent="0.3">
      <c r="C702" s="3" t="s">
        <v>840</v>
      </c>
      <c r="E702" s="3">
        <v>36</v>
      </c>
      <c r="G702" s="3">
        <v>24.3</v>
      </c>
      <c r="H702" s="3">
        <v>31.2</v>
      </c>
    </row>
    <row r="703" spans="3:8" ht="15.75" customHeight="1" x14ac:dyDescent="0.3">
      <c r="C703" s="3" t="s">
        <v>841</v>
      </c>
      <c r="E703" s="3">
        <v>50</v>
      </c>
      <c r="G703" s="3">
        <v>27.5</v>
      </c>
      <c r="H703" s="3">
        <v>33.1</v>
      </c>
    </row>
    <row r="704" spans="3:8" ht="15.75" customHeight="1" x14ac:dyDescent="0.3">
      <c r="C704" s="3" t="s">
        <v>842</v>
      </c>
      <c r="E704" s="3">
        <v>50</v>
      </c>
      <c r="G704" s="3">
        <v>32.6</v>
      </c>
      <c r="H704" s="3">
        <v>34.700000000000003</v>
      </c>
    </row>
    <row r="705" spans="3:8" ht="15.75" customHeight="1" x14ac:dyDescent="0.3">
      <c r="C705" s="3" t="s">
        <v>843</v>
      </c>
      <c r="E705" s="3">
        <v>5.7</v>
      </c>
      <c r="G705" s="3">
        <v>29.9</v>
      </c>
      <c r="H705" s="3">
        <v>3.2</v>
      </c>
    </row>
    <row r="706" spans="3:8" ht="15.75" customHeight="1" x14ac:dyDescent="0.3">
      <c r="C706" s="3" t="s">
        <v>844</v>
      </c>
      <c r="E706" s="3">
        <v>5</v>
      </c>
      <c r="G706" s="3">
        <v>40</v>
      </c>
      <c r="H706" s="3">
        <v>5.0999999999999996</v>
      </c>
    </row>
    <row r="707" spans="3:8" ht="15.75" customHeight="1" x14ac:dyDescent="0.3">
      <c r="C707" s="3" t="s">
        <v>845</v>
      </c>
      <c r="E707" s="3">
        <v>58</v>
      </c>
      <c r="G707" s="3">
        <v>19.2</v>
      </c>
      <c r="H707" s="3">
        <v>29.6</v>
      </c>
    </row>
    <row r="708" spans="3:8" ht="15.75" customHeight="1" x14ac:dyDescent="0.3">
      <c r="C708" s="3" t="s">
        <v>846</v>
      </c>
      <c r="E708" s="3">
        <v>20</v>
      </c>
      <c r="G708" s="3">
        <v>21.8</v>
      </c>
      <c r="H708" s="3">
        <v>31.7</v>
      </c>
    </row>
    <row r="709" spans="3:8" ht="15.75" customHeight="1" x14ac:dyDescent="0.3">
      <c r="C709" s="3" t="s">
        <v>847</v>
      </c>
      <c r="E709" s="3">
        <v>5.4</v>
      </c>
      <c r="G709" s="3">
        <v>29.4</v>
      </c>
      <c r="H709" s="3">
        <v>2.5</v>
      </c>
    </row>
    <row r="710" spans="3:8" ht="15.75" customHeight="1" x14ac:dyDescent="0.3">
      <c r="C710" s="3" t="s">
        <v>848</v>
      </c>
      <c r="E710" s="3">
        <v>5.0999999999999996</v>
      </c>
      <c r="G710" s="3">
        <v>20.5</v>
      </c>
      <c r="H710" s="3">
        <v>343</v>
      </c>
    </row>
    <row r="711" spans="3:8" ht="15.75" customHeight="1" x14ac:dyDescent="0.3">
      <c r="C711" s="3" t="s">
        <v>849</v>
      </c>
      <c r="E711" s="3">
        <v>7.5</v>
      </c>
      <c r="G711" s="3">
        <v>49.6</v>
      </c>
      <c r="H711" s="3">
        <v>14.8</v>
      </c>
    </row>
    <row r="712" spans="3:8" ht="15.75" customHeight="1" x14ac:dyDescent="0.3">
      <c r="C712" s="3" t="s">
        <v>850</v>
      </c>
      <c r="E712" s="3">
        <v>11.3</v>
      </c>
      <c r="G712" s="3">
        <v>21.8</v>
      </c>
      <c r="H712" s="3">
        <v>32.799999999999997</v>
      </c>
    </row>
    <row r="713" spans="3:8" ht="15.75" customHeight="1" x14ac:dyDescent="0.3">
      <c r="C713" s="3" t="s">
        <v>851</v>
      </c>
      <c r="E713" s="3">
        <v>23</v>
      </c>
      <c r="G713" s="3">
        <v>13</v>
      </c>
      <c r="H713" s="3">
        <v>31.2</v>
      </c>
    </row>
    <row r="714" spans="3:8" ht="15.75" customHeight="1" x14ac:dyDescent="0.3">
      <c r="C714" s="3" t="s">
        <v>852</v>
      </c>
      <c r="E714" s="3">
        <v>4</v>
      </c>
      <c r="G714" s="3">
        <v>31.8</v>
      </c>
      <c r="H714" s="3">
        <v>3.5</v>
      </c>
    </row>
    <row r="715" spans="3:8" ht="15.75" customHeight="1" x14ac:dyDescent="0.3">
      <c r="C715" s="3" t="s">
        <v>853</v>
      </c>
      <c r="E715" s="3">
        <v>4</v>
      </c>
      <c r="G715" s="3">
        <v>32.700000000000003</v>
      </c>
      <c r="H715" s="3">
        <v>2.1</v>
      </c>
    </row>
    <row r="716" spans="3:8" ht="15.75" customHeight="1" x14ac:dyDescent="0.3">
      <c r="C716" s="3" t="s">
        <v>854</v>
      </c>
      <c r="E716" s="3">
        <v>5.3</v>
      </c>
      <c r="G716" s="3">
        <v>19.7</v>
      </c>
      <c r="H716" s="3">
        <v>1.1000000000000001</v>
      </c>
    </row>
    <row r="717" spans="3:8" ht="15.75" customHeight="1" x14ac:dyDescent="0.3">
      <c r="C717" s="3" t="s">
        <v>855</v>
      </c>
      <c r="E717" s="3">
        <v>7.5</v>
      </c>
      <c r="G717" s="3">
        <v>21.5</v>
      </c>
      <c r="H717" s="3">
        <v>0.9</v>
      </c>
    </row>
    <row r="718" spans="3:8" ht="15.75" customHeight="1" x14ac:dyDescent="0.3">
      <c r="C718" s="3" t="s">
        <v>856</v>
      </c>
      <c r="E718" s="3">
        <v>10.5</v>
      </c>
      <c r="G718" s="3">
        <v>17.2</v>
      </c>
      <c r="H718" s="3">
        <v>1.1000000000000001</v>
      </c>
    </row>
    <row r="719" spans="3:8" ht="15.75" customHeight="1" x14ac:dyDescent="0.3">
      <c r="C719" s="3" t="s">
        <v>857</v>
      </c>
      <c r="E719" s="3">
        <v>11.95</v>
      </c>
      <c r="G719" s="3">
        <v>31.8</v>
      </c>
      <c r="H719" s="3">
        <v>3.5</v>
      </c>
    </row>
    <row r="720" spans="3:8" ht="15.75" customHeight="1" x14ac:dyDescent="0.3">
      <c r="C720" s="3" t="s">
        <v>858</v>
      </c>
      <c r="E720" s="3">
        <v>20.5</v>
      </c>
      <c r="G720" s="3">
        <v>25.1</v>
      </c>
      <c r="H720" s="3">
        <v>26.8</v>
      </c>
    </row>
    <row r="721" spans="3:8" ht="15.75" customHeight="1" x14ac:dyDescent="0.3">
      <c r="C721" s="3" t="s">
        <v>859</v>
      </c>
      <c r="E721" s="3">
        <v>18</v>
      </c>
      <c r="G721" s="3">
        <v>21.9</v>
      </c>
      <c r="H721" s="3">
        <v>30.6</v>
      </c>
    </row>
    <row r="722" spans="3:8" ht="15.75" customHeight="1" x14ac:dyDescent="0.3">
      <c r="C722" s="3" t="s">
        <v>860</v>
      </c>
      <c r="E722" s="3">
        <v>4.0999999999999996</v>
      </c>
      <c r="G722" s="3">
        <v>25.8</v>
      </c>
      <c r="H722" s="3">
        <v>2</v>
      </c>
    </row>
    <row r="723" spans="3:8" ht="15.75" customHeight="1" x14ac:dyDescent="0.3">
      <c r="C723" s="3" t="s">
        <v>861</v>
      </c>
      <c r="E723" s="3">
        <v>4</v>
      </c>
      <c r="G723" s="3">
        <v>15</v>
      </c>
      <c r="H723" s="3">
        <v>2.4</v>
      </c>
    </row>
    <row r="724" spans="3:8" ht="15.75" customHeight="1" x14ac:dyDescent="0.3">
      <c r="C724" s="3" t="s">
        <v>862</v>
      </c>
      <c r="E724" s="3">
        <v>7</v>
      </c>
      <c r="G724" s="3">
        <v>17</v>
      </c>
      <c r="H724" s="3">
        <v>2.2999999999999998</v>
      </c>
    </row>
    <row r="725" spans="3:8" ht="15.75" customHeight="1" x14ac:dyDescent="0.3">
      <c r="C725" s="3" t="s">
        <v>863</v>
      </c>
      <c r="E725" s="3">
        <v>20</v>
      </c>
      <c r="G725" s="3">
        <v>22.4</v>
      </c>
      <c r="H725" s="3">
        <v>18.3</v>
      </c>
    </row>
    <row r="726" spans="3:8" ht="15.75" customHeight="1" x14ac:dyDescent="0.3">
      <c r="C726" s="3" t="s">
        <v>864</v>
      </c>
      <c r="E726" s="3">
        <v>20</v>
      </c>
      <c r="G726" s="3">
        <v>25.8</v>
      </c>
      <c r="H726" s="3">
        <v>31.4</v>
      </c>
    </row>
    <row r="727" spans="3:8" ht="15.75" customHeight="1" x14ac:dyDescent="0.3">
      <c r="C727" s="3" t="s">
        <v>865</v>
      </c>
      <c r="E727" s="3">
        <v>20</v>
      </c>
      <c r="G727" s="3">
        <v>30</v>
      </c>
      <c r="H727" s="3">
        <v>32.6</v>
      </c>
    </row>
    <row r="728" spans="3:8" ht="15.75" customHeight="1" x14ac:dyDescent="0.3">
      <c r="C728" s="3" t="s">
        <v>866</v>
      </c>
      <c r="E728" s="3">
        <v>5</v>
      </c>
      <c r="G728" s="3">
        <v>26.5</v>
      </c>
      <c r="H728" s="3">
        <v>11.2</v>
      </c>
    </row>
    <row r="729" spans="3:8" ht="15.75" customHeight="1" x14ac:dyDescent="0.3">
      <c r="C729" s="3" t="s">
        <v>867</v>
      </c>
      <c r="E729" s="3">
        <v>5</v>
      </c>
      <c r="G729" s="3">
        <v>28</v>
      </c>
      <c r="H729" s="3">
        <v>10</v>
      </c>
    </row>
    <row r="730" spans="3:8" ht="15.75" customHeight="1" x14ac:dyDescent="0.3">
      <c r="C730" s="3" t="s">
        <v>868</v>
      </c>
      <c r="E730" s="3">
        <v>5.6</v>
      </c>
      <c r="G730" s="3">
        <v>28</v>
      </c>
      <c r="H730" s="3">
        <v>141</v>
      </c>
    </row>
    <row r="731" spans="3:8" ht="15.75" customHeight="1" x14ac:dyDescent="0.3">
      <c r="C731" s="3" t="s">
        <v>869</v>
      </c>
      <c r="E731" s="3">
        <v>56</v>
      </c>
      <c r="G731" s="3">
        <v>37.299999999999997</v>
      </c>
      <c r="H731" s="3">
        <v>14.9</v>
      </c>
    </row>
    <row r="732" spans="3:8" ht="15.75" customHeight="1" x14ac:dyDescent="0.3">
      <c r="C732" s="3" t="s">
        <v>870</v>
      </c>
      <c r="E732" s="3">
        <v>6.6</v>
      </c>
      <c r="G732" s="3">
        <v>28.7</v>
      </c>
      <c r="H732" s="3">
        <v>11</v>
      </c>
    </row>
    <row r="733" spans="3:8" ht="15.75" customHeight="1" x14ac:dyDescent="0.3">
      <c r="C733" s="3" t="s">
        <v>871</v>
      </c>
      <c r="E733" s="3">
        <v>11.9</v>
      </c>
      <c r="G733" s="3">
        <v>31.9</v>
      </c>
      <c r="H733" s="3">
        <v>13.4</v>
      </c>
    </row>
    <row r="734" spans="3:8" ht="15.75" customHeight="1" x14ac:dyDescent="0.3">
      <c r="C734" s="3" t="s">
        <v>872</v>
      </c>
      <c r="E734" s="3">
        <v>12.4</v>
      </c>
      <c r="G734" s="3">
        <v>30.6</v>
      </c>
      <c r="H734" s="3">
        <v>12.7</v>
      </c>
    </row>
    <row r="735" spans="3:8" ht="15.75" customHeight="1" x14ac:dyDescent="0.3">
      <c r="C735" s="3" t="s">
        <v>873</v>
      </c>
      <c r="E735" s="3">
        <v>33</v>
      </c>
      <c r="G735" s="3">
        <v>25.5</v>
      </c>
      <c r="H735" s="3">
        <v>12.8</v>
      </c>
    </row>
    <row r="736" spans="3:8" ht="15.75" customHeight="1" x14ac:dyDescent="0.3">
      <c r="C736" s="3" t="s">
        <v>874</v>
      </c>
      <c r="E736" s="3">
        <v>40.5</v>
      </c>
      <c r="G736" s="3">
        <v>22.9</v>
      </c>
      <c r="H736" s="3">
        <v>8.6</v>
      </c>
    </row>
    <row r="737" spans="3:8" ht="15.75" customHeight="1" x14ac:dyDescent="0.3">
      <c r="C737" s="3" t="s">
        <v>875</v>
      </c>
      <c r="E737" s="3">
        <v>42.5</v>
      </c>
      <c r="G737" s="3">
        <v>18</v>
      </c>
      <c r="H737" s="3">
        <v>32</v>
      </c>
    </row>
    <row r="738" spans="3:8" ht="15.75" customHeight="1" x14ac:dyDescent="0.3">
      <c r="C738" s="3" t="s">
        <v>876</v>
      </c>
      <c r="E738" s="3">
        <v>45.5</v>
      </c>
      <c r="G738" s="3">
        <v>21.8</v>
      </c>
      <c r="H738" s="3">
        <v>31.7</v>
      </c>
    </row>
    <row r="739" spans="3:8" ht="15.75" customHeight="1" x14ac:dyDescent="0.3">
      <c r="C739" s="3" t="s">
        <v>877</v>
      </c>
      <c r="E739" s="3">
        <v>47</v>
      </c>
      <c r="G739" s="3">
        <v>16.7</v>
      </c>
      <c r="H739" s="3">
        <v>32.799999999999997</v>
      </c>
    </row>
    <row r="740" spans="3:8" ht="15.75" customHeight="1" x14ac:dyDescent="0.3">
      <c r="C740" s="3" t="s">
        <v>878</v>
      </c>
      <c r="E740" s="3">
        <v>6</v>
      </c>
      <c r="G740" s="3">
        <v>36.5</v>
      </c>
      <c r="H740" s="3">
        <v>24.5</v>
      </c>
    </row>
    <row r="741" spans="3:8" ht="15.75" customHeight="1" x14ac:dyDescent="0.3">
      <c r="C741" s="3" t="s">
        <v>879</v>
      </c>
      <c r="E741" s="3">
        <v>4.7</v>
      </c>
      <c r="G741" s="3">
        <v>18.3</v>
      </c>
      <c r="H741" s="3">
        <v>6</v>
      </c>
    </row>
    <row r="742" spans="3:8" ht="15.75" customHeight="1" x14ac:dyDescent="0.3">
      <c r="C742" s="3" t="s">
        <v>880</v>
      </c>
      <c r="E742" s="3">
        <v>4</v>
      </c>
      <c r="G742" s="3">
        <v>20.2</v>
      </c>
      <c r="H742" s="3">
        <v>4.9000000000000004</v>
      </c>
    </row>
    <row r="743" spans="3:8" ht="15.75" customHeight="1" x14ac:dyDescent="0.3">
      <c r="C743" s="3" t="s">
        <v>881</v>
      </c>
      <c r="E743" s="3">
        <v>3.6</v>
      </c>
      <c r="G743" s="3">
        <v>17.7</v>
      </c>
      <c r="H743" s="3">
        <v>5.8</v>
      </c>
    </row>
    <row r="744" spans="3:8" ht="15.75" customHeight="1" x14ac:dyDescent="0.3">
      <c r="C744" s="3" t="s">
        <v>882</v>
      </c>
      <c r="E744" s="3">
        <v>3.3</v>
      </c>
      <c r="G744" s="3">
        <v>16</v>
      </c>
      <c r="H744" s="3">
        <v>9.6</v>
      </c>
    </row>
    <row r="745" spans="3:8" ht="15.75" customHeight="1" x14ac:dyDescent="0.3">
      <c r="C745" s="3" t="s">
        <v>883</v>
      </c>
      <c r="E745" s="3">
        <v>3</v>
      </c>
      <c r="G745" s="3">
        <v>19.3</v>
      </c>
      <c r="H745" s="3">
        <v>8</v>
      </c>
    </row>
    <row r="746" spans="3:8" ht="15.75" customHeight="1" x14ac:dyDescent="0.3">
      <c r="C746" s="3" t="s">
        <v>884</v>
      </c>
      <c r="E746" s="3">
        <v>15.5</v>
      </c>
      <c r="G746" s="3">
        <v>21.3</v>
      </c>
      <c r="H746" s="3">
        <v>3.4</v>
      </c>
    </row>
    <row r="747" spans="3:8" ht="15.75" customHeight="1" x14ac:dyDescent="0.3">
      <c r="C747" s="3" t="s">
        <v>885</v>
      </c>
      <c r="E747" s="3">
        <v>17</v>
      </c>
      <c r="G747" s="3">
        <v>24.8</v>
      </c>
      <c r="H747" s="3">
        <v>4</v>
      </c>
    </row>
    <row r="748" spans="3:8" ht="15.75" customHeight="1" x14ac:dyDescent="0.3">
      <c r="C748" s="3" t="s">
        <v>886</v>
      </c>
      <c r="E748" s="3">
        <v>34</v>
      </c>
      <c r="G748" s="3">
        <v>18.8</v>
      </c>
      <c r="H748" s="3">
        <v>2.2999999999999998</v>
      </c>
    </row>
    <row r="749" spans="3:8" ht="15.75" customHeight="1" x14ac:dyDescent="0.3">
      <c r="C749" s="3" t="s">
        <v>887</v>
      </c>
      <c r="E749" s="3">
        <v>42.2</v>
      </c>
      <c r="G749" s="3">
        <v>33.1</v>
      </c>
      <c r="H749" s="3">
        <v>25.6</v>
      </c>
    </row>
    <row r="750" spans="3:8" ht="15.75" customHeight="1" x14ac:dyDescent="0.3">
      <c r="C750" s="3" t="s">
        <v>888</v>
      </c>
      <c r="E750" s="3">
        <v>38</v>
      </c>
      <c r="G750" s="3">
        <v>29.4</v>
      </c>
      <c r="H750" s="3">
        <v>31.7</v>
      </c>
    </row>
    <row r="751" spans="3:8" ht="15.75" customHeight="1" x14ac:dyDescent="0.3">
      <c r="C751" s="3" t="s">
        <v>889</v>
      </c>
      <c r="E751" s="3">
        <v>45.5</v>
      </c>
      <c r="G751" s="3">
        <v>29.2</v>
      </c>
      <c r="H751" s="3">
        <v>32.1</v>
      </c>
    </row>
    <row r="752" spans="3:8" ht="15.75" customHeight="1" x14ac:dyDescent="0.3">
      <c r="C752" s="3" t="s">
        <v>890</v>
      </c>
      <c r="E752" s="3">
        <v>61.3</v>
      </c>
      <c r="G752" s="3">
        <v>35.6</v>
      </c>
      <c r="H752" s="3">
        <v>26.5</v>
      </c>
    </row>
    <row r="753" spans="3:8" ht="15.75" customHeight="1" x14ac:dyDescent="0.3">
      <c r="C753" s="3" t="s">
        <v>891</v>
      </c>
      <c r="E753" s="3">
        <v>70</v>
      </c>
      <c r="G753" s="3">
        <v>19.5</v>
      </c>
      <c r="H753" s="3">
        <v>331</v>
      </c>
    </row>
    <row r="754" spans="3:8" ht="15.75" customHeight="1" x14ac:dyDescent="0.3">
      <c r="C754" s="3" t="s">
        <v>892</v>
      </c>
      <c r="E754" s="3">
        <v>16</v>
      </c>
      <c r="G754" s="3">
        <v>7.1</v>
      </c>
      <c r="H754" s="3">
        <v>4.4000000000000004</v>
      </c>
    </row>
    <row r="755" spans="3:8" ht="15.75" customHeight="1" x14ac:dyDescent="0.3">
      <c r="C755" s="3" t="s">
        <v>893</v>
      </c>
      <c r="E755" s="3">
        <v>4</v>
      </c>
      <c r="G755" s="3">
        <v>14.5</v>
      </c>
      <c r="H755" s="3">
        <v>3.4</v>
      </c>
    </row>
    <row r="756" spans="3:8" ht="15.75" customHeight="1" x14ac:dyDescent="0.3">
      <c r="C756" s="3" t="s">
        <v>894</v>
      </c>
      <c r="E756" s="3">
        <v>4.5999999999999996</v>
      </c>
      <c r="G756" s="3">
        <v>27.8</v>
      </c>
      <c r="H756" s="3">
        <v>21.2</v>
      </c>
    </row>
    <row r="757" spans="3:8" ht="15.75" customHeight="1" x14ac:dyDescent="0.3">
      <c r="C757" s="3" t="s">
        <v>895</v>
      </c>
      <c r="E757" s="3">
        <v>4.8</v>
      </c>
      <c r="G757" s="3">
        <v>7.5</v>
      </c>
      <c r="H757" s="3">
        <v>5.6</v>
      </c>
    </row>
    <row r="758" spans="3:8" ht="15.75" customHeight="1" x14ac:dyDescent="0.3">
      <c r="C758" s="3" t="s">
        <v>896</v>
      </c>
      <c r="E758" s="3">
        <v>6</v>
      </c>
      <c r="G758" s="3">
        <v>10.9</v>
      </c>
      <c r="H758" s="3">
        <v>2.4</v>
      </c>
    </row>
    <row r="759" spans="3:8" ht="15.75" customHeight="1" x14ac:dyDescent="0.3">
      <c r="C759" s="3" t="s">
        <v>897</v>
      </c>
      <c r="E759" s="3">
        <v>6.5</v>
      </c>
      <c r="G759" s="3">
        <v>11</v>
      </c>
      <c r="H759" s="3">
        <v>10.3</v>
      </c>
    </row>
    <row r="760" spans="3:8" ht="15.75" customHeight="1" x14ac:dyDescent="0.3">
      <c r="C760" s="3" t="s">
        <v>898</v>
      </c>
      <c r="E760" s="3">
        <v>6.75</v>
      </c>
      <c r="G760" s="3">
        <v>11.7</v>
      </c>
      <c r="H760" s="3">
        <v>5.2</v>
      </c>
    </row>
    <row r="761" spans="3:8" ht="15.75" customHeight="1" x14ac:dyDescent="0.3">
      <c r="C761" s="3" t="s">
        <v>899</v>
      </c>
      <c r="E761" s="3">
        <v>7.5</v>
      </c>
      <c r="G761" s="3">
        <v>33.6</v>
      </c>
      <c r="H761" s="3">
        <v>32.1</v>
      </c>
    </row>
    <row r="762" spans="3:8" ht="15.75" customHeight="1" x14ac:dyDescent="0.3">
      <c r="C762" s="3" t="s">
        <v>900</v>
      </c>
      <c r="E762" s="3">
        <v>16.3</v>
      </c>
      <c r="G762" s="3">
        <v>29.5</v>
      </c>
      <c r="H762" s="3">
        <v>34</v>
      </c>
    </row>
    <row r="763" spans="3:8" ht="15.75" customHeight="1" x14ac:dyDescent="0.3">
      <c r="C763" s="3" t="s">
        <v>901</v>
      </c>
      <c r="E763" s="3">
        <v>14.5</v>
      </c>
      <c r="G763" s="3">
        <v>14.2</v>
      </c>
      <c r="H763" s="3">
        <v>6</v>
      </c>
    </row>
    <row r="764" spans="3:8" ht="15.75" customHeight="1" x14ac:dyDescent="0.3">
      <c r="C764" s="3" t="s">
        <v>902</v>
      </c>
      <c r="E764" s="3">
        <v>33.5</v>
      </c>
      <c r="G764" s="3">
        <v>25.6</v>
      </c>
      <c r="H764" s="3">
        <v>30.6</v>
      </c>
    </row>
    <row r="765" spans="3:8" ht="15.75" customHeight="1" x14ac:dyDescent="0.3">
      <c r="C765" s="3" t="s">
        <v>903</v>
      </c>
      <c r="E765" s="3">
        <v>34</v>
      </c>
      <c r="G765" s="3">
        <v>26.4</v>
      </c>
      <c r="H765" s="3">
        <v>30.5</v>
      </c>
    </row>
    <row r="766" spans="3:8" ht="15.75" customHeight="1" x14ac:dyDescent="0.3">
      <c r="C766" s="3" t="s">
        <v>904</v>
      </c>
      <c r="E766" s="3">
        <v>53</v>
      </c>
      <c r="G766" s="3">
        <v>31.7</v>
      </c>
      <c r="H766" s="3">
        <v>27.1</v>
      </c>
    </row>
    <row r="767" spans="3:8" ht="15.75" customHeight="1" x14ac:dyDescent="0.3">
      <c r="C767" s="3" t="s">
        <v>905</v>
      </c>
      <c r="E767" s="3">
        <v>61</v>
      </c>
      <c r="G767" s="3">
        <v>26.6</v>
      </c>
      <c r="H767" s="3">
        <v>28.5</v>
      </c>
    </row>
    <row r="768" spans="3:8" ht="15.75" customHeight="1" x14ac:dyDescent="0.3">
      <c r="C768" s="3" t="s">
        <v>906</v>
      </c>
      <c r="E768" s="3">
        <v>5</v>
      </c>
      <c r="G768" s="3">
        <v>40.700000000000003</v>
      </c>
      <c r="H768" s="3">
        <v>4.3</v>
      </c>
    </row>
    <row r="769" spans="3:8" ht="15.75" customHeight="1" x14ac:dyDescent="0.3">
      <c r="C769" s="3" t="s">
        <v>907</v>
      </c>
      <c r="E769" s="3">
        <v>2.5</v>
      </c>
      <c r="G769" s="3">
        <v>20.3</v>
      </c>
      <c r="H769" s="3">
        <v>2.9</v>
      </c>
    </row>
    <row r="770" spans="3:8" ht="15.75" customHeight="1" x14ac:dyDescent="0.3">
      <c r="C770" s="3" t="s">
        <v>908</v>
      </c>
      <c r="E770" s="3">
        <v>7</v>
      </c>
      <c r="G770" s="3">
        <v>11</v>
      </c>
      <c r="H770" s="3">
        <v>2.7</v>
      </c>
    </row>
    <row r="771" spans="3:8" ht="15.75" customHeight="1" x14ac:dyDescent="0.3">
      <c r="C771" s="3" t="s">
        <v>909</v>
      </c>
      <c r="E771" s="3">
        <v>9</v>
      </c>
      <c r="G771" s="3">
        <v>30.1</v>
      </c>
      <c r="H771" s="3">
        <v>18.3</v>
      </c>
    </row>
    <row r="772" spans="3:8" ht="15.75" customHeight="1" x14ac:dyDescent="0.3">
      <c r="C772" s="3" t="s">
        <v>910</v>
      </c>
      <c r="E772" s="3">
        <v>12.5</v>
      </c>
      <c r="G772" s="3">
        <v>12.9</v>
      </c>
      <c r="H772" s="3">
        <v>35.200000000000003</v>
      </c>
    </row>
    <row r="773" spans="3:8" ht="15.75" customHeight="1" x14ac:dyDescent="0.3">
      <c r="C773" s="3" t="s">
        <v>911</v>
      </c>
      <c r="E773" s="3">
        <v>24</v>
      </c>
      <c r="G773" s="3">
        <v>15.5</v>
      </c>
      <c r="H773" s="3">
        <v>31.2</v>
      </c>
    </row>
    <row r="774" spans="3:8" ht="15.75" customHeight="1" x14ac:dyDescent="0.3">
      <c r="C774" s="3" t="s">
        <v>912</v>
      </c>
      <c r="E774" s="3">
        <v>3.5</v>
      </c>
      <c r="G774" s="3">
        <v>54.7</v>
      </c>
      <c r="H774" s="3">
        <v>4.0999999999999996</v>
      </c>
    </row>
    <row r="775" spans="3:8" ht="15.75" customHeight="1" x14ac:dyDescent="0.3">
      <c r="C775" s="3" t="s">
        <v>913</v>
      </c>
      <c r="E775" s="3">
        <v>1.8</v>
      </c>
      <c r="G775" s="3">
        <v>43.1</v>
      </c>
      <c r="H775" s="3">
        <v>2.9</v>
      </c>
    </row>
    <row r="776" spans="3:8" ht="15.75" customHeight="1" x14ac:dyDescent="0.3">
      <c r="C776" s="3" t="s">
        <v>914</v>
      </c>
      <c r="E776" s="3">
        <v>6.4</v>
      </c>
      <c r="G776" s="3">
        <v>11.7</v>
      </c>
      <c r="H776" s="3">
        <v>1.1000000000000001</v>
      </c>
    </row>
    <row r="777" spans="3:8" ht="15.75" customHeight="1" x14ac:dyDescent="0.3">
      <c r="C777" s="3" t="s">
        <v>915</v>
      </c>
      <c r="E777" s="3">
        <v>9.5</v>
      </c>
      <c r="G777" s="3">
        <v>13.8</v>
      </c>
      <c r="H777" s="3">
        <v>0.8</v>
      </c>
    </row>
    <row r="778" spans="3:8" ht="15.75" customHeight="1" x14ac:dyDescent="0.3">
      <c r="C778" s="3" t="s">
        <v>916</v>
      </c>
      <c r="E778" s="3">
        <v>13.6</v>
      </c>
      <c r="G778" s="3">
        <v>9.1</v>
      </c>
      <c r="H778" s="3">
        <v>2.2999999999999998</v>
      </c>
    </row>
    <row r="779" spans="3:8" ht="15.75" customHeight="1" x14ac:dyDescent="0.3">
      <c r="C779" s="3" t="s">
        <v>917</v>
      </c>
      <c r="E779" s="3">
        <v>13</v>
      </c>
      <c r="G779" s="3">
        <v>11.6</v>
      </c>
      <c r="H779" s="3">
        <v>30.7</v>
      </c>
    </row>
    <row r="780" spans="3:8" ht="15.75" customHeight="1" x14ac:dyDescent="0.3">
      <c r="C780" s="3" t="s">
        <v>918</v>
      </c>
      <c r="E780" s="3">
        <v>17</v>
      </c>
      <c r="G780" s="3">
        <v>18.100000000000001</v>
      </c>
      <c r="H780" s="3">
        <v>32.200000000000003</v>
      </c>
    </row>
    <row r="781" spans="3:8" ht="15.75" customHeight="1" x14ac:dyDescent="0.3">
      <c r="C781" s="3" t="s">
        <v>919</v>
      </c>
      <c r="E781" s="3">
        <v>5</v>
      </c>
      <c r="G781" s="3">
        <v>54.3</v>
      </c>
      <c r="H781" s="3">
        <v>4.5999999999999996</v>
      </c>
    </row>
    <row r="782" spans="3:8" ht="15.75" customHeight="1" x14ac:dyDescent="0.3">
      <c r="C782" s="3" t="s">
        <v>920</v>
      </c>
      <c r="E782" s="3">
        <v>6.5</v>
      </c>
      <c r="G782" s="3">
        <v>46.8</v>
      </c>
      <c r="H782" s="3">
        <v>5</v>
      </c>
    </row>
    <row r="783" spans="3:8" ht="15.75" customHeight="1" x14ac:dyDescent="0.3">
      <c r="C783" s="3" t="s">
        <v>921</v>
      </c>
      <c r="E783" s="3">
        <v>19.3</v>
      </c>
      <c r="G783" s="3">
        <v>30.8</v>
      </c>
      <c r="H783" s="3">
        <v>3.3</v>
      </c>
    </row>
    <row r="784" spans="3:8" ht="15.75" customHeight="1" x14ac:dyDescent="0.3">
      <c r="C784" s="3" t="s">
        <v>922</v>
      </c>
      <c r="E784" s="3">
        <v>19.5</v>
      </c>
      <c r="G784" s="3">
        <v>33.9</v>
      </c>
      <c r="H784" s="3">
        <v>30.6</v>
      </c>
    </row>
    <row r="785" spans="3:8" ht="15.75" customHeight="1" x14ac:dyDescent="0.3">
      <c r="C785" s="3" t="s">
        <v>923</v>
      </c>
      <c r="E785" s="3">
        <v>23</v>
      </c>
      <c r="G785" s="3">
        <v>15</v>
      </c>
      <c r="H785" s="3">
        <v>32.9</v>
      </c>
    </row>
    <row r="786" spans="3:8" ht="15.75" customHeight="1" x14ac:dyDescent="0.3">
      <c r="C786" s="3" t="s">
        <v>924</v>
      </c>
      <c r="E786" s="3">
        <v>6</v>
      </c>
      <c r="G786" s="3">
        <v>48.3</v>
      </c>
      <c r="H786" s="3">
        <v>10.7</v>
      </c>
    </row>
    <row r="787" spans="3:8" ht="15.75" customHeight="1" x14ac:dyDescent="0.3">
      <c r="C787" s="3" t="s">
        <v>925</v>
      </c>
      <c r="E787" s="3">
        <v>6.8</v>
      </c>
      <c r="G787" s="3">
        <v>9</v>
      </c>
      <c r="H787" s="3">
        <v>10.8</v>
      </c>
    </row>
    <row r="788" spans="3:8" ht="15.75" customHeight="1" x14ac:dyDescent="0.3">
      <c r="C788" s="3" t="s">
        <v>926</v>
      </c>
      <c r="E788" s="3">
        <v>5</v>
      </c>
      <c r="G788" s="3">
        <v>47.8</v>
      </c>
      <c r="H788" s="3">
        <v>49</v>
      </c>
    </row>
    <row r="789" spans="3:8" ht="15.75" customHeight="1" x14ac:dyDescent="0.3">
      <c r="C789" s="3" t="s">
        <v>927</v>
      </c>
      <c r="E789" s="3">
        <v>4</v>
      </c>
      <c r="G789" s="3">
        <v>21</v>
      </c>
      <c r="H789" s="3">
        <v>21.3</v>
      </c>
    </row>
    <row r="790" spans="3:8" ht="15.75" customHeight="1" x14ac:dyDescent="0.3">
      <c r="C790" s="3" t="s">
        <v>928</v>
      </c>
      <c r="E790" s="3">
        <v>6</v>
      </c>
      <c r="G790" s="3">
        <v>21.3</v>
      </c>
      <c r="H790" s="3">
        <v>3.4</v>
      </c>
    </row>
    <row r="791" spans="3:8" ht="15.75" customHeight="1" x14ac:dyDescent="0.3">
      <c r="C791" s="3" t="s">
        <v>929</v>
      </c>
      <c r="E791" s="3">
        <v>13</v>
      </c>
      <c r="G791" s="3">
        <v>23.6</v>
      </c>
      <c r="H791" s="3">
        <v>3.1</v>
      </c>
    </row>
    <row r="792" spans="3:8" ht="15.75" customHeight="1" x14ac:dyDescent="0.3">
      <c r="C792" s="3" t="s">
        <v>930</v>
      </c>
      <c r="E792" s="3">
        <v>14.2</v>
      </c>
      <c r="G792" s="3">
        <v>26.5</v>
      </c>
      <c r="H792" s="3">
        <v>1.9</v>
      </c>
    </row>
    <row r="793" spans="3:8" ht="15.75" customHeight="1" x14ac:dyDescent="0.3">
      <c r="C793" s="3" t="s">
        <v>931</v>
      </c>
      <c r="E793" s="3">
        <v>17</v>
      </c>
      <c r="G793" s="3">
        <v>33</v>
      </c>
      <c r="H793" s="3">
        <v>12.7</v>
      </c>
    </row>
    <row r="794" spans="3:8" ht="15.75" customHeight="1" x14ac:dyDescent="0.3">
      <c r="C794" s="3" t="s">
        <v>932</v>
      </c>
      <c r="E794" s="3">
        <v>20</v>
      </c>
      <c r="G794" s="3">
        <v>18</v>
      </c>
      <c r="H794" s="3">
        <v>33.299999999999997</v>
      </c>
    </row>
    <row r="795" spans="3:8" ht="15.75" customHeight="1" x14ac:dyDescent="0.3">
      <c r="C795" s="3" t="s">
        <v>933</v>
      </c>
      <c r="E795" s="3">
        <v>20</v>
      </c>
      <c r="G795" s="3">
        <v>25.6</v>
      </c>
      <c r="H795" s="3">
        <v>31.2</v>
      </c>
    </row>
    <row r="796" spans="3:8" ht="15.75" customHeight="1" x14ac:dyDescent="0.3">
      <c r="C796" s="3" t="s">
        <v>934</v>
      </c>
      <c r="E796" s="3">
        <v>7.8</v>
      </c>
      <c r="G796" s="3">
        <v>43.1</v>
      </c>
      <c r="H796" s="3">
        <v>2.9</v>
      </c>
    </row>
    <row r="797" spans="3:8" ht="15.75" customHeight="1" x14ac:dyDescent="0.3">
      <c r="C797" s="3" t="s">
        <v>935</v>
      </c>
      <c r="E797" s="3">
        <v>9</v>
      </c>
      <c r="G797" s="3">
        <v>30.6</v>
      </c>
      <c r="H797" s="3">
        <v>22</v>
      </c>
    </row>
    <row r="798" spans="3:8" ht="15.75" customHeight="1" x14ac:dyDescent="0.3">
      <c r="C798" s="3" t="s">
        <v>936</v>
      </c>
      <c r="E798" s="3">
        <v>9</v>
      </c>
      <c r="G798" s="3">
        <v>44.2</v>
      </c>
      <c r="H798" s="3">
        <v>3.7</v>
      </c>
    </row>
    <row r="799" spans="3:8" ht="15.75" customHeight="1" x14ac:dyDescent="0.3">
      <c r="C799" s="3" t="s">
        <v>937</v>
      </c>
      <c r="E799" s="3">
        <v>18</v>
      </c>
      <c r="G799" s="3">
        <v>15.7</v>
      </c>
      <c r="H799" s="3">
        <v>27.8</v>
      </c>
    </row>
    <row r="800" spans="3:8" ht="15.75" customHeight="1" x14ac:dyDescent="0.3">
      <c r="C800" s="3" t="s">
        <v>938</v>
      </c>
      <c r="E800" s="3">
        <v>17</v>
      </c>
      <c r="G800" s="3">
        <v>11.6</v>
      </c>
      <c r="H800" s="3">
        <v>28.5</v>
      </c>
    </row>
    <row r="801" spans="3:8" ht="15.75" customHeight="1" x14ac:dyDescent="0.3">
      <c r="C801" s="3" t="s">
        <v>939</v>
      </c>
      <c r="E801" s="3">
        <v>5.5</v>
      </c>
      <c r="G801" s="3">
        <v>25.4</v>
      </c>
      <c r="H801" s="3">
        <v>8.6</v>
      </c>
    </row>
    <row r="802" spans="3:8" ht="15.75" customHeight="1" x14ac:dyDescent="0.3">
      <c r="C802" s="3" t="s">
        <v>940</v>
      </c>
      <c r="E802" s="3">
        <v>3.8</v>
      </c>
      <c r="G802" s="3">
        <v>39.4</v>
      </c>
      <c r="H802" s="3">
        <v>13.5</v>
      </c>
    </row>
    <row r="803" spans="3:8" ht="15.75" customHeight="1" x14ac:dyDescent="0.3">
      <c r="C803" s="3" t="s">
        <v>941</v>
      </c>
      <c r="E803" s="3">
        <v>3.5</v>
      </c>
      <c r="G803" s="3">
        <v>39.700000000000003</v>
      </c>
      <c r="H803" s="3">
        <v>10.5</v>
      </c>
    </row>
    <row r="804" spans="3:8" ht="15.75" customHeight="1" x14ac:dyDescent="0.3">
      <c r="C804" s="3" t="s">
        <v>942</v>
      </c>
      <c r="E804" s="3">
        <v>8</v>
      </c>
      <c r="G804" s="3">
        <v>34.9</v>
      </c>
      <c r="H804" s="3">
        <v>13.2</v>
      </c>
    </row>
    <row r="805" spans="3:8" ht="15.75" customHeight="1" x14ac:dyDescent="0.3">
      <c r="C805" s="3" t="s">
        <v>943</v>
      </c>
      <c r="E805" s="3">
        <v>21</v>
      </c>
      <c r="G805" s="3">
        <v>30.2</v>
      </c>
      <c r="H805" s="3">
        <v>11.6</v>
      </c>
    </row>
    <row r="806" spans="3:8" ht="15.75" customHeight="1" x14ac:dyDescent="0.3">
      <c r="C806" s="3" t="s">
        <v>944</v>
      </c>
      <c r="E806" s="3">
        <v>28</v>
      </c>
      <c r="G806" s="3">
        <v>23.1</v>
      </c>
      <c r="H806" s="3">
        <v>30.1</v>
      </c>
    </row>
    <row r="807" spans="3:8" ht="15.75" customHeight="1" x14ac:dyDescent="0.3">
      <c r="C807" s="3" t="s">
        <v>945</v>
      </c>
      <c r="E807" s="3">
        <v>28</v>
      </c>
      <c r="G807" s="3">
        <v>20.5</v>
      </c>
      <c r="H807" s="3">
        <v>32.200000000000003</v>
      </c>
    </row>
    <row r="808" spans="3:8" ht="15.75" customHeight="1" x14ac:dyDescent="0.3">
      <c r="C808" s="3" t="s">
        <v>946</v>
      </c>
      <c r="E808" s="3">
        <v>4.3</v>
      </c>
      <c r="G808" s="3">
        <v>39.1</v>
      </c>
      <c r="H808" s="3">
        <v>3.7</v>
      </c>
    </row>
    <row r="809" spans="3:8" ht="15.75" customHeight="1" x14ac:dyDescent="0.3">
      <c r="C809" s="3" t="s">
        <v>947</v>
      </c>
      <c r="E809" s="3">
        <v>6.8</v>
      </c>
      <c r="G809" s="3">
        <v>26.2</v>
      </c>
      <c r="H809" s="3">
        <v>6.5</v>
      </c>
    </row>
    <row r="810" spans="3:8" ht="15.75" customHeight="1" x14ac:dyDescent="0.3">
      <c r="C810" s="3" t="s">
        <v>948</v>
      </c>
      <c r="E810" s="3">
        <v>2.4</v>
      </c>
      <c r="G810" s="3">
        <v>226</v>
      </c>
      <c r="H810" s="3">
        <v>15.2</v>
      </c>
    </row>
    <row r="811" spans="3:8" ht="15.75" customHeight="1" x14ac:dyDescent="0.3">
      <c r="C811" s="3" t="s">
        <v>949</v>
      </c>
      <c r="E811" s="3">
        <v>5.5</v>
      </c>
      <c r="G811" s="3">
        <v>27.8</v>
      </c>
      <c r="H811" s="3">
        <v>16.7</v>
      </c>
    </row>
    <row r="812" spans="3:8" ht="15.75" customHeight="1" x14ac:dyDescent="0.3">
      <c r="C812" s="3" t="s">
        <v>950</v>
      </c>
      <c r="E812" s="3">
        <v>8.9</v>
      </c>
      <c r="G812" s="3">
        <v>24.2</v>
      </c>
      <c r="H812" s="3">
        <v>22.6</v>
      </c>
    </row>
    <row r="813" spans="3:8" ht="15.75" customHeight="1" x14ac:dyDescent="0.3">
      <c r="C813" s="3" t="s">
        <v>951</v>
      </c>
      <c r="E813" s="3">
        <v>14.8</v>
      </c>
      <c r="G813" s="3">
        <v>32.799999999999997</v>
      </c>
      <c r="H813" s="3">
        <v>28.6</v>
      </c>
    </row>
    <row r="814" spans="3:8" ht="15.75" customHeight="1" x14ac:dyDescent="0.3">
      <c r="C814" s="3" t="s">
        <v>952</v>
      </c>
      <c r="E814" s="3">
        <v>17</v>
      </c>
      <c r="G814" s="3">
        <v>26.3</v>
      </c>
      <c r="H814" s="3">
        <v>31.5</v>
      </c>
    </row>
    <row r="815" spans="3:8" ht="15.75" customHeight="1" x14ac:dyDescent="0.3">
      <c r="C815" s="3" t="s">
        <v>953</v>
      </c>
      <c r="E815" s="3">
        <v>6</v>
      </c>
      <c r="G815" s="3">
        <v>36.4</v>
      </c>
      <c r="H815" s="3">
        <v>6.6</v>
      </c>
    </row>
    <row r="816" spans="3:8" ht="15.75" customHeight="1" x14ac:dyDescent="0.3">
      <c r="C816" s="3" t="s">
        <v>954</v>
      </c>
      <c r="E816" s="3">
        <v>7.5</v>
      </c>
      <c r="G816" s="3">
        <v>18</v>
      </c>
      <c r="H816" s="3">
        <v>34.299999999999997</v>
      </c>
    </row>
    <row r="817" spans="3:8" ht="15.75" customHeight="1" x14ac:dyDescent="0.3">
      <c r="C817" s="3" t="s">
        <v>955</v>
      </c>
      <c r="E817" s="3">
        <v>13.5</v>
      </c>
      <c r="G817" s="3">
        <v>12.8</v>
      </c>
      <c r="H817" s="3">
        <v>36.200000000000003</v>
      </c>
    </row>
    <row r="818" spans="3:8" ht="15.75" customHeight="1" x14ac:dyDescent="0.3">
      <c r="C818" s="3" t="s">
        <v>956</v>
      </c>
      <c r="E818" s="3">
        <v>27</v>
      </c>
      <c r="G818" s="3">
        <v>9.1</v>
      </c>
      <c r="H818" s="3">
        <v>35.700000000000003</v>
      </c>
    </row>
    <row r="819" spans="3:8" ht="15.75" customHeight="1" x14ac:dyDescent="0.3">
      <c r="C819" s="3" t="s">
        <v>957</v>
      </c>
      <c r="E819" s="3">
        <v>5.5</v>
      </c>
      <c r="G819" s="3">
        <v>47.8</v>
      </c>
      <c r="H819" s="3">
        <v>7.7</v>
      </c>
    </row>
    <row r="820" spans="3:8" ht="15.75" customHeight="1" x14ac:dyDescent="0.3">
      <c r="C820" s="3" t="s">
        <v>958</v>
      </c>
      <c r="E820" s="3">
        <v>5.5</v>
      </c>
      <c r="G820" s="3">
        <v>35.799999999999997</v>
      </c>
      <c r="H820" s="3">
        <v>6.2</v>
      </c>
    </row>
    <row r="821" spans="3:8" ht="15.75" customHeight="1" x14ac:dyDescent="0.3">
      <c r="C821" s="3" t="s">
        <v>959</v>
      </c>
      <c r="E821" s="3">
        <v>12</v>
      </c>
      <c r="G821" s="3">
        <v>29</v>
      </c>
      <c r="H821" s="3">
        <v>6.1</v>
      </c>
    </row>
    <row r="822" spans="3:8" ht="15.75" customHeight="1" x14ac:dyDescent="0.3">
      <c r="C822" s="3" t="s">
        <v>960</v>
      </c>
      <c r="E822" s="3">
        <v>15.5</v>
      </c>
      <c r="G822" s="3">
        <v>47.8</v>
      </c>
      <c r="H822" s="3">
        <v>3</v>
      </c>
    </row>
    <row r="823" spans="3:8" ht="15.75" customHeight="1" x14ac:dyDescent="0.3">
      <c r="C823" s="3" t="s">
        <v>961</v>
      </c>
      <c r="E823" s="3">
        <v>17.5</v>
      </c>
      <c r="G823" s="3">
        <v>22.5</v>
      </c>
      <c r="H823" s="3">
        <v>32.5</v>
      </c>
    </row>
    <row r="824" spans="3:8" ht="15.75" customHeight="1" x14ac:dyDescent="0.3">
      <c r="C824" s="3" t="s">
        <v>962</v>
      </c>
      <c r="E824" s="3">
        <v>26</v>
      </c>
      <c r="G824" s="3">
        <v>23.1</v>
      </c>
      <c r="H824" s="3">
        <v>34.299999999999997</v>
      </c>
    </row>
    <row r="825" spans="3:8" ht="15.75" customHeight="1" x14ac:dyDescent="0.3">
      <c r="C825" s="3" t="s">
        <v>963</v>
      </c>
      <c r="E825" s="3">
        <v>5.5</v>
      </c>
      <c r="G825" s="3">
        <v>26.7</v>
      </c>
      <c r="H825" s="3">
        <v>14.8</v>
      </c>
    </row>
    <row r="826" spans="3:8" ht="15.75" customHeight="1" x14ac:dyDescent="0.3">
      <c r="C826" s="3" t="s">
        <v>964</v>
      </c>
      <c r="E826" s="3">
        <v>7.5</v>
      </c>
      <c r="G826" s="3">
        <v>23</v>
      </c>
      <c r="H826" s="3">
        <v>1.4</v>
      </c>
    </row>
    <row r="827" spans="3:8" ht="15.75" customHeight="1" x14ac:dyDescent="0.3">
      <c r="C827" s="3" t="s">
        <v>965</v>
      </c>
      <c r="E827" s="3">
        <v>10</v>
      </c>
      <c r="G827" s="3">
        <v>27.6</v>
      </c>
      <c r="H827" s="3">
        <v>19.600000000000001</v>
      </c>
    </row>
    <row r="828" spans="3:8" ht="15.75" customHeight="1" x14ac:dyDescent="0.3">
      <c r="C828" s="3" t="s">
        <v>966</v>
      </c>
      <c r="E828" s="3">
        <v>10.8</v>
      </c>
      <c r="G828" s="3">
        <v>25.6</v>
      </c>
      <c r="H828" s="3">
        <v>26</v>
      </c>
    </row>
    <row r="829" spans="3:8" ht="15.75" customHeight="1" x14ac:dyDescent="0.3">
      <c r="C829" s="3" t="s">
        <v>967</v>
      </c>
      <c r="E829" s="3">
        <v>14.8</v>
      </c>
      <c r="G829" s="3">
        <v>19.3</v>
      </c>
      <c r="H829" s="3">
        <v>28.5</v>
      </c>
    </row>
    <row r="830" spans="3:8" ht="15.75" customHeight="1" x14ac:dyDescent="0.3">
      <c r="C830" s="3" t="s">
        <v>968</v>
      </c>
      <c r="E830" s="3">
        <v>18</v>
      </c>
      <c r="G830" s="3">
        <v>23.6</v>
      </c>
      <c r="H830" s="3">
        <v>28.6</v>
      </c>
    </row>
    <row r="831" spans="3:8" ht="15.75" customHeight="1" x14ac:dyDescent="0.3">
      <c r="C831" s="3" t="s">
        <v>969</v>
      </c>
      <c r="E831" s="3">
        <v>5.5</v>
      </c>
      <c r="G831" s="3">
        <v>26.5</v>
      </c>
      <c r="H831" s="3">
        <v>19</v>
      </c>
    </row>
    <row r="832" spans="3:8" ht="15.75" customHeight="1" x14ac:dyDescent="0.3">
      <c r="C832" s="3" t="s">
        <v>970</v>
      </c>
      <c r="E832" s="3">
        <v>5.8</v>
      </c>
      <c r="G832" s="3">
        <v>30.7</v>
      </c>
      <c r="H832" s="3">
        <v>3.3</v>
      </c>
    </row>
    <row r="833" spans="3:8" ht="15.75" customHeight="1" x14ac:dyDescent="0.3">
      <c r="C833" s="3" t="s">
        <v>971</v>
      </c>
      <c r="E833" s="3">
        <v>7</v>
      </c>
      <c r="G833" s="3">
        <v>32.4</v>
      </c>
      <c r="H833" s="3">
        <v>22.1</v>
      </c>
    </row>
    <row r="834" spans="3:8" ht="15.75" customHeight="1" x14ac:dyDescent="0.3">
      <c r="C834" s="3" t="s">
        <v>972</v>
      </c>
      <c r="E834" s="3">
        <v>9</v>
      </c>
      <c r="G834" s="3">
        <v>25.3</v>
      </c>
      <c r="H834" s="3">
        <v>18.2</v>
      </c>
    </row>
    <row r="835" spans="3:8" ht="15.75" customHeight="1" x14ac:dyDescent="0.3">
      <c r="C835" s="3" t="s">
        <v>973</v>
      </c>
      <c r="E835" s="3">
        <v>7.5</v>
      </c>
      <c r="G835" s="3">
        <v>32.1</v>
      </c>
      <c r="H835" s="3">
        <v>24.9</v>
      </c>
    </row>
    <row r="836" spans="3:8" ht="15.75" customHeight="1" x14ac:dyDescent="0.3">
      <c r="C836" s="3" t="s">
        <v>974</v>
      </c>
      <c r="E836" s="3">
        <v>8.5</v>
      </c>
      <c r="G836" s="3">
        <v>29.3</v>
      </c>
      <c r="H836" s="3">
        <v>27.3</v>
      </c>
    </row>
    <row r="837" spans="3:8" ht="15.75" customHeight="1" x14ac:dyDescent="0.3">
      <c r="C837" s="3" t="s">
        <v>975</v>
      </c>
      <c r="E837" s="3">
        <v>9.6</v>
      </c>
      <c r="G837" s="3">
        <v>34.4</v>
      </c>
      <c r="H837" s="3">
        <v>20.399999999999999</v>
      </c>
    </row>
    <row r="838" spans="3:8" ht="15.75" customHeight="1" x14ac:dyDescent="0.3">
      <c r="C838" s="3" t="s">
        <v>976</v>
      </c>
      <c r="E838" s="3">
        <v>16.399999999999999</v>
      </c>
      <c r="G838" s="3">
        <v>27.1</v>
      </c>
      <c r="H838" s="3">
        <v>31.4</v>
      </c>
    </row>
    <row r="839" spans="3:8" ht="15.75" customHeight="1" x14ac:dyDescent="0.3">
      <c r="C839" s="3" t="s">
        <v>977</v>
      </c>
      <c r="E839" s="3">
        <v>16</v>
      </c>
      <c r="G839" s="3">
        <v>31.2</v>
      </c>
      <c r="H839" s="3">
        <v>28.1</v>
      </c>
    </row>
    <row r="840" spans="3:8" ht="15.75" customHeight="1" x14ac:dyDescent="0.3">
      <c r="C840" s="3" t="s">
        <v>978</v>
      </c>
      <c r="E840" s="3">
        <v>5.5</v>
      </c>
      <c r="G840" s="3">
        <v>45.7</v>
      </c>
      <c r="H840" s="3">
        <v>2.6</v>
      </c>
    </row>
    <row r="841" spans="3:8" ht="15.75" customHeight="1" x14ac:dyDescent="0.3">
      <c r="C841" s="3" t="s">
        <v>979</v>
      </c>
      <c r="E841" s="3">
        <v>5.2</v>
      </c>
      <c r="G841" s="3">
        <v>17.5</v>
      </c>
      <c r="H841" s="3">
        <v>21.6</v>
      </c>
    </row>
    <row r="842" spans="3:8" ht="15.75" customHeight="1" x14ac:dyDescent="0.3">
      <c r="C842" s="3" t="s">
        <v>980</v>
      </c>
      <c r="E842" s="3">
        <v>5.2</v>
      </c>
      <c r="G842" s="3">
        <v>27</v>
      </c>
      <c r="H842" s="3">
        <v>2</v>
      </c>
    </row>
    <row r="843" spans="3:8" ht="15.75" customHeight="1" x14ac:dyDescent="0.3">
      <c r="C843" s="3" t="s">
        <v>981</v>
      </c>
      <c r="E843" s="3">
        <v>2.6</v>
      </c>
      <c r="G843" s="3">
        <v>22.9</v>
      </c>
      <c r="H843" s="3">
        <v>5.7</v>
      </c>
    </row>
    <row r="844" spans="3:8" ht="15.75" customHeight="1" x14ac:dyDescent="0.3">
      <c r="C844" s="3" t="s">
        <v>982</v>
      </c>
      <c r="E844" s="3">
        <v>2</v>
      </c>
      <c r="G844" s="3">
        <v>40</v>
      </c>
      <c r="H844" s="3">
        <v>7.9</v>
      </c>
    </row>
    <row r="845" spans="3:8" ht="15.75" customHeight="1" x14ac:dyDescent="0.3">
      <c r="C845" s="3" t="s">
        <v>983</v>
      </c>
      <c r="E845" s="3">
        <v>5.3</v>
      </c>
      <c r="G845" s="3">
        <v>15.2</v>
      </c>
      <c r="H845" s="3">
        <v>5.6</v>
      </c>
    </row>
    <row r="846" spans="3:8" ht="15.75" customHeight="1" x14ac:dyDescent="0.3">
      <c r="C846" s="3" t="s">
        <v>984</v>
      </c>
      <c r="E846" s="3">
        <v>12</v>
      </c>
      <c r="G846" s="3">
        <v>17.3</v>
      </c>
      <c r="H846" s="3">
        <v>3.4</v>
      </c>
    </row>
    <row r="847" spans="3:8" ht="15.75" customHeight="1" x14ac:dyDescent="0.3">
      <c r="C847" s="3" t="s">
        <v>985</v>
      </c>
      <c r="E847" s="3">
        <v>36</v>
      </c>
      <c r="G847" s="3">
        <v>39.799999999999997</v>
      </c>
      <c r="H847" s="3">
        <v>3.8</v>
      </c>
    </row>
    <row r="848" spans="3:8" ht="15.75" customHeight="1" x14ac:dyDescent="0.3">
      <c r="C848" s="3" t="s">
        <v>986</v>
      </c>
      <c r="E848" s="3">
        <v>50</v>
      </c>
      <c r="G848" s="3">
        <v>23.1</v>
      </c>
      <c r="H848" s="3">
        <v>3.1</v>
      </c>
    </row>
    <row r="849" spans="3:8" ht="15.75" customHeight="1" x14ac:dyDescent="0.3">
      <c r="C849" s="3" t="s">
        <v>987</v>
      </c>
      <c r="E849" s="3">
        <v>50</v>
      </c>
      <c r="G849" s="3">
        <v>24.7</v>
      </c>
      <c r="H849" s="3">
        <v>30.5</v>
      </c>
    </row>
    <row r="850" spans="3:8" ht="15.75" customHeight="1" x14ac:dyDescent="0.3">
      <c r="C850" s="3" t="s">
        <v>988</v>
      </c>
      <c r="E850" s="3">
        <v>50</v>
      </c>
      <c r="G850" s="3">
        <v>26.9</v>
      </c>
      <c r="H850" s="3">
        <v>28.5</v>
      </c>
    </row>
    <row r="851" spans="3:8" ht="15.75" customHeight="1" x14ac:dyDescent="0.3">
      <c r="C851" s="3" t="s">
        <v>989</v>
      </c>
      <c r="E851" s="3">
        <v>5.5</v>
      </c>
      <c r="G851" s="3">
        <v>52.5</v>
      </c>
      <c r="H851" s="3">
        <v>13.8</v>
      </c>
    </row>
    <row r="852" spans="3:8" ht="15.75" customHeight="1" x14ac:dyDescent="0.3">
      <c r="C852" s="3" t="s">
        <v>990</v>
      </c>
      <c r="E852" s="3">
        <v>18</v>
      </c>
      <c r="G852" s="3">
        <v>35.6</v>
      </c>
      <c r="H852" s="3">
        <v>11.4</v>
      </c>
    </row>
    <row r="853" spans="3:8" ht="15.75" customHeight="1" x14ac:dyDescent="0.3">
      <c r="C853" s="3" t="s">
        <v>991</v>
      </c>
      <c r="E853" s="3">
        <v>21</v>
      </c>
      <c r="G853" s="3">
        <v>14.2</v>
      </c>
      <c r="H853" s="3">
        <v>32.799999999999997</v>
      </c>
    </row>
    <row r="854" spans="3:8" ht="15.75" customHeight="1" x14ac:dyDescent="0.3">
      <c r="C854" s="3" t="s">
        <v>992</v>
      </c>
      <c r="E854" s="3">
        <v>25</v>
      </c>
      <c r="G854" s="3">
        <v>10.4</v>
      </c>
      <c r="H854" s="3">
        <v>34.299999999999997</v>
      </c>
    </row>
    <row r="855" spans="3:8" ht="15.75" customHeight="1" x14ac:dyDescent="0.3">
      <c r="C855" s="3" t="s">
        <v>993</v>
      </c>
      <c r="E855" s="3">
        <v>5</v>
      </c>
      <c r="G855" s="3">
        <v>36.799999999999997</v>
      </c>
      <c r="H855" s="3">
        <v>3.6</v>
      </c>
    </row>
    <row r="856" spans="3:8" ht="15.75" customHeight="1" x14ac:dyDescent="0.3">
      <c r="C856" s="3" t="s">
        <v>994</v>
      </c>
      <c r="E856" s="3">
        <v>5.5</v>
      </c>
      <c r="G856" s="3">
        <v>27.8</v>
      </c>
      <c r="H856" s="3">
        <v>8.6999999999999993</v>
      </c>
    </row>
    <row r="857" spans="3:8" ht="15.75" customHeight="1" x14ac:dyDescent="0.3">
      <c r="C857" s="3" t="s">
        <v>995</v>
      </c>
      <c r="E857" s="3">
        <v>14</v>
      </c>
      <c r="G857" s="3">
        <v>23.2</v>
      </c>
      <c r="H857" s="3">
        <v>2.6</v>
      </c>
    </row>
    <row r="858" spans="3:8" ht="15.75" customHeight="1" x14ac:dyDescent="0.3">
      <c r="C858" s="3" t="s">
        <v>996</v>
      </c>
      <c r="E858" s="3">
        <v>17.100000000000001</v>
      </c>
      <c r="G858" s="3">
        <v>14.2</v>
      </c>
      <c r="H858" s="3">
        <v>32.799999999999997</v>
      </c>
    </row>
    <row r="859" spans="3:8" ht="15.75" customHeight="1" x14ac:dyDescent="0.3">
      <c r="C859" s="3" t="s">
        <v>997</v>
      </c>
      <c r="E859" s="3">
        <v>23</v>
      </c>
      <c r="G859" s="3">
        <v>19.7</v>
      </c>
      <c r="H859" s="3">
        <v>31.5</v>
      </c>
    </row>
    <row r="860" spans="3:8" ht="15.75" customHeight="1" x14ac:dyDescent="0.3">
      <c r="C860" s="3" t="s">
        <v>998</v>
      </c>
      <c r="E860" s="3">
        <v>5.5</v>
      </c>
      <c r="G860" s="3">
        <v>25.5</v>
      </c>
      <c r="H860" s="3">
        <v>5.8</v>
      </c>
    </row>
    <row r="861" spans="3:8" ht="15.75" customHeight="1" x14ac:dyDescent="0.3">
      <c r="C861" s="3" t="s">
        <v>999</v>
      </c>
      <c r="E861" s="3">
        <v>9.1999999999999993</v>
      </c>
      <c r="G861" s="3">
        <v>32.4</v>
      </c>
      <c r="H861" s="3">
        <v>7.3</v>
      </c>
    </row>
    <row r="862" spans="3:8" ht="15.75" customHeight="1" x14ac:dyDescent="0.3">
      <c r="C862" s="3" t="s">
        <v>1000</v>
      </c>
      <c r="E862" s="3">
        <v>9.8000000000000007</v>
      </c>
      <c r="G862" s="3">
        <v>27.8</v>
      </c>
      <c r="H862" s="3">
        <v>26.3</v>
      </c>
    </row>
    <row r="863" spans="3:8" ht="15.75" customHeight="1" x14ac:dyDescent="0.3">
      <c r="C863" s="3" t="s">
        <v>1001</v>
      </c>
      <c r="E863" s="3">
        <v>25</v>
      </c>
      <c r="G863" s="3">
        <v>23.3</v>
      </c>
      <c r="H863" s="3">
        <v>27.1</v>
      </c>
    </row>
    <row r="864" spans="3:8" ht="15.75" customHeight="1" x14ac:dyDescent="0.3">
      <c r="C864" s="3" t="s">
        <v>1002</v>
      </c>
      <c r="E864" s="3">
        <v>30</v>
      </c>
      <c r="G864" s="3">
        <v>18.5</v>
      </c>
      <c r="H864" s="3">
        <v>29.3</v>
      </c>
    </row>
    <row r="865" spans="3:8" ht="15.75" customHeight="1" x14ac:dyDescent="0.3">
      <c r="C865" s="3" t="s">
        <v>1003</v>
      </c>
      <c r="E865" s="3">
        <v>11</v>
      </c>
      <c r="G865" s="3">
        <v>331</v>
      </c>
      <c r="H865" s="3">
        <v>11.8</v>
      </c>
    </row>
    <row r="866" spans="3:8" ht="15.75" customHeight="1" x14ac:dyDescent="0.3">
      <c r="C866" s="3" t="s">
        <v>1004</v>
      </c>
      <c r="E866" s="3">
        <v>16</v>
      </c>
      <c r="G866" s="3">
        <v>7.8</v>
      </c>
      <c r="H866" s="3">
        <v>30.1</v>
      </c>
    </row>
    <row r="867" spans="3:8" ht="15.75" customHeight="1" x14ac:dyDescent="0.3">
      <c r="C867" s="3" t="s">
        <v>1005</v>
      </c>
      <c r="E867" s="3">
        <v>7</v>
      </c>
      <c r="G867" s="3">
        <v>20.3</v>
      </c>
      <c r="H867" s="3">
        <v>26.2</v>
      </c>
    </row>
    <row r="868" spans="3:8" ht="15.75" customHeight="1" x14ac:dyDescent="0.3">
      <c r="C868" s="3" t="s">
        <v>1006</v>
      </c>
      <c r="E868" s="3">
        <v>13.2</v>
      </c>
      <c r="G868" s="3">
        <v>32.5</v>
      </c>
      <c r="H868" s="3">
        <v>31.7</v>
      </c>
    </row>
    <row r="869" spans="3:8" ht="15.75" customHeight="1" x14ac:dyDescent="0.3">
      <c r="C869" s="3" t="s">
        <v>1007</v>
      </c>
      <c r="E869" s="3">
        <v>50</v>
      </c>
      <c r="G869" s="3">
        <v>248</v>
      </c>
      <c r="H869" s="3">
        <v>30.7</v>
      </c>
    </row>
    <row r="870" spans="3:8" ht="15.75" customHeight="1" x14ac:dyDescent="0.3">
      <c r="C870" s="3" t="s">
        <v>1008</v>
      </c>
      <c r="E870" s="3">
        <v>5</v>
      </c>
      <c r="G870" s="3">
        <v>50.8</v>
      </c>
      <c r="H870" s="3">
        <v>4.3</v>
      </c>
    </row>
    <row r="871" spans="3:8" ht="15.75" customHeight="1" x14ac:dyDescent="0.3">
      <c r="C871" s="3" t="s">
        <v>1009</v>
      </c>
      <c r="E871" s="3">
        <v>10</v>
      </c>
      <c r="G871" s="3">
        <v>43.4</v>
      </c>
      <c r="H871" s="3">
        <v>4.2</v>
      </c>
    </row>
    <row r="872" spans="3:8" ht="15.75" customHeight="1" x14ac:dyDescent="0.3">
      <c r="C872" s="3" t="s">
        <v>1010</v>
      </c>
      <c r="E872" s="3">
        <v>16.600000000000001</v>
      </c>
      <c r="G872" s="3">
        <v>20.5</v>
      </c>
      <c r="H872" s="3">
        <v>29</v>
      </c>
    </row>
    <row r="873" spans="3:8" ht="15.75" customHeight="1" x14ac:dyDescent="0.3">
      <c r="C873" s="3" t="s">
        <v>1011</v>
      </c>
      <c r="E873" s="3">
        <v>35</v>
      </c>
      <c r="G873" s="3">
        <v>17.600000000000001</v>
      </c>
      <c r="H873" s="3">
        <v>34.4</v>
      </c>
    </row>
    <row r="874" spans="3:8" ht="15.75" customHeight="1" x14ac:dyDescent="0.3">
      <c r="C874" s="3" t="s">
        <v>1012</v>
      </c>
      <c r="E874" s="3">
        <v>39</v>
      </c>
      <c r="G874" s="3">
        <v>12.9</v>
      </c>
      <c r="H874" s="3">
        <v>34.299999999999997</v>
      </c>
    </row>
    <row r="875" spans="3:8" ht="15.75" customHeight="1" x14ac:dyDescent="0.3">
      <c r="C875" s="3" t="s">
        <v>1013</v>
      </c>
      <c r="E875" s="3">
        <v>6.2</v>
      </c>
      <c r="G875" s="3">
        <v>18.8</v>
      </c>
      <c r="H875" s="3">
        <v>24.6</v>
      </c>
    </row>
    <row r="876" spans="3:8" ht="15.75" customHeight="1" x14ac:dyDescent="0.3">
      <c r="C876" s="3" t="s">
        <v>1014</v>
      </c>
      <c r="E876" s="3">
        <v>8</v>
      </c>
      <c r="G876" s="3">
        <v>11.9</v>
      </c>
      <c r="H876" s="3">
        <v>27.5</v>
      </c>
    </row>
    <row r="877" spans="3:8" ht="15.75" customHeight="1" x14ac:dyDescent="0.3">
      <c r="C877" s="3" t="s">
        <v>1015</v>
      </c>
      <c r="E877" s="3">
        <v>12.7</v>
      </c>
      <c r="G877" s="3">
        <v>18.899999999999999</v>
      </c>
      <c r="H877" s="3">
        <v>27.2</v>
      </c>
    </row>
    <row r="878" spans="3:8" ht="15.75" customHeight="1" x14ac:dyDescent="0.3">
      <c r="C878" s="3" t="s">
        <v>1016</v>
      </c>
      <c r="E878" s="3">
        <v>20</v>
      </c>
      <c r="G878" s="3">
        <v>21</v>
      </c>
      <c r="H878" s="3">
        <v>24.5</v>
      </c>
    </row>
    <row r="879" spans="3:8" ht="15.75" customHeight="1" x14ac:dyDescent="0.3">
      <c r="C879" s="3" t="s">
        <v>1017</v>
      </c>
      <c r="E879" s="3">
        <v>26</v>
      </c>
      <c r="G879" s="3">
        <v>16.3</v>
      </c>
      <c r="H879" s="3">
        <v>26.7</v>
      </c>
    </row>
    <row r="880" spans="3:8" ht="15.75" customHeight="1" x14ac:dyDescent="0.3">
      <c r="C880" s="3" t="s">
        <v>1018</v>
      </c>
      <c r="E880" s="3">
        <v>41</v>
      </c>
      <c r="G880" s="3">
        <v>16.899999999999999</v>
      </c>
      <c r="H880" s="3">
        <v>29.7</v>
      </c>
    </row>
    <row r="881" spans="3:8" ht="15.75" customHeight="1" x14ac:dyDescent="0.3">
      <c r="C881" s="3" t="s">
        <v>1019</v>
      </c>
      <c r="E881" s="3">
        <v>30</v>
      </c>
      <c r="G881" s="3">
        <v>15.4</v>
      </c>
      <c r="H881" s="3">
        <v>20.5</v>
      </c>
    </row>
    <row r="882" spans="3:8" ht="15.75" customHeight="1" x14ac:dyDescent="0.3">
      <c r="C882" s="3" t="s">
        <v>1020</v>
      </c>
      <c r="E882" s="3">
        <v>38.5</v>
      </c>
      <c r="G882" s="3">
        <v>19</v>
      </c>
      <c r="H882" s="3">
        <v>27.2</v>
      </c>
    </row>
    <row r="883" spans="3:8" ht="15.75" customHeight="1" x14ac:dyDescent="0.3">
      <c r="C883" s="3" t="s">
        <v>1021</v>
      </c>
      <c r="E883" s="3">
        <v>48.7</v>
      </c>
      <c r="G883" s="3">
        <v>22.9</v>
      </c>
      <c r="H883" s="3">
        <v>31.1</v>
      </c>
    </row>
    <row r="884" spans="3:8" ht="15.75" customHeight="1" x14ac:dyDescent="0.3">
      <c r="C884" s="3" t="s">
        <v>1022</v>
      </c>
      <c r="E884" s="3">
        <v>8</v>
      </c>
      <c r="G884" s="3">
        <v>24.5</v>
      </c>
      <c r="H884" s="3">
        <v>2.1</v>
      </c>
    </row>
    <row r="885" spans="3:8" ht="15.75" customHeight="1" x14ac:dyDescent="0.3">
      <c r="C885" s="3" t="s">
        <v>1023</v>
      </c>
      <c r="E885" s="3">
        <v>9</v>
      </c>
      <c r="G885" s="3">
        <v>23</v>
      </c>
      <c r="H885" s="3">
        <v>30.1</v>
      </c>
    </row>
    <row r="886" spans="3:8" ht="15.75" customHeight="1" x14ac:dyDescent="0.3">
      <c r="C886" s="3" t="s">
        <v>1024</v>
      </c>
      <c r="E886" s="3">
        <v>12.9</v>
      </c>
      <c r="G886" s="3">
        <v>11.7</v>
      </c>
      <c r="H886" s="3">
        <v>35.700000000000003</v>
      </c>
    </row>
    <row r="887" spans="3:8" ht="15.75" customHeight="1" x14ac:dyDescent="0.3">
      <c r="C887" s="3" t="s">
        <v>1025</v>
      </c>
      <c r="E887" s="3">
        <v>20</v>
      </c>
      <c r="G887" s="3">
        <v>21.8</v>
      </c>
      <c r="H887" s="3">
        <v>32.799999999999997</v>
      </c>
    </row>
    <row r="888" spans="3:8" ht="15.75" customHeight="1" x14ac:dyDescent="0.3">
      <c r="C888" s="3" t="s">
        <v>1026</v>
      </c>
      <c r="E888" s="3">
        <v>49</v>
      </c>
      <c r="G888" s="3">
        <v>10.4</v>
      </c>
      <c r="H888" s="3">
        <v>36.200000000000003</v>
      </c>
    </row>
    <row r="889" spans="3:8" ht="15.75" customHeight="1" x14ac:dyDescent="0.3">
      <c r="C889" s="3" t="s">
        <v>1027</v>
      </c>
      <c r="E889" s="3">
        <v>50</v>
      </c>
      <c r="G889" s="3">
        <v>18</v>
      </c>
      <c r="H889" s="3">
        <v>34.299999999999997</v>
      </c>
    </row>
    <row r="890" spans="3:8" ht="15.75" customHeight="1" x14ac:dyDescent="0.3">
      <c r="C890" s="3" t="s">
        <v>1028</v>
      </c>
      <c r="E890" s="3">
        <v>6</v>
      </c>
      <c r="G890" s="3">
        <v>40.200000000000003</v>
      </c>
      <c r="H890" s="3">
        <v>18.2</v>
      </c>
    </row>
    <row r="891" spans="3:8" ht="15.75" customHeight="1" x14ac:dyDescent="0.3">
      <c r="C891" s="3" t="s">
        <v>1029</v>
      </c>
      <c r="E891" s="3">
        <v>6.4</v>
      </c>
      <c r="G891" s="3">
        <v>39</v>
      </c>
      <c r="H891" s="3">
        <v>13.1</v>
      </c>
    </row>
    <row r="892" spans="3:8" ht="15.75" customHeight="1" x14ac:dyDescent="0.3">
      <c r="C892" s="3" t="s">
        <v>1030</v>
      </c>
      <c r="E892" s="3">
        <v>4.5</v>
      </c>
      <c r="G892" s="3">
        <v>39.299999999999997</v>
      </c>
      <c r="H892" s="3">
        <v>8.1999999999999993</v>
      </c>
    </row>
    <row r="893" spans="3:8" ht="15.75" customHeight="1" x14ac:dyDescent="0.3">
      <c r="C893" s="3" t="s">
        <v>1031</v>
      </c>
      <c r="E893" s="3">
        <v>11.5</v>
      </c>
      <c r="G893" s="3">
        <v>33.299999999999997</v>
      </c>
      <c r="H893" s="3">
        <v>14.9</v>
      </c>
    </row>
    <row r="894" spans="3:8" ht="15.75" customHeight="1" x14ac:dyDescent="0.3">
      <c r="C894" s="3" t="s">
        <v>1032</v>
      </c>
      <c r="E894" s="3">
        <v>15</v>
      </c>
      <c r="G894" s="3">
        <v>21.8</v>
      </c>
      <c r="H894" s="3">
        <v>30.7</v>
      </c>
    </row>
    <row r="895" spans="3:8" ht="15.75" customHeight="1" x14ac:dyDescent="0.3">
      <c r="C895" s="3" t="s">
        <v>1033</v>
      </c>
      <c r="E895" s="3">
        <v>25</v>
      </c>
      <c r="G895" s="3">
        <v>25.7</v>
      </c>
      <c r="H895" s="3">
        <v>32.200000000000003</v>
      </c>
    </row>
    <row r="896" spans="3:8" ht="15.75" customHeight="1" x14ac:dyDescent="0.3">
      <c r="C896" s="3" t="s">
        <v>1034</v>
      </c>
      <c r="E896" s="3">
        <v>25</v>
      </c>
      <c r="G896" s="3">
        <v>16.7</v>
      </c>
      <c r="H896" s="3">
        <v>33.799999999999997</v>
      </c>
    </row>
    <row r="897" spans="3:8" ht="15.75" customHeight="1" x14ac:dyDescent="0.3">
      <c r="C897" s="3" t="s">
        <v>1035</v>
      </c>
      <c r="E897" s="3">
        <v>5.5</v>
      </c>
      <c r="G897" s="3">
        <v>15.3</v>
      </c>
      <c r="H897" s="3">
        <v>4.2</v>
      </c>
    </row>
    <row r="898" spans="3:8" ht="15.75" customHeight="1" x14ac:dyDescent="0.3">
      <c r="C898" s="3" t="s">
        <v>1036</v>
      </c>
      <c r="E898" s="3">
        <v>6.5</v>
      </c>
      <c r="G898" s="3">
        <v>49.5</v>
      </c>
      <c r="H898" s="3">
        <v>3.6</v>
      </c>
    </row>
    <row r="899" spans="3:8" ht="15.75" customHeight="1" x14ac:dyDescent="0.3">
      <c r="C899" s="3" t="s">
        <v>1037</v>
      </c>
      <c r="E899" s="3">
        <v>7.1</v>
      </c>
      <c r="G899" s="3">
        <v>15.7</v>
      </c>
      <c r="H899" s="3">
        <v>3.5</v>
      </c>
    </row>
    <row r="900" spans="3:8" ht="15.75" customHeight="1" x14ac:dyDescent="0.3">
      <c r="C900" s="3" t="s">
        <v>1038</v>
      </c>
      <c r="E900" s="3">
        <v>9.5</v>
      </c>
      <c r="G900" s="3">
        <v>18</v>
      </c>
      <c r="H900" s="3">
        <v>30.9</v>
      </c>
    </row>
    <row r="901" spans="3:8" ht="15.75" customHeight="1" x14ac:dyDescent="0.3">
      <c r="C901" s="3" t="s">
        <v>1039</v>
      </c>
      <c r="E901" s="3">
        <v>15</v>
      </c>
      <c r="G901" s="3">
        <v>33.700000000000003</v>
      </c>
      <c r="H901" s="3">
        <v>34.9</v>
      </c>
    </row>
    <row r="902" spans="3:8" ht="15.75" customHeight="1" x14ac:dyDescent="0.3">
      <c r="C902" s="3" t="s">
        <v>1040</v>
      </c>
      <c r="E902" s="3">
        <v>22</v>
      </c>
      <c r="G902" s="3">
        <v>28.3</v>
      </c>
      <c r="H902" s="3">
        <v>33</v>
      </c>
    </row>
    <row r="903" spans="3:8" ht="15.75" customHeight="1" x14ac:dyDescent="0.3">
      <c r="C903" s="3" t="s">
        <v>1041</v>
      </c>
      <c r="E903" s="3">
        <v>6.1</v>
      </c>
      <c r="G903" s="3">
        <v>35.5</v>
      </c>
      <c r="H903" s="3">
        <v>10.5</v>
      </c>
    </row>
    <row r="904" spans="3:8" ht="15.75" customHeight="1" x14ac:dyDescent="0.3">
      <c r="C904" s="3" t="s">
        <v>1042</v>
      </c>
      <c r="E904" s="3">
        <v>7.2</v>
      </c>
      <c r="G904" s="3">
        <v>19.7</v>
      </c>
      <c r="H904" s="3">
        <v>1.1000000000000001</v>
      </c>
    </row>
    <row r="905" spans="3:8" ht="15.75" customHeight="1" x14ac:dyDescent="0.3">
      <c r="C905" s="3" t="s">
        <v>1043</v>
      </c>
      <c r="E905" s="3">
        <v>25.6</v>
      </c>
      <c r="G905" s="3">
        <v>47</v>
      </c>
      <c r="H905" s="3">
        <v>2.1</v>
      </c>
    </row>
    <row r="906" spans="3:8" ht="15.75" customHeight="1" x14ac:dyDescent="0.3">
      <c r="C906" s="3" t="s">
        <v>1044</v>
      </c>
      <c r="E906" s="3">
        <v>29</v>
      </c>
      <c r="G906" s="3">
        <v>31.8</v>
      </c>
      <c r="H906" s="3">
        <v>3.5</v>
      </c>
    </row>
    <row r="907" spans="3:8" ht="15.75" customHeight="1" x14ac:dyDescent="0.3">
      <c r="C907" s="3" t="s">
        <v>1045</v>
      </c>
      <c r="E907" s="3">
        <v>25</v>
      </c>
      <c r="G907" s="3">
        <v>23.5</v>
      </c>
      <c r="H907" s="3">
        <v>36</v>
      </c>
    </row>
    <row r="908" spans="3:8" ht="15.75" customHeight="1" x14ac:dyDescent="0.3">
      <c r="C908" s="3" t="s">
        <v>1046</v>
      </c>
      <c r="E908" s="3">
        <v>28</v>
      </c>
      <c r="G908" s="3">
        <v>13.2</v>
      </c>
      <c r="H908" s="3">
        <v>36.200000000000003</v>
      </c>
    </row>
    <row r="909" spans="3:8" ht="15.75" customHeight="1" x14ac:dyDescent="0.3">
      <c r="C909" s="3" t="s">
        <v>1047</v>
      </c>
      <c r="E909" s="3">
        <v>5.5</v>
      </c>
      <c r="G909" s="3">
        <v>15.4</v>
      </c>
      <c r="H909" s="3">
        <v>9.5</v>
      </c>
    </row>
    <row r="910" spans="3:8" ht="15.75" customHeight="1" x14ac:dyDescent="0.3">
      <c r="C910" s="3" t="s">
        <v>1048</v>
      </c>
      <c r="E910" s="3">
        <v>5.2</v>
      </c>
      <c r="G910" s="3">
        <v>30.6</v>
      </c>
      <c r="H910" s="3">
        <v>11.4</v>
      </c>
    </row>
    <row r="911" spans="3:8" ht="15.75" customHeight="1" x14ac:dyDescent="0.3">
      <c r="C911" s="3" t="s">
        <v>1049</v>
      </c>
      <c r="E911" s="3">
        <v>17</v>
      </c>
      <c r="G911" s="3">
        <v>17.899999999999999</v>
      </c>
      <c r="H911" s="3">
        <v>7.6</v>
      </c>
    </row>
    <row r="912" spans="3:8" ht="15.75" customHeight="1" x14ac:dyDescent="0.3">
      <c r="C912" s="3" t="s">
        <v>1050</v>
      </c>
      <c r="E912" s="3">
        <v>21</v>
      </c>
      <c r="G912" s="3">
        <v>33.200000000000003</v>
      </c>
      <c r="H912" s="3">
        <v>1.8</v>
      </c>
    </row>
    <row r="913" spans="3:8" ht="15.75" customHeight="1" x14ac:dyDescent="0.3">
      <c r="C913" s="3" t="s">
        <v>1051</v>
      </c>
      <c r="E913" s="3">
        <v>28.3</v>
      </c>
      <c r="G913" s="3">
        <v>14.2</v>
      </c>
      <c r="H913" s="3">
        <v>29.6</v>
      </c>
    </row>
    <row r="914" spans="3:8" ht="15.75" customHeight="1" x14ac:dyDescent="0.3">
      <c r="C914" s="3" t="s">
        <v>1052</v>
      </c>
      <c r="E914" s="3">
        <v>32</v>
      </c>
      <c r="G914" s="3">
        <v>27</v>
      </c>
      <c r="H914" s="3">
        <v>34.700000000000003</v>
      </c>
    </row>
    <row r="915" spans="3:8" ht="15.75" customHeight="1" x14ac:dyDescent="0.3">
      <c r="C915" s="3" t="s">
        <v>1053</v>
      </c>
      <c r="E915" s="3">
        <v>12</v>
      </c>
      <c r="G915" s="3">
        <v>28.3</v>
      </c>
      <c r="H915" s="3">
        <v>25.4</v>
      </c>
    </row>
    <row r="916" spans="3:8" ht="15.75" customHeight="1" x14ac:dyDescent="0.3">
      <c r="C916" s="3" t="s">
        <v>1054</v>
      </c>
      <c r="E916" s="3">
        <v>6.5</v>
      </c>
      <c r="G916" s="3">
        <v>21.8</v>
      </c>
      <c r="H916" s="3">
        <v>5.5</v>
      </c>
    </row>
    <row r="917" spans="3:8" ht="15.75" customHeight="1" x14ac:dyDescent="0.3">
      <c r="C917" s="3" t="s">
        <v>1055</v>
      </c>
      <c r="E917" s="3">
        <v>6</v>
      </c>
      <c r="G917" s="3">
        <v>43.3</v>
      </c>
      <c r="H917" s="3">
        <v>5.6</v>
      </c>
    </row>
    <row r="918" spans="3:8" ht="15.75" customHeight="1" x14ac:dyDescent="0.3">
      <c r="C918" s="3" t="s">
        <v>1056</v>
      </c>
      <c r="E918" s="3">
        <v>22</v>
      </c>
      <c r="G918" s="3">
        <v>40.799999999999997</v>
      </c>
      <c r="H918" s="3">
        <v>17.600000000000001</v>
      </c>
    </row>
    <row r="919" spans="3:8" ht="15.75" customHeight="1" x14ac:dyDescent="0.3">
      <c r="C919" s="3" t="s">
        <v>1057</v>
      </c>
      <c r="E919" s="3">
        <v>30</v>
      </c>
      <c r="G919" s="3">
        <v>17.899999999999999</v>
      </c>
      <c r="H919" s="3">
        <v>35.299999999999997</v>
      </c>
    </row>
    <row r="920" spans="3:8" ht="15.75" customHeight="1" x14ac:dyDescent="0.3">
      <c r="C920" s="3" t="s">
        <v>1058</v>
      </c>
      <c r="E920" s="3">
        <v>42</v>
      </c>
      <c r="G920" s="3">
        <v>15.1</v>
      </c>
      <c r="H920" s="3">
        <v>34.4</v>
      </c>
    </row>
    <row r="921" spans="3:8" ht="15.75" customHeight="1" x14ac:dyDescent="0.3">
      <c r="C921" s="3" t="s">
        <v>1059</v>
      </c>
      <c r="E921" s="3">
        <v>6.5</v>
      </c>
      <c r="G921" s="3">
        <v>44.7</v>
      </c>
      <c r="H921" s="3">
        <v>3.4</v>
      </c>
    </row>
    <row r="922" spans="3:8" ht="15.75" customHeight="1" x14ac:dyDescent="0.3">
      <c r="C922" s="3" t="s">
        <v>1060</v>
      </c>
      <c r="E922" s="3">
        <v>12.5</v>
      </c>
      <c r="G922" s="3">
        <v>44.5</v>
      </c>
      <c r="H922" s="3">
        <v>13.4</v>
      </c>
    </row>
    <row r="923" spans="3:8" ht="15.75" customHeight="1" x14ac:dyDescent="0.3">
      <c r="C923" s="3" t="s">
        <v>1061</v>
      </c>
      <c r="E923" s="3">
        <v>20</v>
      </c>
      <c r="G923" s="3">
        <v>27</v>
      </c>
      <c r="H923" s="3">
        <v>10.6</v>
      </c>
    </row>
    <row r="924" spans="3:8" ht="15.75" customHeight="1" x14ac:dyDescent="0.3">
      <c r="C924" s="3" t="s">
        <v>1062</v>
      </c>
      <c r="E924" s="3">
        <v>19</v>
      </c>
      <c r="G924" s="3">
        <v>19.2</v>
      </c>
      <c r="H924" s="3">
        <v>28.2</v>
      </c>
    </row>
    <row r="925" spans="3:8" ht="15.75" customHeight="1" x14ac:dyDescent="0.3">
      <c r="C925" s="3" t="s">
        <v>1063</v>
      </c>
      <c r="E925" s="3">
        <v>30</v>
      </c>
      <c r="G925" s="3">
        <v>22.1</v>
      </c>
      <c r="H925" s="3">
        <v>31.2</v>
      </c>
    </row>
    <row r="926" spans="3:8" ht="15.75" customHeight="1" x14ac:dyDescent="0.3">
      <c r="C926" s="3" t="s">
        <v>1064</v>
      </c>
      <c r="E926" s="3">
        <v>7.4</v>
      </c>
      <c r="G926" s="3">
        <v>33</v>
      </c>
      <c r="H926" s="3">
        <v>2.9</v>
      </c>
    </row>
    <row r="927" spans="3:8" ht="15.75" customHeight="1" x14ac:dyDescent="0.3">
      <c r="C927" s="3" t="s">
        <v>1065</v>
      </c>
      <c r="E927" s="3">
        <v>5.5</v>
      </c>
      <c r="G927" s="3">
        <v>26.9</v>
      </c>
      <c r="H927" s="3">
        <v>14.8</v>
      </c>
    </row>
    <row r="928" spans="3:8" ht="15.75" customHeight="1" x14ac:dyDescent="0.3">
      <c r="C928" s="3" t="s">
        <v>1066</v>
      </c>
      <c r="E928" s="3">
        <v>35</v>
      </c>
      <c r="G928" s="3">
        <v>22.3</v>
      </c>
      <c r="H928" s="3">
        <v>31.5</v>
      </c>
    </row>
    <row r="929" spans="3:8" ht="15.75" customHeight="1" x14ac:dyDescent="0.3">
      <c r="C929" s="3" t="s">
        <v>1067</v>
      </c>
      <c r="E929" s="3">
        <v>24</v>
      </c>
      <c r="G929" s="3">
        <v>16.7</v>
      </c>
      <c r="H929" s="3">
        <v>30.7</v>
      </c>
    </row>
    <row r="930" spans="3:8" ht="15.75" customHeight="1" x14ac:dyDescent="0.3">
      <c r="C930" s="3" t="s">
        <v>1068</v>
      </c>
      <c r="E930" s="3">
        <v>5</v>
      </c>
      <c r="G930" s="3">
        <v>35.6</v>
      </c>
      <c r="H930" s="3">
        <v>12.8</v>
      </c>
    </row>
    <row r="931" spans="3:8" ht="15.75" customHeight="1" x14ac:dyDescent="0.3">
      <c r="C931" s="3" t="s">
        <v>1069</v>
      </c>
      <c r="E931" s="3">
        <v>19.7</v>
      </c>
      <c r="G931" s="3">
        <v>10.7</v>
      </c>
      <c r="H931" s="3">
        <v>27.7</v>
      </c>
    </row>
    <row r="932" spans="3:8" ht="15.75" customHeight="1" x14ac:dyDescent="0.3">
      <c r="C932" s="3" t="s">
        <v>1070</v>
      </c>
      <c r="E932" s="3">
        <v>48</v>
      </c>
      <c r="G932" s="3">
        <v>16.7</v>
      </c>
      <c r="H932" s="3">
        <v>27.3</v>
      </c>
    </row>
    <row r="933" spans="3:8" ht="15.75" customHeight="1" x14ac:dyDescent="0.3">
      <c r="C933" s="3" t="s">
        <v>1071</v>
      </c>
      <c r="E933" s="3">
        <v>12.5</v>
      </c>
      <c r="G933" s="3">
        <v>23</v>
      </c>
      <c r="H933" s="3">
        <v>27.9</v>
      </c>
    </row>
    <row r="934" spans="3:8" ht="15.75" customHeight="1" x14ac:dyDescent="0.3">
      <c r="C934" s="3" t="s">
        <v>1072</v>
      </c>
      <c r="E934" s="3">
        <v>9</v>
      </c>
      <c r="G934" s="3">
        <v>15.8</v>
      </c>
      <c r="H934" s="3">
        <v>28.2</v>
      </c>
    </row>
    <row r="935" spans="3:8" ht="15.75" customHeight="1" x14ac:dyDescent="0.3">
      <c r="C935" s="3" t="s">
        <v>1073</v>
      </c>
      <c r="E935" s="3">
        <v>31</v>
      </c>
      <c r="G935" s="3">
        <v>12.9</v>
      </c>
      <c r="H935" s="3">
        <v>32.200000000000003</v>
      </c>
    </row>
    <row r="936" spans="3:8" ht="15.75" customHeight="1" x14ac:dyDescent="0.3">
      <c r="C936" s="3" t="s">
        <v>1074</v>
      </c>
      <c r="E936" s="3">
        <v>7.4</v>
      </c>
      <c r="G936" s="3">
        <v>23.7</v>
      </c>
      <c r="H936" s="3">
        <v>13.7</v>
      </c>
    </row>
    <row r="937" spans="3:8" ht="15.75" customHeight="1" x14ac:dyDescent="0.3">
      <c r="C937" s="3" t="s">
        <v>1075</v>
      </c>
      <c r="E937" s="3">
        <v>7</v>
      </c>
      <c r="G937" s="3">
        <v>39.5</v>
      </c>
      <c r="H937" s="3">
        <v>12</v>
      </c>
    </row>
    <row r="938" spans="3:8" ht="15.75" customHeight="1" x14ac:dyDescent="0.3">
      <c r="C938" s="3" t="s">
        <v>1076</v>
      </c>
      <c r="E938" s="3">
        <v>3.5</v>
      </c>
      <c r="G938" s="3">
        <v>26.9</v>
      </c>
      <c r="H938" s="3">
        <v>13.1</v>
      </c>
    </row>
    <row r="939" spans="3:8" ht="15.75" customHeight="1" x14ac:dyDescent="0.3">
      <c r="C939" s="3" t="s">
        <v>1077</v>
      </c>
      <c r="E939" s="3">
        <v>4.5</v>
      </c>
      <c r="G939" s="3">
        <v>15.8</v>
      </c>
      <c r="H939" s="3">
        <v>5.4</v>
      </c>
    </row>
    <row r="940" spans="3:8" ht="15.75" customHeight="1" x14ac:dyDescent="0.3">
      <c r="C940" s="3" t="s">
        <v>1078</v>
      </c>
      <c r="E940" s="3">
        <v>8.1</v>
      </c>
      <c r="G940" s="3">
        <v>24.2</v>
      </c>
      <c r="H940" s="3">
        <v>13.5</v>
      </c>
    </row>
    <row r="941" spans="3:8" ht="15.75" customHeight="1" x14ac:dyDescent="0.3">
      <c r="C941" s="3" t="s">
        <v>1079</v>
      </c>
      <c r="E941" s="3">
        <v>19.5</v>
      </c>
      <c r="G941" s="3">
        <v>19.3</v>
      </c>
      <c r="H941" s="3">
        <v>32.799999999999997</v>
      </c>
    </row>
    <row r="942" spans="3:8" ht="15.75" customHeight="1" x14ac:dyDescent="0.3">
      <c r="C942" s="3" t="s">
        <v>1080</v>
      </c>
      <c r="E942" s="3">
        <v>25</v>
      </c>
      <c r="G942" s="3">
        <v>20.5</v>
      </c>
      <c r="H942" s="3">
        <v>33.299999999999997</v>
      </c>
    </row>
    <row r="943" spans="3:8" ht="15.75" customHeight="1" x14ac:dyDescent="0.3">
      <c r="C943" s="3" t="s">
        <v>1081</v>
      </c>
      <c r="E943" s="3">
        <v>5.5</v>
      </c>
      <c r="G943" s="3">
        <v>43.2</v>
      </c>
      <c r="H943" s="3">
        <v>5.7</v>
      </c>
    </row>
    <row r="944" spans="3:8" ht="15.75" customHeight="1" x14ac:dyDescent="0.3">
      <c r="C944" s="3" t="s">
        <v>1082</v>
      </c>
      <c r="E944" s="3">
        <v>8</v>
      </c>
      <c r="G944" s="3">
        <v>38.1</v>
      </c>
      <c r="H944" s="3">
        <v>4.3</v>
      </c>
    </row>
    <row r="945" spans="3:8" ht="15.75" customHeight="1" x14ac:dyDescent="0.3">
      <c r="C945" s="3" t="s">
        <v>1083</v>
      </c>
      <c r="E945" s="3">
        <v>18</v>
      </c>
      <c r="G945" s="3">
        <v>35.4</v>
      </c>
      <c r="H945" s="3">
        <v>5.8</v>
      </c>
    </row>
    <row r="946" spans="3:8" ht="15.75" customHeight="1" x14ac:dyDescent="0.3">
      <c r="C946" s="3" t="s">
        <v>1084</v>
      </c>
      <c r="E946" s="3">
        <v>24.7</v>
      </c>
      <c r="G946" s="3">
        <v>28.2</v>
      </c>
      <c r="H946" s="3">
        <v>27.7</v>
      </c>
    </row>
    <row r="947" spans="3:8" ht="15.75" customHeight="1" x14ac:dyDescent="0.3">
      <c r="C947" s="3" t="s">
        <v>1085</v>
      </c>
      <c r="E947" s="3">
        <v>22</v>
      </c>
      <c r="G947" s="3">
        <v>17.399999999999999</v>
      </c>
      <c r="H947" s="3">
        <v>33</v>
      </c>
    </row>
    <row r="948" spans="3:8" ht="15.75" customHeight="1" x14ac:dyDescent="0.3">
      <c r="C948" s="3" t="s">
        <v>1086</v>
      </c>
      <c r="E948" s="3">
        <v>5</v>
      </c>
      <c r="G948" s="3">
        <v>22.9</v>
      </c>
      <c r="H948" s="3">
        <v>15.8</v>
      </c>
    </row>
    <row r="949" spans="3:8" ht="15.75" customHeight="1" x14ac:dyDescent="0.3">
      <c r="C949" s="3" t="s">
        <v>1087</v>
      </c>
      <c r="E949" s="3">
        <v>5.0999999999999996</v>
      </c>
      <c r="G949" s="3">
        <v>25.1</v>
      </c>
      <c r="H949" s="3">
        <v>3.7</v>
      </c>
    </row>
    <row r="950" spans="3:8" ht="15.75" customHeight="1" x14ac:dyDescent="0.3">
      <c r="C950" s="3" t="s">
        <v>1088</v>
      </c>
      <c r="E950" s="3">
        <v>5.5</v>
      </c>
      <c r="G950" s="3">
        <v>43.3</v>
      </c>
      <c r="H950" s="3">
        <v>15.4</v>
      </c>
    </row>
    <row r="951" spans="3:8" ht="15.75" customHeight="1" x14ac:dyDescent="0.3">
      <c r="C951" s="3" t="s">
        <v>1089</v>
      </c>
      <c r="E951" s="3">
        <v>11.2</v>
      </c>
      <c r="G951" s="3">
        <v>23.7</v>
      </c>
      <c r="H951" s="3">
        <v>3.5</v>
      </c>
    </row>
    <row r="952" spans="3:8" ht="15.75" customHeight="1" x14ac:dyDescent="0.3">
      <c r="C952" s="3" t="s">
        <v>1090</v>
      </c>
      <c r="E952" s="3">
        <v>14.7</v>
      </c>
      <c r="G952" s="3">
        <v>29.4</v>
      </c>
      <c r="H952" s="3">
        <v>4.7</v>
      </c>
    </row>
    <row r="953" spans="3:8" ht="15.75" customHeight="1" x14ac:dyDescent="0.3">
      <c r="C953" s="3" t="s">
        <v>1091</v>
      </c>
      <c r="E953" s="3">
        <v>32</v>
      </c>
      <c r="G953" s="3">
        <v>22</v>
      </c>
      <c r="H953" s="3">
        <v>3.1</v>
      </c>
    </row>
    <row r="954" spans="3:8" ht="15.75" customHeight="1" x14ac:dyDescent="0.3">
      <c r="C954" s="3" t="s">
        <v>1092</v>
      </c>
      <c r="E954" s="3">
        <v>39</v>
      </c>
      <c r="G954" s="3">
        <v>22.6</v>
      </c>
      <c r="H954" s="3">
        <v>32.299999999999997</v>
      </c>
    </row>
    <row r="955" spans="3:8" ht="15.75" customHeight="1" x14ac:dyDescent="0.3">
      <c r="C955" s="3" t="s">
        <v>1093</v>
      </c>
      <c r="E955" s="3">
        <v>36.5</v>
      </c>
      <c r="G955" s="3">
        <v>19.399999999999999</v>
      </c>
      <c r="H955" s="3">
        <v>29.7</v>
      </c>
    </row>
    <row r="956" spans="3:8" ht="15.75" customHeight="1" x14ac:dyDescent="0.3">
      <c r="C956" s="3" t="s">
        <v>1094</v>
      </c>
      <c r="E956" s="3">
        <v>37</v>
      </c>
      <c r="G956" s="3">
        <v>34.200000000000003</v>
      </c>
      <c r="H956" s="3">
        <v>22.2</v>
      </c>
    </row>
    <row r="957" spans="3:8" ht="15.75" customHeight="1" x14ac:dyDescent="0.3">
      <c r="C957" s="3" t="s">
        <v>1095</v>
      </c>
      <c r="E957" s="3">
        <v>50</v>
      </c>
      <c r="G957" s="3">
        <v>15.8</v>
      </c>
      <c r="H957" s="3">
        <v>30.8</v>
      </c>
    </row>
    <row r="958" spans="3:8" ht="15.75" customHeight="1" x14ac:dyDescent="0.3">
      <c r="C958" s="3" t="s">
        <v>1096</v>
      </c>
      <c r="E958" s="3">
        <v>4</v>
      </c>
      <c r="G958" s="3">
        <v>31.7</v>
      </c>
      <c r="H958" s="3">
        <v>2</v>
      </c>
    </row>
    <row r="959" spans="3:8" ht="15.75" customHeight="1" x14ac:dyDescent="0.3">
      <c r="C959" s="3" t="s">
        <v>1097</v>
      </c>
      <c r="E959" s="3">
        <v>5.2</v>
      </c>
      <c r="G959" s="3">
        <v>27.2</v>
      </c>
      <c r="H959" s="3">
        <v>5.0999999999999996</v>
      </c>
    </row>
    <row r="960" spans="3:8" ht="15.75" customHeight="1" x14ac:dyDescent="0.3">
      <c r="C960" s="3" t="s">
        <v>1098</v>
      </c>
      <c r="E960" s="3">
        <v>6.5</v>
      </c>
      <c r="G960" s="3">
        <v>23.4</v>
      </c>
      <c r="H960" s="3">
        <v>5.7</v>
      </c>
    </row>
    <row r="961" spans="3:8" ht="15.75" customHeight="1" x14ac:dyDescent="0.3">
      <c r="C961" s="3" t="s">
        <v>1099</v>
      </c>
      <c r="E961" s="3">
        <v>16.3</v>
      </c>
      <c r="G961" s="3">
        <v>19.8</v>
      </c>
      <c r="H961" s="3">
        <v>32.4</v>
      </c>
    </row>
    <row r="962" spans="3:8" ht="15.75" customHeight="1" x14ac:dyDescent="0.3">
      <c r="C962" s="3" t="s">
        <v>1100</v>
      </c>
      <c r="E962" s="3">
        <v>18.5</v>
      </c>
      <c r="G962" s="3">
        <v>21.3</v>
      </c>
      <c r="H962" s="3">
        <v>35.4</v>
      </c>
    </row>
    <row r="963" spans="3:8" ht="15.75" customHeight="1" x14ac:dyDescent="0.3">
      <c r="C963" s="3" t="s">
        <v>1101</v>
      </c>
      <c r="E963" s="3">
        <v>48.5</v>
      </c>
      <c r="G963" s="3">
        <v>12.2</v>
      </c>
      <c r="H963" s="3">
        <v>35.200000000000003</v>
      </c>
    </row>
    <row r="964" spans="3:8" ht="15.75" customHeight="1" x14ac:dyDescent="0.3">
      <c r="C964" s="3" t="s">
        <v>1102</v>
      </c>
      <c r="E964" s="3">
        <v>50</v>
      </c>
      <c r="G964" s="3">
        <v>15.3</v>
      </c>
      <c r="H964" s="3">
        <v>35.700000000000003</v>
      </c>
    </row>
    <row r="965" spans="3:8" ht="15.75" customHeight="1" x14ac:dyDescent="0.3">
      <c r="C965" s="3" t="s">
        <v>1103</v>
      </c>
      <c r="E965" s="3">
        <v>48</v>
      </c>
      <c r="G965" s="3">
        <v>13.2</v>
      </c>
      <c r="H965" s="3">
        <v>35</v>
      </c>
    </row>
    <row r="966" spans="3:8" ht="15.75" customHeight="1" x14ac:dyDescent="0.3">
      <c r="C966" s="3" t="s">
        <v>1104</v>
      </c>
      <c r="E966" s="3">
        <v>5</v>
      </c>
      <c r="G966" s="3">
        <v>30.9</v>
      </c>
      <c r="H966" s="3">
        <v>2.8</v>
      </c>
    </row>
    <row r="967" spans="3:8" ht="15.75" customHeight="1" x14ac:dyDescent="0.3">
      <c r="C967" s="3" t="s">
        <v>1105</v>
      </c>
      <c r="E967" s="3">
        <v>5</v>
      </c>
      <c r="G967" s="3">
        <v>34.200000000000003</v>
      </c>
      <c r="H967" s="3">
        <v>2.2000000000000002</v>
      </c>
    </row>
    <row r="968" spans="3:8" ht="15.75" customHeight="1" x14ac:dyDescent="0.3">
      <c r="C968" s="3" t="s">
        <v>1106</v>
      </c>
      <c r="E968" s="3">
        <v>6.6</v>
      </c>
      <c r="G968" s="3">
        <v>32.4</v>
      </c>
      <c r="H968" s="3">
        <v>1.8</v>
      </c>
    </row>
    <row r="969" spans="3:8" ht="15.75" customHeight="1" x14ac:dyDescent="0.3">
      <c r="C969" s="3" t="s">
        <v>1107</v>
      </c>
      <c r="E969" s="3">
        <v>6.4</v>
      </c>
      <c r="G969" s="3">
        <v>36</v>
      </c>
      <c r="H969" s="3">
        <v>2.8</v>
      </c>
    </row>
    <row r="970" spans="3:8" ht="15.75" customHeight="1" x14ac:dyDescent="0.3">
      <c r="C970" s="3" t="s">
        <v>1108</v>
      </c>
      <c r="E970" s="3">
        <v>11.4</v>
      </c>
      <c r="G970" s="3">
        <v>27.1</v>
      </c>
      <c r="H970" s="3">
        <v>4</v>
      </c>
    </row>
    <row r="971" spans="3:8" ht="15.75" customHeight="1" x14ac:dyDescent="0.3">
      <c r="C971" s="3" t="s">
        <v>1109</v>
      </c>
      <c r="E971" s="3">
        <v>13.8</v>
      </c>
      <c r="G971" s="3">
        <v>20</v>
      </c>
      <c r="H971" s="3">
        <v>1.6</v>
      </c>
    </row>
    <row r="972" spans="3:8" ht="15.75" customHeight="1" x14ac:dyDescent="0.3">
      <c r="C972" s="3" t="s">
        <v>1110</v>
      </c>
      <c r="E972" s="3">
        <v>34</v>
      </c>
      <c r="G972" s="3">
        <v>18.7</v>
      </c>
      <c r="H972" s="3">
        <v>1.7</v>
      </c>
    </row>
    <row r="973" spans="3:8" ht="15.75" customHeight="1" x14ac:dyDescent="0.3">
      <c r="C973" s="3" t="s">
        <v>1111</v>
      </c>
      <c r="E973" s="3">
        <v>35.799999999999997</v>
      </c>
      <c r="G973" s="3">
        <v>27.1</v>
      </c>
      <c r="H973" s="3">
        <v>29.5</v>
      </c>
    </row>
    <row r="974" spans="3:8" ht="15.75" customHeight="1" x14ac:dyDescent="0.3">
      <c r="C974" s="3" t="s">
        <v>1112</v>
      </c>
      <c r="E974" s="3">
        <v>36.5</v>
      </c>
      <c r="G974" s="3">
        <v>17.399999999999999</v>
      </c>
      <c r="H974" s="3">
        <v>33.5</v>
      </c>
    </row>
    <row r="975" spans="3:8" ht="15.75" customHeight="1" x14ac:dyDescent="0.3">
      <c r="C975" s="3" t="s">
        <v>1113</v>
      </c>
      <c r="E975" s="3">
        <v>48</v>
      </c>
      <c r="G975" s="3">
        <v>23</v>
      </c>
      <c r="H975" s="3">
        <v>25.6</v>
      </c>
    </row>
    <row r="976" spans="3:8" ht="15.75" customHeight="1" x14ac:dyDescent="0.3">
      <c r="C976" s="3" t="s">
        <v>1114</v>
      </c>
      <c r="E976" s="3">
        <v>8.5</v>
      </c>
      <c r="G976" s="3">
        <v>30</v>
      </c>
      <c r="H976" s="3">
        <v>2.5</v>
      </c>
    </row>
    <row r="977" spans="3:8" ht="15.75" customHeight="1" x14ac:dyDescent="0.3">
      <c r="C977" s="3" t="s">
        <v>1115</v>
      </c>
      <c r="E977" s="3">
        <v>12.7</v>
      </c>
      <c r="G977" s="3">
        <v>16.7</v>
      </c>
      <c r="H977" s="3">
        <v>34.799999999999997</v>
      </c>
    </row>
    <row r="978" spans="3:8" ht="15.75" customHeight="1" x14ac:dyDescent="0.3">
      <c r="C978" s="3" t="s">
        <v>1116</v>
      </c>
      <c r="E978" s="3">
        <v>23.5</v>
      </c>
      <c r="G978" s="3">
        <v>12.9</v>
      </c>
      <c r="H978" s="3">
        <v>32.200000000000003</v>
      </c>
    </row>
    <row r="979" spans="3:8" ht="15.75" customHeight="1" x14ac:dyDescent="0.3">
      <c r="C979" s="3" t="s">
        <v>1117</v>
      </c>
      <c r="E979" s="3">
        <v>24</v>
      </c>
      <c r="G979" s="3">
        <v>11.5</v>
      </c>
      <c r="H979" s="3">
        <v>35.1</v>
      </c>
    </row>
    <row r="980" spans="3:8" ht="15.75" customHeight="1" x14ac:dyDescent="0.3">
      <c r="C980" s="3" t="s">
        <v>1118</v>
      </c>
      <c r="E980" s="3">
        <v>10.5</v>
      </c>
      <c r="G980" s="3">
        <v>41.9</v>
      </c>
      <c r="H980" s="3">
        <v>10.7</v>
      </c>
    </row>
    <row r="981" spans="3:8" ht="15.75" customHeight="1" x14ac:dyDescent="0.3">
      <c r="C981" s="3" t="s">
        <v>1119</v>
      </c>
      <c r="E981" s="3">
        <v>13.8</v>
      </c>
      <c r="G981" s="3">
        <v>20.5</v>
      </c>
      <c r="H981" s="3">
        <v>33.299999999999997</v>
      </c>
    </row>
    <row r="982" spans="3:8" ht="15.75" customHeight="1" x14ac:dyDescent="0.3">
      <c r="C982" s="3" t="s">
        <v>1120</v>
      </c>
      <c r="E982" s="3">
        <v>20</v>
      </c>
      <c r="G982" s="3">
        <v>14.2</v>
      </c>
      <c r="H982" s="3">
        <v>30.7</v>
      </c>
    </row>
    <row r="983" spans="3:8" ht="15.75" customHeight="1" x14ac:dyDescent="0.3">
      <c r="C983" s="3" t="s">
        <v>1121</v>
      </c>
      <c r="E983" s="3">
        <v>36</v>
      </c>
      <c r="G983" s="3">
        <v>18</v>
      </c>
      <c r="H983" s="3">
        <v>28.3</v>
      </c>
    </row>
    <row r="984" spans="3:8" ht="15.75" customHeight="1" x14ac:dyDescent="0.3">
      <c r="C984" s="3" t="s">
        <v>1122</v>
      </c>
      <c r="E984" s="3">
        <v>50</v>
      </c>
      <c r="G984" s="3">
        <v>20.5</v>
      </c>
      <c r="H984" s="3">
        <v>33.299999999999997</v>
      </c>
    </row>
    <row r="985" spans="3:8" ht="15.75" customHeight="1" x14ac:dyDescent="0.3">
      <c r="C985" s="3" t="s">
        <v>1123</v>
      </c>
      <c r="E985" s="3">
        <v>50</v>
      </c>
      <c r="G985" s="3">
        <v>16.7</v>
      </c>
      <c r="H985" s="3">
        <v>34.799999999999997</v>
      </c>
    </row>
    <row r="986" spans="3:8" ht="15.75" customHeight="1" x14ac:dyDescent="0.3">
      <c r="C986" s="3" t="s">
        <v>1124</v>
      </c>
      <c r="E986" s="3">
        <v>8</v>
      </c>
      <c r="G986" s="3">
        <v>48.1</v>
      </c>
      <c r="H986" s="3">
        <v>14.5</v>
      </c>
    </row>
    <row r="987" spans="3:8" ht="15.75" customHeight="1" x14ac:dyDescent="0.3">
      <c r="C987" s="3" t="s">
        <v>1125</v>
      </c>
      <c r="E987" s="3">
        <v>18</v>
      </c>
      <c r="G987" s="3">
        <v>20.2</v>
      </c>
      <c r="H987" s="3">
        <v>3</v>
      </c>
    </row>
    <row r="988" spans="3:8" ht="15.75" customHeight="1" x14ac:dyDescent="0.3">
      <c r="C988" s="3" t="s">
        <v>1126</v>
      </c>
      <c r="E988" s="3">
        <v>23.8</v>
      </c>
      <c r="G988" s="3">
        <v>20.8</v>
      </c>
      <c r="H988" s="3">
        <v>28</v>
      </c>
    </row>
    <row r="989" spans="3:8" ht="15.75" customHeight="1" x14ac:dyDescent="0.3">
      <c r="C989" s="3" t="s">
        <v>1127</v>
      </c>
      <c r="E989" s="3">
        <v>13.5</v>
      </c>
      <c r="G989" s="3">
        <v>9.1999999999999993</v>
      </c>
      <c r="H989" s="3">
        <v>32.1</v>
      </c>
    </row>
    <row r="990" spans="3:8" ht="15.75" customHeight="1" x14ac:dyDescent="0.3">
      <c r="C990" s="3" t="s">
        <v>1128</v>
      </c>
      <c r="E990" s="3">
        <v>39</v>
      </c>
      <c r="G990" s="3">
        <v>15.8</v>
      </c>
      <c r="H990" s="3">
        <v>32.299999999999997</v>
      </c>
    </row>
    <row r="991" spans="3:8" ht="15.75" customHeight="1" x14ac:dyDescent="0.3">
      <c r="C991" s="3" t="s">
        <v>1129</v>
      </c>
      <c r="E991" s="3">
        <v>49.2</v>
      </c>
      <c r="G991" s="3">
        <v>17</v>
      </c>
      <c r="H991" s="3">
        <v>33.5</v>
      </c>
    </row>
    <row r="992" spans="3:8" ht="15.75" customHeight="1" x14ac:dyDescent="0.3">
      <c r="C992" s="3" t="s">
        <v>1130</v>
      </c>
      <c r="E992" s="3">
        <v>50</v>
      </c>
      <c r="G992" s="3">
        <v>20.6</v>
      </c>
      <c r="H992" s="3">
        <v>29.7</v>
      </c>
    </row>
    <row r="993" spans="3:8" ht="15.75" customHeight="1" x14ac:dyDescent="0.3">
      <c r="C993" s="3" t="s">
        <v>1131</v>
      </c>
      <c r="E993" s="3">
        <v>50</v>
      </c>
      <c r="G993" s="3">
        <v>21.3</v>
      </c>
      <c r="H993" s="3">
        <v>35.4</v>
      </c>
    </row>
    <row r="994" spans="3:8" ht="15.75" customHeight="1" x14ac:dyDescent="0.3">
      <c r="C994" s="3" t="s">
        <v>1132</v>
      </c>
      <c r="E994" s="3">
        <v>50</v>
      </c>
      <c r="G994" s="3">
        <v>12.2</v>
      </c>
      <c r="H994" s="3">
        <v>35.200000000000003</v>
      </c>
    </row>
    <row r="995" spans="3:8" ht="15.75" customHeight="1" x14ac:dyDescent="0.3">
      <c r="C995" s="3" t="s">
        <v>1133</v>
      </c>
      <c r="E995" s="3">
        <v>50</v>
      </c>
      <c r="G995" s="3">
        <v>22.1</v>
      </c>
      <c r="H995" s="3">
        <v>31.4</v>
      </c>
    </row>
    <row r="996" spans="3:8" ht="15.75" customHeight="1" x14ac:dyDescent="0.3">
      <c r="C996" s="3" t="s">
        <v>1134</v>
      </c>
      <c r="E996" s="3">
        <v>50</v>
      </c>
      <c r="G996" s="3">
        <v>18.3</v>
      </c>
      <c r="H996" s="3">
        <v>33.799999999999997</v>
      </c>
    </row>
    <row r="997" spans="3:8" ht="15.75" customHeight="1" x14ac:dyDescent="0.3">
      <c r="C997" s="3" t="s">
        <v>1135</v>
      </c>
      <c r="E997" s="3">
        <v>50</v>
      </c>
      <c r="G997" s="3">
        <v>19</v>
      </c>
      <c r="H997" s="3">
        <v>34.299999999999997</v>
      </c>
    </row>
    <row r="998" spans="3:8" ht="15.75" customHeight="1" x14ac:dyDescent="0.3">
      <c r="C998" s="3" t="s">
        <v>1136</v>
      </c>
      <c r="E998" s="3">
        <v>50</v>
      </c>
      <c r="G998" s="3">
        <v>11.4</v>
      </c>
      <c r="H998" s="3">
        <v>33.5</v>
      </c>
    </row>
    <row r="999" spans="3:8" ht="15.75" customHeight="1" x14ac:dyDescent="0.3">
      <c r="C999" s="3" t="s">
        <v>1137</v>
      </c>
      <c r="E999" s="3">
        <v>7.1</v>
      </c>
      <c r="G999" s="3">
        <v>34.1</v>
      </c>
      <c r="H999" s="3">
        <v>23.1</v>
      </c>
    </row>
    <row r="1000" spans="3:8" ht="15.75" customHeight="1" x14ac:dyDescent="0.3">
      <c r="C1000" s="3" t="s">
        <v>1138</v>
      </c>
      <c r="E1000" s="3">
        <v>22</v>
      </c>
      <c r="G1000" s="3">
        <v>38.299999999999997</v>
      </c>
      <c r="H1000" s="3">
        <v>19.399999999999999</v>
      </c>
    </row>
    <row r="1001" spans="3:8" ht="15.75" customHeight="1" x14ac:dyDescent="0.3">
      <c r="C1001" s="3" t="s">
        <v>1139</v>
      </c>
      <c r="E1001" s="3">
        <v>39</v>
      </c>
      <c r="G1001" s="3">
        <v>12.9</v>
      </c>
      <c r="H1001" s="3">
        <v>36.200000000000003</v>
      </c>
    </row>
    <row r="1002" spans="3:8" ht="15.75" customHeight="1" x14ac:dyDescent="0.3">
      <c r="C1002" s="3" t="s">
        <v>1140</v>
      </c>
      <c r="E1002" s="3">
        <v>43.5</v>
      </c>
      <c r="G1002" s="3">
        <v>25.6</v>
      </c>
      <c r="H1002" s="3">
        <v>30.1</v>
      </c>
    </row>
    <row r="1003" spans="3:8" ht="15.75" customHeight="1" x14ac:dyDescent="0.3">
      <c r="C1003" s="3" t="s">
        <v>1141</v>
      </c>
      <c r="E1003" s="3">
        <v>50</v>
      </c>
      <c r="G1003" s="3">
        <v>37.9</v>
      </c>
      <c r="H1003" s="3">
        <v>19.5</v>
      </c>
    </row>
    <row r="1004" spans="3:8" ht="15.75" customHeight="1" x14ac:dyDescent="0.3">
      <c r="C1004" s="3" t="s">
        <v>1142</v>
      </c>
      <c r="E1004" s="3">
        <v>50</v>
      </c>
      <c r="G1004" s="3">
        <v>31.2</v>
      </c>
      <c r="H1004" s="3">
        <v>24.1</v>
      </c>
    </row>
    <row r="1005" spans="3:8" ht="15.75" customHeight="1" x14ac:dyDescent="0.3">
      <c r="C1005" s="3" t="s">
        <v>1143</v>
      </c>
      <c r="E1005" s="3">
        <v>7.8</v>
      </c>
      <c r="G1005" s="3">
        <v>14.8</v>
      </c>
      <c r="H1005" s="3">
        <v>33.5</v>
      </c>
    </row>
    <row r="1006" spans="3:8" ht="15.75" customHeight="1" x14ac:dyDescent="0.3">
      <c r="C1006" s="3" t="s">
        <v>1144</v>
      </c>
      <c r="E1006" s="3">
        <v>18.5</v>
      </c>
      <c r="G1006" s="3">
        <v>15.1</v>
      </c>
      <c r="H1006" s="3">
        <v>34.4</v>
      </c>
    </row>
    <row r="1007" spans="3:8" ht="15.75" customHeight="1" x14ac:dyDescent="0.3">
      <c r="C1007" s="3" t="s">
        <v>1145</v>
      </c>
      <c r="E1007" s="3">
        <v>44.5</v>
      </c>
      <c r="G1007" s="3">
        <v>26.8</v>
      </c>
      <c r="H1007" s="3">
        <v>28.5</v>
      </c>
    </row>
    <row r="1008" spans="3:8" ht="15.75" customHeight="1" x14ac:dyDescent="0.3">
      <c r="C1008" s="3" t="s">
        <v>1146</v>
      </c>
      <c r="E1008" s="3">
        <v>38</v>
      </c>
      <c r="G1008" s="3">
        <v>18.100000000000001</v>
      </c>
      <c r="H1008" s="3">
        <v>32.200000000000003</v>
      </c>
    </row>
    <row r="1009" spans="3:8" ht="15.75" customHeight="1" x14ac:dyDescent="0.3">
      <c r="C1009" s="3" t="s">
        <v>1147</v>
      </c>
      <c r="E1009" s="3">
        <v>50</v>
      </c>
      <c r="G1009" s="3">
        <v>20.5</v>
      </c>
      <c r="H1009" s="3">
        <v>34.299999999999997</v>
      </c>
    </row>
    <row r="1010" spans="3:8" ht="15.75" customHeight="1" x14ac:dyDescent="0.3">
      <c r="C1010" s="3" t="s">
        <v>1148</v>
      </c>
      <c r="E1010" s="3">
        <v>50</v>
      </c>
      <c r="G1010" s="3">
        <v>18.2</v>
      </c>
      <c r="H1010" s="3">
        <v>36.1</v>
      </c>
    </row>
    <row r="1011" spans="3:8" ht="15.75" customHeight="1" x14ac:dyDescent="0.3">
      <c r="C1011" s="3" t="s">
        <v>1149</v>
      </c>
      <c r="E1011" s="3">
        <v>5</v>
      </c>
      <c r="G1011" s="3">
        <v>11.7</v>
      </c>
      <c r="H1011" s="3">
        <v>33.799999999999997</v>
      </c>
    </row>
    <row r="1012" spans="3:8" ht="15.75" customHeight="1" x14ac:dyDescent="0.3">
      <c r="C1012" s="3" t="s">
        <v>1150</v>
      </c>
      <c r="E1012" s="3">
        <v>26</v>
      </c>
      <c r="G1012" s="3">
        <v>18</v>
      </c>
      <c r="H1012" s="3">
        <v>30.1</v>
      </c>
    </row>
    <row r="1013" spans="3:8" ht="15.75" customHeight="1" x14ac:dyDescent="0.3">
      <c r="C1013" s="3" t="s">
        <v>1151</v>
      </c>
      <c r="E1013" s="3">
        <v>34.5</v>
      </c>
      <c r="G1013" s="3">
        <v>31.6</v>
      </c>
      <c r="H1013" s="3">
        <v>30.7</v>
      </c>
    </row>
    <row r="1014" spans="3:8" ht="15.75" customHeight="1" x14ac:dyDescent="0.3">
      <c r="C1014" s="3" t="s">
        <v>1152</v>
      </c>
      <c r="E1014" s="11" t="s">
        <v>1153</v>
      </c>
      <c r="G1014" s="3">
        <v>12.9</v>
      </c>
      <c r="H1014" s="3">
        <v>32.299999999999997</v>
      </c>
    </row>
    <row r="1015" spans="3:8" ht="15.75" customHeight="1" x14ac:dyDescent="0.3">
      <c r="C1015" s="3" t="s">
        <v>1154</v>
      </c>
      <c r="E1015" s="3">
        <v>50</v>
      </c>
      <c r="G1015" s="3">
        <v>14.2</v>
      </c>
      <c r="H1015" s="3">
        <v>31.7</v>
      </c>
    </row>
    <row r="1016" spans="3:8" ht="15.75" customHeight="1" x14ac:dyDescent="0.3">
      <c r="C1016" s="3" t="s">
        <v>1155</v>
      </c>
      <c r="E1016" s="3">
        <v>4</v>
      </c>
      <c r="G1016" s="3">
        <v>25.5</v>
      </c>
      <c r="H1016" s="3">
        <v>31.2</v>
      </c>
    </row>
    <row r="1017" spans="3:8" ht="15.75" customHeight="1" x14ac:dyDescent="0.3">
      <c r="C1017" s="3" t="s">
        <v>1156</v>
      </c>
      <c r="E1017" s="3">
        <v>7</v>
      </c>
      <c r="G1017" s="3">
        <v>18.100000000000001</v>
      </c>
      <c r="H1017" s="3">
        <v>35.200000000000003</v>
      </c>
    </row>
    <row r="1018" spans="3:8" ht="15.75" customHeight="1" x14ac:dyDescent="0.3">
      <c r="C1018" s="3" t="s">
        <v>1157</v>
      </c>
      <c r="E1018" s="3">
        <v>16.5</v>
      </c>
      <c r="G1018" s="3">
        <v>9.8000000000000007</v>
      </c>
      <c r="H1018" s="3">
        <v>35.5</v>
      </c>
    </row>
    <row r="1019" spans="3:8" ht="15.75" customHeight="1" x14ac:dyDescent="0.3">
      <c r="C1019" s="3" t="s">
        <v>1158</v>
      </c>
      <c r="E1019" s="3">
        <v>26</v>
      </c>
      <c r="G1019" s="3">
        <v>19</v>
      </c>
      <c r="H1019" s="3">
        <v>29.6</v>
      </c>
    </row>
    <row r="1020" spans="3:8" ht="15.75" customHeight="1" x14ac:dyDescent="0.3">
      <c r="C1020" s="3" t="s">
        <v>1159</v>
      </c>
      <c r="E1020" s="3">
        <v>31.5</v>
      </c>
      <c r="G1020" s="3">
        <v>15.1</v>
      </c>
      <c r="H1020" s="3">
        <v>26.3</v>
      </c>
    </row>
    <row r="1021" spans="3:8" ht="15.75" customHeight="1" x14ac:dyDescent="0.3">
      <c r="C1021" s="3" t="s">
        <v>1160</v>
      </c>
      <c r="E1021" s="3">
        <v>37</v>
      </c>
      <c r="G1021" s="3">
        <v>17</v>
      </c>
      <c r="H1021" s="3">
        <v>26.3</v>
      </c>
    </row>
    <row r="1022" spans="3:8" ht="15.75" customHeight="1" x14ac:dyDescent="0.3">
      <c r="C1022" s="3" t="s">
        <v>1161</v>
      </c>
      <c r="E1022" s="3">
        <v>30</v>
      </c>
      <c r="G1022" s="3">
        <v>23.8</v>
      </c>
      <c r="H1022" s="3">
        <v>22.3</v>
      </c>
    </row>
    <row r="1023" spans="3:8" ht="15.75" customHeight="1" x14ac:dyDescent="0.3">
      <c r="C1023" s="3" t="s">
        <v>1162</v>
      </c>
      <c r="E1023" s="3">
        <v>46.5</v>
      </c>
      <c r="G1023" s="3">
        <v>15.2</v>
      </c>
      <c r="H1023" s="3">
        <v>32.799999999999997</v>
      </c>
    </row>
    <row r="1024" spans="3:8" ht="15.75" customHeight="1" x14ac:dyDescent="0.3">
      <c r="C1024" s="3" t="s">
        <v>1163</v>
      </c>
      <c r="E1024" s="3">
        <v>50</v>
      </c>
      <c r="G1024" s="3">
        <v>19.3</v>
      </c>
      <c r="H1024" s="3">
        <v>32.5</v>
      </c>
    </row>
    <row r="1025" spans="3:8" ht="15.75" customHeight="1" x14ac:dyDescent="0.3">
      <c r="C1025" s="3" t="s">
        <v>1164</v>
      </c>
      <c r="E1025" s="3">
        <v>50</v>
      </c>
      <c r="G1025" s="3">
        <v>20.399999999999999</v>
      </c>
      <c r="H1025" s="3">
        <v>31.7</v>
      </c>
    </row>
    <row r="1026" spans="3:8" ht="15.75" customHeight="1" x14ac:dyDescent="0.3">
      <c r="C1026" s="3" t="s">
        <v>1165</v>
      </c>
      <c r="E1026" s="3">
        <v>50</v>
      </c>
      <c r="G1026" s="3">
        <v>16.3</v>
      </c>
      <c r="H1026" s="3">
        <v>33.4</v>
      </c>
    </row>
    <row r="1027" spans="3:8" ht="15.75" customHeight="1" x14ac:dyDescent="0.3">
      <c r="C1027" s="3" t="s">
        <v>1166</v>
      </c>
      <c r="E1027" s="3">
        <v>50</v>
      </c>
      <c r="G1027" s="3">
        <v>20.2</v>
      </c>
      <c r="H1027" s="3">
        <v>30.2</v>
      </c>
    </row>
    <row r="1028" spans="3:8" ht="15.75" customHeight="1" x14ac:dyDescent="0.3">
      <c r="C1028" s="3" t="s">
        <v>1167</v>
      </c>
      <c r="E1028" s="3">
        <v>4</v>
      </c>
      <c r="G1028" s="3">
        <v>33.4</v>
      </c>
      <c r="H1028" s="3">
        <v>16.899999999999999</v>
      </c>
    </row>
    <row r="1029" spans="3:8" ht="15.75" customHeight="1" x14ac:dyDescent="0.3">
      <c r="C1029" s="3" t="s">
        <v>1168</v>
      </c>
      <c r="E1029" s="3">
        <v>5.4</v>
      </c>
      <c r="G1029" s="3">
        <v>29.4</v>
      </c>
      <c r="H1029" s="3">
        <v>29.6</v>
      </c>
    </row>
    <row r="1030" spans="3:8" ht="15.75" customHeight="1" x14ac:dyDescent="0.3">
      <c r="C1030" s="3" t="s">
        <v>1169</v>
      </c>
      <c r="E1030" s="3">
        <v>12.6</v>
      </c>
      <c r="G1030" s="3">
        <v>21.8</v>
      </c>
      <c r="H1030" s="3">
        <v>27.3</v>
      </c>
    </row>
    <row r="1031" spans="3:8" ht="15.75" customHeight="1" x14ac:dyDescent="0.3">
      <c r="C1031" s="3" t="s">
        <v>1170</v>
      </c>
      <c r="E1031" s="3">
        <v>24.6</v>
      </c>
      <c r="G1031" s="3">
        <v>12.9</v>
      </c>
      <c r="H1031" s="3">
        <v>36.200000000000003</v>
      </c>
    </row>
    <row r="1032" spans="3:8" ht="15.75" customHeight="1" x14ac:dyDescent="0.3">
      <c r="C1032" s="3" t="s">
        <v>1171</v>
      </c>
      <c r="E1032" s="3">
        <v>41.5</v>
      </c>
      <c r="G1032" s="3">
        <v>16.7</v>
      </c>
      <c r="H1032" s="3">
        <v>28.5</v>
      </c>
    </row>
    <row r="1033" spans="3:8" ht="15.75" customHeight="1" x14ac:dyDescent="0.3">
      <c r="C1033" s="3" t="s">
        <v>1172</v>
      </c>
      <c r="E1033" s="3">
        <v>48</v>
      </c>
      <c r="G1033" s="3">
        <v>14.2</v>
      </c>
      <c r="H1033" s="3">
        <v>33.799999999999997</v>
      </c>
    </row>
    <row r="1034" spans="3:8" ht="15.75" customHeight="1" x14ac:dyDescent="0.3">
      <c r="C1034" s="3" t="s">
        <v>1173</v>
      </c>
      <c r="E1034" s="3">
        <v>5.9</v>
      </c>
      <c r="G1034" s="3">
        <v>36.9</v>
      </c>
      <c r="H1034" s="3">
        <v>18.8</v>
      </c>
    </row>
    <row r="1035" spans="3:8" ht="15.75" customHeight="1" x14ac:dyDescent="0.3">
      <c r="C1035" s="3" t="s">
        <v>1174</v>
      </c>
      <c r="E1035" s="3">
        <v>12.3</v>
      </c>
      <c r="G1035" s="3">
        <v>33.799999999999997</v>
      </c>
      <c r="H1035" s="3">
        <v>23.5</v>
      </c>
    </row>
    <row r="1036" spans="3:8" ht="15.75" customHeight="1" x14ac:dyDescent="0.3">
      <c r="C1036" s="3" t="s">
        <v>1175</v>
      </c>
      <c r="E1036" s="3">
        <v>21.8</v>
      </c>
      <c r="G1036" s="3">
        <v>15.4</v>
      </c>
      <c r="H1036" s="3">
        <v>32.299999999999997</v>
      </c>
    </row>
    <row r="1037" spans="3:8" ht="15.75" customHeight="1" x14ac:dyDescent="0.3">
      <c r="C1037" s="3" t="s">
        <v>1176</v>
      </c>
      <c r="E1037" s="3">
        <v>36</v>
      </c>
      <c r="G1037" s="3">
        <v>38.1</v>
      </c>
      <c r="H1037" s="3">
        <v>19.399999999999999</v>
      </c>
    </row>
    <row r="1038" spans="3:8" ht="15.75" customHeight="1" x14ac:dyDescent="0.3">
      <c r="C1038" s="3" t="s">
        <v>1177</v>
      </c>
      <c r="E1038" s="3">
        <v>44</v>
      </c>
      <c r="G1038" s="3">
        <v>15.3</v>
      </c>
      <c r="H1038" s="3">
        <v>35.299999999999997</v>
      </c>
    </row>
    <row r="1039" spans="3:8" ht="15.75" customHeight="1" x14ac:dyDescent="0.3">
      <c r="C1039" s="3" t="s">
        <v>1178</v>
      </c>
      <c r="E1039" s="3">
        <v>1</v>
      </c>
      <c r="G1039" s="3">
        <v>10.3</v>
      </c>
      <c r="H1039" s="3">
        <v>29</v>
      </c>
    </row>
    <row r="1040" spans="3:8" ht="15.75" customHeight="1" x14ac:dyDescent="0.3">
      <c r="C1040" s="3" t="s">
        <v>1179</v>
      </c>
      <c r="E1040" s="3">
        <v>29.4</v>
      </c>
      <c r="G1040" s="3">
        <v>18</v>
      </c>
      <c r="H1040" s="3">
        <v>31.2</v>
      </c>
    </row>
    <row r="1041" spans="3:8" ht="15.75" customHeight="1" x14ac:dyDescent="0.3">
      <c r="C1041" s="3" t="s">
        <v>1180</v>
      </c>
      <c r="E1041" s="3">
        <v>34</v>
      </c>
      <c r="G1041" s="3">
        <v>31.5</v>
      </c>
      <c r="H1041" s="3">
        <v>25.2</v>
      </c>
    </row>
    <row r="1042" spans="3:8" ht="15.75" customHeight="1" x14ac:dyDescent="0.3">
      <c r="C1042" s="3" t="s">
        <v>1181</v>
      </c>
      <c r="E1042" s="3">
        <v>15.5</v>
      </c>
      <c r="G1042" s="3">
        <v>28.7</v>
      </c>
      <c r="H1042" s="3">
        <v>24.1</v>
      </c>
    </row>
    <row r="1043" spans="3:8" ht="15.75" customHeight="1" x14ac:dyDescent="0.3">
      <c r="C1043" s="3" t="s">
        <v>1182</v>
      </c>
      <c r="E1043" s="3">
        <v>32.799999999999997</v>
      </c>
      <c r="G1043" s="3">
        <v>18</v>
      </c>
      <c r="H1043" s="3">
        <v>31.2</v>
      </c>
    </row>
    <row r="1044" spans="3:8" ht="15.75" customHeight="1" x14ac:dyDescent="0.3">
      <c r="C1044" s="3" t="s">
        <v>1183</v>
      </c>
      <c r="E1044" s="3">
        <v>50</v>
      </c>
      <c r="G1044" s="3">
        <v>20.5</v>
      </c>
      <c r="H1044" s="3">
        <v>32.200000000000003</v>
      </c>
    </row>
    <row r="1045" spans="3:8" ht="15.75" customHeight="1" x14ac:dyDescent="0.3">
      <c r="C1045" s="3" t="s">
        <v>1184</v>
      </c>
      <c r="E1045" s="3">
        <v>7.3</v>
      </c>
      <c r="G1045" s="3">
        <v>15.4</v>
      </c>
      <c r="H1045" s="3">
        <v>31.2</v>
      </c>
    </row>
    <row r="1046" spans="3:8" ht="15.75" customHeight="1" x14ac:dyDescent="0.3">
      <c r="C1046" s="3" t="s">
        <v>1185</v>
      </c>
      <c r="E1046" s="3">
        <v>12.5</v>
      </c>
      <c r="G1046" s="3">
        <v>21.8</v>
      </c>
      <c r="H1046" s="3">
        <v>31.7</v>
      </c>
    </row>
    <row r="1047" spans="3:8" ht="15.75" customHeight="1" x14ac:dyDescent="0.3">
      <c r="C1047" s="3" t="s">
        <v>1186</v>
      </c>
      <c r="E1047" s="3">
        <v>26.5</v>
      </c>
      <c r="G1047" s="3">
        <v>20.5</v>
      </c>
      <c r="H1047" s="3">
        <v>33.299999999999997</v>
      </c>
    </row>
    <row r="1048" spans="3:8" ht="15.75" customHeight="1" x14ac:dyDescent="0.3">
      <c r="C1048" s="3" t="s">
        <v>1187</v>
      </c>
      <c r="E1048" s="3">
        <v>37</v>
      </c>
      <c r="G1048" s="3">
        <v>14.3</v>
      </c>
      <c r="H1048" s="3">
        <v>33.799999999999997</v>
      </c>
    </row>
    <row r="1049" spans="3:8" ht="15.75" customHeight="1" x14ac:dyDescent="0.3">
      <c r="C1049" s="3" t="s">
        <v>1188</v>
      </c>
      <c r="E1049" s="3">
        <v>50</v>
      </c>
      <c r="G1049" s="3">
        <v>12.9</v>
      </c>
      <c r="H1049" s="3">
        <v>32.200000000000003</v>
      </c>
    </row>
    <row r="1050" spans="3:8" ht="15.75" customHeight="1" x14ac:dyDescent="0.3">
      <c r="C1050" s="3" t="s">
        <v>1189</v>
      </c>
      <c r="E1050" s="3">
        <v>50</v>
      </c>
      <c r="G1050" s="3">
        <v>16.7</v>
      </c>
      <c r="H1050" s="3">
        <v>31.7</v>
      </c>
    </row>
    <row r="1051" spans="3:8" ht="15.75" customHeight="1" x14ac:dyDescent="0.3">
      <c r="C1051" s="3" t="s">
        <v>1190</v>
      </c>
      <c r="E1051" s="3">
        <v>14</v>
      </c>
      <c r="G1051" s="3">
        <v>9.1</v>
      </c>
      <c r="H1051" s="3">
        <v>29.6</v>
      </c>
    </row>
    <row r="1052" spans="3:8" ht="15.75" customHeight="1" x14ac:dyDescent="0.3">
      <c r="C1052" s="3" t="s">
        <v>1191</v>
      </c>
      <c r="E1052" s="3">
        <v>11</v>
      </c>
      <c r="G1052" s="3">
        <v>11.4</v>
      </c>
      <c r="H1052" s="3">
        <v>30.8</v>
      </c>
    </row>
    <row r="1053" spans="3:8" ht="15.75" customHeight="1" x14ac:dyDescent="0.3">
      <c r="C1053" s="3" t="s">
        <v>1192</v>
      </c>
      <c r="E1053" s="3">
        <v>16.8</v>
      </c>
      <c r="G1053" s="3">
        <v>12.9</v>
      </c>
      <c r="H1053" s="3">
        <v>32.200000000000003</v>
      </c>
    </row>
    <row r="1054" spans="3:8" ht="15.75" customHeight="1" x14ac:dyDescent="0.3">
      <c r="C1054" s="3" t="s">
        <v>1193</v>
      </c>
      <c r="E1054" s="3">
        <v>43.5</v>
      </c>
      <c r="G1054" s="3">
        <v>20.5</v>
      </c>
      <c r="H1054" s="3">
        <v>26.8</v>
      </c>
    </row>
    <row r="1055" spans="3:8" ht="15.75" customHeight="1" x14ac:dyDescent="0.3">
      <c r="C1055" s="3" t="s">
        <v>1194</v>
      </c>
      <c r="E1055" s="3">
        <v>50</v>
      </c>
      <c r="G1055" s="3">
        <v>14.2</v>
      </c>
      <c r="H1055" s="3">
        <v>35.700000000000003</v>
      </c>
    </row>
    <row r="1056" spans="3:8" ht="15.75" customHeight="1" x14ac:dyDescent="0.3">
      <c r="C1056" s="3" t="s">
        <v>1195</v>
      </c>
      <c r="E1056" s="3">
        <v>6</v>
      </c>
      <c r="G1056" s="3">
        <v>188</v>
      </c>
      <c r="H1056" s="3">
        <v>30.1</v>
      </c>
    </row>
    <row r="1057" spans="3:8" ht="15.75" customHeight="1" x14ac:dyDescent="0.3">
      <c r="C1057" s="3" t="s">
        <v>1196</v>
      </c>
      <c r="E1057" s="3">
        <v>17.2</v>
      </c>
      <c r="G1057" s="3">
        <v>14.2</v>
      </c>
      <c r="H1057" s="3">
        <v>30.7</v>
      </c>
    </row>
    <row r="1058" spans="3:8" ht="15.75" customHeight="1" x14ac:dyDescent="0.3">
      <c r="C1058" s="3" t="s">
        <v>1197</v>
      </c>
      <c r="E1058" s="3">
        <v>30.2</v>
      </c>
      <c r="G1058" s="3">
        <v>19.600000000000001</v>
      </c>
      <c r="H1058" s="3">
        <v>31.6</v>
      </c>
    </row>
    <row r="1059" spans="3:8" ht="15.75" customHeight="1" x14ac:dyDescent="0.3">
      <c r="C1059" s="3" t="s">
        <v>1198</v>
      </c>
      <c r="E1059" s="3">
        <v>46.5</v>
      </c>
      <c r="G1059" s="3">
        <v>23</v>
      </c>
      <c r="H1059" s="3">
        <v>32.200000000000003</v>
      </c>
    </row>
    <row r="1060" spans="3:8" ht="15.75" customHeight="1" x14ac:dyDescent="0.3">
      <c r="C1060" s="3" t="s">
        <v>1199</v>
      </c>
      <c r="E1060" s="3">
        <v>50</v>
      </c>
      <c r="G1060" s="3">
        <v>14.8</v>
      </c>
      <c r="H1060" s="3">
        <v>33.5</v>
      </c>
    </row>
    <row r="1061" spans="3:8" ht="15.75" customHeight="1" x14ac:dyDescent="0.3">
      <c r="C1061" s="3" t="s">
        <v>1200</v>
      </c>
      <c r="E1061" s="3">
        <v>4</v>
      </c>
      <c r="G1061" s="3">
        <v>36.9</v>
      </c>
      <c r="H1061" s="3">
        <v>20.100000000000001</v>
      </c>
    </row>
    <row r="1062" spans="3:8" ht="15.75" customHeight="1" x14ac:dyDescent="0.3">
      <c r="C1062" s="3" t="s">
        <v>1201</v>
      </c>
      <c r="E1062" s="3">
        <v>28</v>
      </c>
      <c r="G1062" s="3">
        <v>10.3</v>
      </c>
      <c r="H1062" s="3">
        <v>31.2</v>
      </c>
    </row>
    <row r="1063" spans="3:8" ht="15.75" customHeight="1" x14ac:dyDescent="0.3">
      <c r="C1063" s="3" t="s">
        <v>1202</v>
      </c>
      <c r="E1063" s="3">
        <v>26</v>
      </c>
      <c r="G1063" s="3">
        <v>36.9</v>
      </c>
      <c r="H1063" s="3">
        <v>26.2</v>
      </c>
    </row>
    <row r="1064" spans="3:8" ht="15.75" customHeight="1" x14ac:dyDescent="0.3">
      <c r="C1064" s="3" t="s">
        <v>1203</v>
      </c>
      <c r="E1064" s="3">
        <v>43</v>
      </c>
      <c r="G1064" s="3">
        <v>14.2</v>
      </c>
      <c r="H1064" s="3">
        <v>30.7</v>
      </c>
    </row>
    <row r="1065" spans="3:8" ht="15.75" customHeight="1" x14ac:dyDescent="0.3">
      <c r="C1065" s="3" t="s">
        <v>1204</v>
      </c>
      <c r="E1065" s="3">
        <v>40.5</v>
      </c>
      <c r="G1065" s="3">
        <v>35.4</v>
      </c>
      <c r="H1065" s="3">
        <v>28.7</v>
      </c>
    </row>
    <row r="1066" spans="3:8" ht="15.75" customHeight="1" x14ac:dyDescent="0.3">
      <c r="C1066" s="3" t="s">
        <v>1205</v>
      </c>
      <c r="E1066" s="3">
        <v>50</v>
      </c>
      <c r="G1066" s="3">
        <v>23.3</v>
      </c>
      <c r="H1066" s="3">
        <v>31.2</v>
      </c>
    </row>
    <row r="1067" spans="3:8" ht="15.75" customHeight="1" x14ac:dyDescent="0.3">
      <c r="C1067" s="3" t="s">
        <v>1206</v>
      </c>
      <c r="E1067" s="3">
        <v>7</v>
      </c>
      <c r="G1067" s="3">
        <v>20.5</v>
      </c>
      <c r="H1067" s="3">
        <v>27.9</v>
      </c>
    </row>
    <row r="1068" spans="3:8" ht="15.75" customHeight="1" x14ac:dyDescent="0.3">
      <c r="C1068" s="3" t="s">
        <v>1207</v>
      </c>
      <c r="E1068" s="3">
        <v>27</v>
      </c>
      <c r="G1068" s="3">
        <v>11.6</v>
      </c>
      <c r="H1068" s="3">
        <v>30.7</v>
      </c>
    </row>
    <row r="1069" spans="3:8" ht="15.75" customHeight="1" x14ac:dyDescent="0.3">
      <c r="C1069" s="3" t="s">
        <v>1208</v>
      </c>
      <c r="E1069" s="3">
        <v>22</v>
      </c>
      <c r="G1069" s="3">
        <v>11.9</v>
      </c>
      <c r="H1069" s="3">
        <v>32.700000000000003</v>
      </c>
    </row>
    <row r="1070" spans="3:8" ht="15.75" customHeight="1" x14ac:dyDescent="0.3">
      <c r="C1070" s="3" t="s">
        <v>1209</v>
      </c>
      <c r="E1070" s="3">
        <v>5</v>
      </c>
      <c r="G1070" s="3">
        <v>53.9</v>
      </c>
      <c r="H1070" s="3">
        <v>20.9</v>
      </c>
    </row>
    <row r="1071" spans="3:8" ht="15.75" customHeight="1" x14ac:dyDescent="0.3">
      <c r="C1071" s="3" t="s">
        <v>1210</v>
      </c>
      <c r="E1071" s="3">
        <v>8</v>
      </c>
      <c r="G1071" s="3">
        <v>65.8</v>
      </c>
      <c r="H1071" s="3">
        <v>26.8</v>
      </c>
    </row>
    <row r="1072" spans="3:8" ht="15.75" customHeight="1" x14ac:dyDescent="0.3">
      <c r="C1072" s="3" t="s">
        <v>1211</v>
      </c>
      <c r="E1072" s="3">
        <v>20</v>
      </c>
      <c r="G1072" s="3">
        <v>53.3</v>
      </c>
      <c r="H1072" s="3">
        <v>16.600000000000001</v>
      </c>
    </row>
    <row r="1073" spans="3:8" ht="15.75" customHeight="1" x14ac:dyDescent="0.3">
      <c r="C1073" s="3" t="s">
        <v>1212</v>
      </c>
      <c r="E1073" s="3">
        <v>21</v>
      </c>
      <c r="G1073" s="3">
        <v>54.7</v>
      </c>
      <c r="H1073" s="3">
        <v>23.8</v>
      </c>
    </row>
    <row r="1074" spans="3:8" ht="15.75" customHeight="1" x14ac:dyDescent="0.3">
      <c r="C1074" s="3" t="s">
        <v>1213</v>
      </c>
      <c r="E1074" s="3">
        <v>3</v>
      </c>
      <c r="G1074" s="3">
        <v>13.6</v>
      </c>
      <c r="H1074" s="3">
        <v>5.3</v>
      </c>
    </row>
    <row r="1075" spans="3:8" ht="15.75" customHeight="1" x14ac:dyDescent="0.3">
      <c r="C1075" s="3" t="s">
        <v>1214</v>
      </c>
      <c r="E1075" s="3">
        <v>3</v>
      </c>
      <c r="G1075" s="3">
        <v>23.8</v>
      </c>
      <c r="H1075" s="3">
        <v>12</v>
      </c>
    </row>
    <row r="1076" spans="3:8" ht="15.75" customHeight="1" x14ac:dyDescent="0.3">
      <c r="C1076" s="3" t="s">
        <v>1215</v>
      </c>
      <c r="E1076" s="3">
        <v>7.5</v>
      </c>
      <c r="G1076" s="3">
        <v>19.899999999999999</v>
      </c>
      <c r="H1076" s="3">
        <v>32.5</v>
      </c>
    </row>
    <row r="1077" spans="3:8" ht="15.75" customHeight="1" x14ac:dyDescent="0.3">
      <c r="C1077" s="3" t="s">
        <v>1216</v>
      </c>
      <c r="E1077" s="3">
        <v>20</v>
      </c>
      <c r="G1077" s="3">
        <v>28.1</v>
      </c>
      <c r="H1077" s="3">
        <v>29</v>
      </c>
    </row>
    <row r="1078" spans="3:8" ht="15.75" customHeight="1" x14ac:dyDescent="0.3">
      <c r="C1078" s="3" t="s">
        <v>1217</v>
      </c>
      <c r="E1078" s="3">
        <v>24</v>
      </c>
      <c r="G1078" s="3">
        <v>11.7</v>
      </c>
      <c r="H1078" s="3">
        <v>31.7</v>
      </c>
    </row>
    <row r="1079" spans="3:8" ht="15.75" customHeight="1" x14ac:dyDescent="0.3">
      <c r="C1079" s="3" t="s">
        <v>1218</v>
      </c>
      <c r="E1079" s="3">
        <v>5</v>
      </c>
      <c r="G1079" s="3">
        <v>39.299999999999997</v>
      </c>
      <c r="H1079" s="3">
        <v>2.1</v>
      </c>
    </row>
    <row r="1080" spans="3:8" ht="15.75" customHeight="1" x14ac:dyDescent="0.3">
      <c r="C1080" s="3" t="s">
        <v>1219</v>
      </c>
      <c r="E1080" s="3">
        <v>7.5</v>
      </c>
      <c r="G1080" s="3">
        <v>27.9</v>
      </c>
      <c r="H1080" s="3">
        <v>1.9</v>
      </c>
    </row>
    <row r="1081" spans="3:8" ht="15.75" customHeight="1" x14ac:dyDescent="0.3">
      <c r="C1081" s="3" t="s">
        <v>1220</v>
      </c>
      <c r="E1081" s="3">
        <v>5</v>
      </c>
      <c r="G1081" s="3">
        <v>31.2</v>
      </c>
      <c r="H1081" s="3">
        <v>2.6</v>
      </c>
    </row>
    <row r="1082" spans="3:8" ht="15.75" customHeight="1" x14ac:dyDescent="0.3">
      <c r="C1082" s="3" t="s">
        <v>1221</v>
      </c>
      <c r="E1082" s="3">
        <v>8.75</v>
      </c>
      <c r="G1082" s="3">
        <v>1.9</v>
      </c>
      <c r="H1082" s="3">
        <v>18.7</v>
      </c>
    </row>
    <row r="1083" spans="3:8" ht="15.75" customHeight="1" x14ac:dyDescent="0.3">
      <c r="C1083" s="3" t="s">
        <v>1222</v>
      </c>
      <c r="E1083" s="3">
        <v>8.6</v>
      </c>
      <c r="G1083" s="3">
        <v>23</v>
      </c>
      <c r="H1083" s="3">
        <v>1</v>
      </c>
    </row>
    <row r="1084" spans="3:8" ht="15.75" customHeight="1" x14ac:dyDescent="0.3">
      <c r="C1084" s="3" t="s">
        <v>1223</v>
      </c>
      <c r="E1084" s="3">
        <v>15</v>
      </c>
      <c r="G1084" s="3">
        <v>38</v>
      </c>
      <c r="H1084" s="3">
        <v>30.2</v>
      </c>
    </row>
    <row r="1085" spans="3:8" ht="15.75" customHeight="1" x14ac:dyDescent="0.3">
      <c r="C1085" s="3" t="s">
        <v>1224</v>
      </c>
      <c r="E1085" s="3">
        <v>17.3</v>
      </c>
      <c r="G1085" s="3">
        <v>19.5</v>
      </c>
      <c r="H1085" s="3">
        <v>1.7</v>
      </c>
    </row>
    <row r="1086" spans="3:8" ht="15.75" customHeight="1" x14ac:dyDescent="0.3">
      <c r="C1086" s="3" t="s">
        <v>1225</v>
      </c>
      <c r="E1086" s="3">
        <v>21.5</v>
      </c>
      <c r="G1086" s="3">
        <v>22.3</v>
      </c>
      <c r="H1086" s="3">
        <v>6.9</v>
      </c>
    </row>
    <row r="1087" spans="3:8" ht="15.75" customHeight="1" x14ac:dyDescent="0.3">
      <c r="C1087" s="3" t="s">
        <v>1226</v>
      </c>
      <c r="E1087" s="3">
        <v>22</v>
      </c>
      <c r="G1087" s="3">
        <v>29.3</v>
      </c>
      <c r="H1087" s="3">
        <v>28.7</v>
      </c>
    </row>
    <row r="1088" spans="3:8" ht="15.75" customHeight="1" x14ac:dyDescent="0.3">
      <c r="C1088" s="3" t="s">
        <v>1227</v>
      </c>
      <c r="E1088" s="3">
        <v>7</v>
      </c>
      <c r="G1088" s="3">
        <v>21.3</v>
      </c>
      <c r="H1088" s="3">
        <v>21</v>
      </c>
    </row>
    <row r="1089" spans="3:8" ht="15.75" customHeight="1" x14ac:dyDescent="0.3">
      <c r="C1089" s="3" t="s">
        <v>1228</v>
      </c>
      <c r="E1089" s="3">
        <v>3.75</v>
      </c>
      <c r="G1089" s="3">
        <v>32.9</v>
      </c>
      <c r="H1089" s="3">
        <v>6</v>
      </c>
    </row>
    <row r="1090" spans="3:8" ht="15.75" customHeight="1" x14ac:dyDescent="0.3">
      <c r="C1090" s="3" t="s">
        <v>1229</v>
      </c>
      <c r="E1090" s="3">
        <v>3</v>
      </c>
      <c r="G1090" s="3">
        <v>20.3</v>
      </c>
      <c r="H1090" s="3">
        <v>9.5</v>
      </c>
    </row>
    <row r="1091" spans="3:8" ht="15.75" customHeight="1" x14ac:dyDescent="0.3">
      <c r="C1091" s="3" t="s">
        <v>1230</v>
      </c>
      <c r="E1091" s="3">
        <v>3</v>
      </c>
      <c r="G1091" s="3">
        <v>21.6</v>
      </c>
      <c r="H1091" s="3">
        <v>12.3</v>
      </c>
    </row>
    <row r="1092" spans="3:8" ht="15.75" customHeight="1" x14ac:dyDescent="0.3">
      <c r="C1092" s="3" t="s">
        <v>1231</v>
      </c>
      <c r="E1092" s="3">
        <v>5.5</v>
      </c>
      <c r="G1092" s="3">
        <v>26.3</v>
      </c>
      <c r="H1092" s="3">
        <v>9.1999999999999993</v>
      </c>
    </row>
    <row r="1093" spans="3:8" ht="15.75" customHeight="1" x14ac:dyDescent="0.3">
      <c r="C1093" s="3" t="s">
        <v>1232</v>
      </c>
      <c r="E1093" s="3">
        <v>6.6</v>
      </c>
      <c r="G1093" s="3">
        <v>20</v>
      </c>
      <c r="H1093" s="3">
        <v>16.100000000000001</v>
      </c>
    </row>
    <row r="1094" spans="3:8" ht="15.75" customHeight="1" x14ac:dyDescent="0.3">
      <c r="C1094" s="3" t="s">
        <v>1233</v>
      </c>
      <c r="E1094" s="3">
        <v>16.5</v>
      </c>
      <c r="G1094" s="3">
        <v>20.2</v>
      </c>
      <c r="H1094" s="3">
        <v>15.8</v>
      </c>
    </row>
    <row r="1095" spans="3:8" ht="15.75" customHeight="1" x14ac:dyDescent="0.3">
      <c r="C1095" s="3" t="s">
        <v>1234</v>
      </c>
      <c r="E1095" s="3">
        <v>18</v>
      </c>
      <c r="G1095" s="3">
        <v>24.3</v>
      </c>
      <c r="H1095" s="3">
        <v>32.799999999999997</v>
      </c>
    </row>
    <row r="1096" spans="3:8" ht="15.75" customHeight="1" x14ac:dyDescent="0.3">
      <c r="C1096" s="3" t="s">
        <v>1235</v>
      </c>
      <c r="E1096" s="3">
        <v>11</v>
      </c>
      <c r="G1096" s="3">
        <v>23.6</v>
      </c>
      <c r="H1096" s="3">
        <v>14.4</v>
      </c>
    </row>
    <row r="1097" spans="3:8" ht="15.75" customHeight="1" x14ac:dyDescent="0.3">
      <c r="C1097" s="3" t="s">
        <v>1236</v>
      </c>
      <c r="E1097" s="3">
        <v>4.75</v>
      </c>
      <c r="G1097" s="3">
        <v>25.4</v>
      </c>
      <c r="H1097" s="3">
        <v>16.8</v>
      </c>
    </row>
    <row r="1098" spans="3:8" ht="15.75" customHeight="1" x14ac:dyDescent="0.3">
      <c r="C1098" s="3" t="s">
        <v>1237</v>
      </c>
      <c r="E1098" s="3">
        <v>4.2</v>
      </c>
      <c r="G1098" s="3">
        <v>24.9</v>
      </c>
      <c r="H1098" s="3">
        <v>12.9</v>
      </c>
    </row>
    <row r="1099" spans="3:8" ht="15.75" customHeight="1" x14ac:dyDescent="0.3">
      <c r="C1099" s="3" t="s">
        <v>1238</v>
      </c>
      <c r="E1099" s="3">
        <v>6</v>
      </c>
      <c r="G1099" s="3">
        <v>26.4</v>
      </c>
      <c r="H1099" s="3">
        <v>9.1</v>
      </c>
    </row>
    <row r="1100" spans="3:8" ht="15.75" customHeight="1" x14ac:dyDescent="0.3">
      <c r="C1100" s="3" t="s">
        <v>1239</v>
      </c>
      <c r="E1100" s="3">
        <v>14.2</v>
      </c>
      <c r="G1100" s="3">
        <v>28.1</v>
      </c>
      <c r="H1100" s="3">
        <v>27.9</v>
      </c>
    </row>
    <row r="1101" spans="3:8" ht="15.75" customHeight="1" x14ac:dyDescent="0.3">
      <c r="C1101" s="3" t="s">
        <v>1240</v>
      </c>
      <c r="E1101" s="3">
        <v>14.8</v>
      </c>
      <c r="G1101" s="3">
        <v>32.700000000000003</v>
      </c>
      <c r="H1101" s="3">
        <v>30.3</v>
      </c>
    </row>
    <row r="1102" spans="3:8" ht="15.75" customHeight="1" x14ac:dyDescent="0.3">
      <c r="C1102" s="3" t="s">
        <v>1241</v>
      </c>
      <c r="E1102" s="3">
        <v>17</v>
      </c>
      <c r="G1102" s="3">
        <v>18</v>
      </c>
      <c r="H1102" s="3">
        <v>30.1</v>
      </c>
    </row>
    <row r="1103" spans="3:8" ht="15.75" customHeight="1" x14ac:dyDescent="0.3">
      <c r="C1103" s="3" t="s">
        <v>1242</v>
      </c>
      <c r="E1103" s="3">
        <v>7</v>
      </c>
      <c r="G1103" s="3">
        <v>48.3</v>
      </c>
      <c r="H1103" s="3">
        <v>20.3</v>
      </c>
    </row>
    <row r="1104" spans="3:8" ht="15.75" customHeight="1" x14ac:dyDescent="0.3">
      <c r="C1104" s="3" t="s">
        <v>1243</v>
      </c>
      <c r="E1104" s="3">
        <v>9</v>
      </c>
      <c r="G1104" s="3">
        <v>45.4</v>
      </c>
      <c r="H1104" s="3">
        <v>22.4</v>
      </c>
    </row>
    <row r="1105" spans="3:8" ht="15.75" customHeight="1" x14ac:dyDescent="0.3">
      <c r="C1105" s="3" t="s">
        <v>1244</v>
      </c>
      <c r="E1105" s="3">
        <v>15</v>
      </c>
      <c r="G1105" s="3">
        <v>38.799999999999997</v>
      </c>
      <c r="H1105" s="3">
        <v>17.600000000000001</v>
      </c>
    </row>
    <row r="1106" spans="3:8" ht="15.75" customHeight="1" x14ac:dyDescent="0.3">
      <c r="C1106" s="3" t="s">
        <v>1245</v>
      </c>
      <c r="E1106" s="3">
        <v>25</v>
      </c>
      <c r="G1106" s="3">
        <v>24.4</v>
      </c>
      <c r="H1106" s="3">
        <v>29.6</v>
      </c>
    </row>
    <row r="1107" spans="3:8" ht="15.75" customHeight="1" x14ac:dyDescent="0.3">
      <c r="C1107" s="3" t="s">
        <v>1246</v>
      </c>
      <c r="E1107" s="3">
        <v>16</v>
      </c>
      <c r="G1107" s="3">
        <v>31.9</v>
      </c>
      <c r="H1107" s="3">
        <v>30.7</v>
      </c>
    </row>
    <row r="1108" spans="3:8" ht="15.75" customHeight="1" x14ac:dyDescent="0.3">
      <c r="C1108" s="3" t="s">
        <v>1247</v>
      </c>
      <c r="E1108" s="3">
        <v>31</v>
      </c>
      <c r="G1108" s="3">
        <v>25.6</v>
      </c>
      <c r="H1108" s="3">
        <v>29</v>
      </c>
    </row>
    <row r="1109" spans="3:8" ht="15.75" customHeight="1" x14ac:dyDescent="0.3">
      <c r="C1109" s="3" t="s">
        <v>1248</v>
      </c>
      <c r="E1109" s="3">
        <v>7</v>
      </c>
      <c r="G1109" s="3">
        <v>64.8</v>
      </c>
      <c r="H1109" s="3">
        <v>20</v>
      </c>
    </row>
    <row r="1110" spans="3:8" ht="15.75" customHeight="1" x14ac:dyDescent="0.3">
      <c r="C1110" s="3" t="s">
        <v>1249</v>
      </c>
      <c r="E1110" s="3">
        <v>15</v>
      </c>
      <c r="G1110" s="3">
        <v>60.7</v>
      </c>
      <c r="H1110" s="3">
        <v>18</v>
      </c>
    </row>
    <row r="1111" spans="3:8" ht="15.75" customHeight="1" x14ac:dyDescent="0.3">
      <c r="C1111" s="3" t="s">
        <v>1250</v>
      </c>
      <c r="E1111" s="3">
        <v>16.600000000000001</v>
      </c>
      <c r="G1111" s="3">
        <v>23</v>
      </c>
      <c r="H1111" s="3">
        <v>31.2</v>
      </c>
    </row>
    <row r="1112" spans="3:8" ht="15.75" customHeight="1" x14ac:dyDescent="0.3">
      <c r="C1112" s="3" t="s">
        <v>1251</v>
      </c>
      <c r="E1112" s="3">
        <v>43</v>
      </c>
      <c r="G1112" s="3">
        <v>24.3</v>
      </c>
      <c r="H1112" s="3">
        <v>28.5</v>
      </c>
    </row>
    <row r="1113" spans="3:8" ht="15.75" customHeight="1" x14ac:dyDescent="0.3">
      <c r="C1113" s="3" t="s">
        <v>1252</v>
      </c>
      <c r="E1113" s="3">
        <v>6</v>
      </c>
      <c r="G1113" s="3">
        <v>49.5</v>
      </c>
      <c r="H1113" s="3">
        <v>12.1</v>
      </c>
    </row>
    <row r="1114" spans="3:8" ht="15.75" customHeight="1" x14ac:dyDescent="0.3">
      <c r="C1114" s="3" t="s">
        <v>1253</v>
      </c>
      <c r="E1114" s="3">
        <v>6.8</v>
      </c>
      <c r="G1114" s="3">
        <v>27.4</v>
      </c>
      <c r="H1114" s="3">
        <v>8.6999999999999993</v>
      </c>
    </row>
    <row r="1115" spans="3:8" ht="15.75" customHeight="1" x14ac:dyDescent="0.3">
      <c r="C1115" s="3" t="s">
        <v>1254</v>
      </c>
      <c r="E1115" s="3">
        <v>9</v>
      </c>
      <c r="G1115" s="3">
        <v>12.4</v>
      </c>
      <c r="H1115" s="3">
        <v>13.4</v>
      </c>
    </row>
    <row r="1116" spans="3:8" ht="15.75" customHeight="1" x14ac:dyDescent="0.3">
      <c r="C1116" s="3" t="s">
        <v>1255</v>
      </c>
      <c r="E1116" s="3">
        <v>8.4</v>
      </c>
      <c r="G1116" s="3">
        <v>34.4</v>
      </c>
      <c r="H1116" s="3">
        <v>30.7</v>
      </c>
    </row>
    <row r="1117" spans="3:8" ht="15.75" customHeight="1" x14ac:dyDescent="0.3">
      <c r="C1117" s="3" t="s">
        <v>1256</v>
      </c>
      <c r="E1117" s="3">
        <v>8.3000000000000007</v>
      </c>
      <c r="G1117" s="3">
        <v>33.6</v>
      </c>
      <c r="H1117" s="3">
        <v>5.6</v>
      </c>
    </row>
    <row r="1118" spans="3:8" ht="15.75" customHeight="1" x14ac:dyDescent="0.3">
      <c r="C1118" s="3" t="s">
        <v>1257</v>
      </c>
      <c r="E1118" s="3">
        <v>20.2</v>
      </c>
      <c r="G1118" s="3">
        <v>33.1</v>
      </c>
      <c r="H1118" s="3">
        <v>24.4</v>
      </c>
    </row>
    <row r="1119" spans="3:8" ht="15.75" customHeight="1" x14ac:dyDescent="0.3">
      <c r="C1119" s="3" t="s">
        <v>1258</v>
      </c>
      <c r="E1119" s="3">
        <v>34</v>
      </c>
      <c r="G1119" s="3">
        <v>17</v>
      </c>
      <c r="H1119" s="3">
        <v>35.5</v>
      </c>
    </row>
    <row r="1120" spans="3:8" ht="15.75" customHeight="1" x14ac:dyDescent="0.3">
      <c r="C1120" s="3" t="s">
        <v>1259</v>
      </c>
      <c r="E1120" s="3">
        <v>6</v>
      </c>
      <c r="G1120" s="3">
        <v>23</v>
      </c>
      <c r="H1120" s="3">
        <v>19.399999999999999</v>
      </c>
    </row>
    <row r="1121" spans="3:8" ht="15.75" customHeight="1" x14ac:dyDescent="0.3">
      <c r="C1121" s="3" t="s">
        <v>1260</v>
      </c>
      <c r="E1121" s="3">
        <v>3</v>
      </c>
      <c r="G1121" s="3">
        <v>15</v>
      </c>
      <c r="H1121" s="3">
        <v>21.2</v>
      </c>
    </row>
    <row r="1122" spans="3:8" ht="15.75" customHeight="1" x14ac:dyDescent="0.3">
      <c r="C1122" s="3" t="s">
        <v>1261</v>
      </c>
      <c r="E1122" s="3">
        <v>2</v>
      </c>
      <c r="G1122" s="3">
        <v>36.9</v>
      </c>
      <c r="H1122" s="3">
        <v>18.8</v>
      </c>
    </row>
    <row r="1123" spans="3:8" ht="15.75" customHeight="1" x14ac:dyDescent="0.3">
      <c r="C1123" s="3" t="s">
        <v>1262</v>
      </c>
      <c r="E1123" s="3">
        <v>7.7</v>
      </c>
      <c r="G1123" s="3">
        <v>31.9</v>
      </c>
      <c r="H1123" s="3">
        <v>29.6</v>
      </c>
    </row>
    <row r="1124" spans="3:8" ht="15.75" customHeight="1" x14ac:dyDescent="0.3">
      <c r="C1124" s="3" t="s">
        <v>1263</v>
      </c>
      <c r="E1124" s="3">
        <v>24</v>
      </c>
      <c r="G1124" s="3">
        <v>29.4</v>
      </c>
      <c r="H1124" s="3">
        <v>31.7</v>
      </c>
    </row>
    <row r="1125" spans="3:8" ht="15.75" customHeight="1" x14ac:dyDescent="0.3">
      <c r="C1125" s="3" t="s">
        <v>1264</v>
      </c>
      <c r="E1125" s="3">
        <v>6.4</v>
      </c>
      <c r="G1125" s="3">
        <v>27.6</v>
      </c>
      <c r="H1125" s="3">
        <v>4.4000000000000004</v>
      </c>
    </row>
    <row r="1126" spans="3:8" ht="15.75" customHeight="1" x14ac:dyDescent="0.3">
      <c r="C1126" s="3" t="s">
        <v>1265</v>
      </c>
      <c r="E1126" s="3">
        <v>6</v>
      </c>
      <c r="G1126" s="3">
        <v>22</v>
      </c>
      <c r="H1126" s="3">
        <v>1.2</v>
      </c>
    </row>
    <row r="1127" spans="3:8" ht="15.75" customHeight="1" x14ac:dyDescent="0.3">
      <c r="C1127" s="3" t="s">
        <v>1266</v>
      </c>
      <c r="E1127" s="3">
        <v>7.3</v>
      </c>
      <c r="G1127" s="3">
        <v>16.899999999999999</v>
      </c>
      <c r="H1127" s="3">
        <v>24.6</v>
      </c>
    </row>
    <row r="1128" spans="3:8" ht="15.75" customHeight="1" x14ac:dyDescent="0.3">
      <c r="C1128" s="3" t="s">
        <v>1267</v>
      </c>
      <c r="E1128" s="3">
        <v>11.7</v>
      </c>
      <c r="G1128" s="3">
        <v>13.7</v>
      </c>
      <c r="H1128" s="3">
        <v>27.1</v>
      </c>
    </row>
    <row r="1129" spans="3:8" ht="15.75" customHeight="1" x14ac:dyDescent="0.3">
      <c r="C1129" s="3" t="s">
        <v>1268</v>
      </c>
      <c r="E1129" s="3">
        <v>44</v>
      </c>
      <c r="G1129" s="3">
        <v>12.4</v>
      </c>
      <c r="H1129" s="3">
        <v>30.1</v>
      </c>
    </row>
    <row r="1130" spans="3:8" ht="15.75" customHeight="1" x14ac:dyDescent="0.3">
      <c r="C1130" s="3" t="s">
        <v>1269</v>
      </c>
      <c r="E1130" s="3">
        <v>34.5</v>
      </c>
      <c r="G1130" s="3">
        <v>24.6</v>
      </c>
      <c r="H1130" s="3">
        <v>8.1999999999999993</v>
      </c>
    </row>
    <row r="1131" spans="3:8" ht="15.75" customHeight="1" x14ac:dyDescent="0.3">
      <c r="C1131" s="3" t="s">
        <v>1270</v>
      </c>
      <c r="E1131" s="3">
        <v>50</v>
      </c>
      <c r="G1131" s="3">
        <v>1.4</v>
      </c>
      <c r="H1131" s="3">
        <v>31.6</v>
      </c>
    </row>
    <row r="1132" spans="3:8" ht="15.75" customHeight="1" x14ac:dyDescent="0.3">
      <c r="C1132" s="3" t="s">
        <v>1271</v>
      </c>
      <c r="E1132" s="3">
        <v>50</v>
      </c>
      <c r="G1132" s="3">
        <v>9</v>
      </c>
      <c r="H1132" s="3">
        <v>26.6</v>
      </c>
    </row>
    <row r="1133" spans="3:8" ht="15.75" customHeight="1" x14ac:dyDescent="0.3">
      <c r="C1133" s="3" t="s">
        <v>1272</v>
      </c>
      <c r="E1133" s="3">
        <v>7</v>
      </c>
      <c r="G1133" s="3">
        <v>42.1</v>
      </c>
      <c r="H1133" s="3">
        <v>18.3</v>
      </c>
    </row>
    <row r="1134" spans="3:8" ht="15.75" customHeight="1" x14ac:dyDescent="0.3">
      <c r="C1134" s="3" t="s">
        <v>1273</v>
      </c>
      <c r="E1134" s="3">
        <v>4</v>
      </c>
      <c r="G1134" s="3">
        <v>41.1</v>
      </c>
      <c r="H1134" s="3">
        <v>6.2</v>
      </c>
    </row>
    <row r="1135" spans="3:8" ht="15.75" customHeight="1" x14ac:dyDescent="0.3">
      <c r="C1135" s="3" t="s">
        <v>1274</v>
      </c>
      <c r="E1135" s="3">
        <v>11</v>
      </c>
      <c r="G1135" s="3">
        <v>27.4</v>
      </c>
      <c r="H1135" s="3">
        <v>8.6999999999999993</v>
      </c>
    </row>
    <row r="1136" spans="3:8" ht="15.75" customHeight="1" x14ac:dyDescent="0.3">
      <c r="C1136" s="3" t="s">
        <v>1275</v>
      </c>
      <c r="E1136" s="3">
        <v>17</v>
      </c>
      <c r="G1136" s="3">
        <v>45.8</v>
      </c>
      <c r="H1136" s="3">
        <v>22.8</v>
      </c>
    </row>
    <row r="1137" spans="3:8" ht="15.75" customHeight="1" x14ac:dyDescent="0.3">
      <c r="C1137" s="3" t="s">
        <v>1276</v>
      </c>
      <c r="E1137" s="3">
        <v>21</v>
      </c>
      <c r="G1137" s="3">
        <v>16.399999999999999</v>
      </c>
      <c r="H1137" s="3">
        <v>4.3</v>
      </c>
    </row>
    <row r="1138" spans="3:8" ht="15.75" customHeight="1" x14ac:dyDescent="0.3">
      <c r="C1138" s="3" t="s">
        <v>1277</v>
      </c>
      <c r="E1138" s="3">
        <v>33.4</v>
      </c>
      <c r="G1138" s="3">
        <v>31.9</v>
      </c>
      <c r="H1138" s="3">
        <v>28.5</v>
      </c>
    </row>
    <row r="1139" spans="3:8" ht="15.75" customHeight="1" x14ac:dyDescent="0.3">
      <c r="C1139" s="3" t="s">
        <v>1278</v>
      </c>
      <c r="E1139" s="3">
        <v>50</v>
      </c>
      <c r="G1139" s="3">
        <v>12.4</v>
      </c>
      <c r="H1139" s="3">
        <v>34.5</v>
      </c>
    </row>
    <row r="1140" spans="3:8" ht="15.75" customHeight="1" x14ac:dyDescent="0.3">
      <c r="C1140" s="3" t="s">
        <v>1279</v>
      </c>
      <c r="E1140" s="3">
        <v>7</v>
      </c>
      <c r="G1140" s="3">
        <v>55.1</v>
      </c>
      <c r="H1140" s="3">
        <v>19.600000000000001</v>
      </c>
    </row>
    <row r="1141" spans="3:8" ht="15.75" customHeight="1" x14ac:dyDescent="0.3">
      <c r="C1141" s="3" t="s">
        <v>1280</v>
      </c>
      <c r="E1141" s="3">
        <v>3</v>
      </c>
      <c r="G1141" s="3">
        <v>18.399999999999999</v>
      </c>
      <c r="H1141" s="3">
        <v>11.2</v>
      </c>
    </row>
    <row r="1142" spans="3:8" ht="15.75" customHeight="1" x14ac:dyDescent="0.3">
      <c r="C1142" s="3" t="s">
        <v>1281</v>
      </c>
      <c r="E1142" s="3">
        <v>14</v>
      </c>
      <c r="G1142" s="3">
        <v>36.799999999999997</v>
      </c>
      <c r="H1142" s="3">
        <v>17.5</v>
      </c>
    </row>
    <row r="1143" spans="3:8" ht="15.75" customHeight="1" x14ac:dyDescent="0.3">
      <c r="C1143" s="3" t="s">
        <v>1282</v>
      </c>
      <c r="E1143" s="3">
        <v>18</v>
      </c>
      <c r="G1143" s="3">
        <v>26.2</v>
      </c>
      <c r="H1143" s="3">
        <v>16</v>
      </c>
    </row>
    <row r="1144" spans="3:8" ht="15.75" customHeight="1" x14ac:dyDescent="0.3">
      <c r="C1144" s="3" t="s">
        <v>1283</v>
      </c>
      <c r="E1144" s="3">
        <v>30</v>
      </c>
      <c r="G1144" s="3">
        <v>19</v>
      </c>
      <c r="H1144" s="3">
        <v>34.1</v>
      </c>
    </row>
    <row r="1145" spans="3:8" ht="15.75" customHeight="1" x14ac:dyDescent="0.3">
      <c r="C1145" s="3" t="s">
        <v>1284</v>
      </c>
      <c r="E1145" s="3">
        <v>50</v>
      </c>
      <c r="G1145" s="3">
        <v>34.5</v>
      </c>
      <c r="H1145" s="3">
        <v>32.700000000000003</v>
      </c>
    </row>
    <row r="1146" spans="3:8" ht="15.75" customHeight="1" x14ac:dyDescent="0.3">
      <c r="C1146" s="3" t="s">
        <v>1285</v>
      </c>
      <c r="E1146" s="3">
        <v>2</v>
      </c>
      <c r="G1146" s="3">
        <v>3.7</v>
      </c>
      <c r="H1146" s="3">
        <v>1.3</v>
      </c>
    </row>
    <row r="1147" spans="3:8" ht="15.75" customHeight="1" x14ac:dyDescent="0.3">
      <c r="C1147" s="3" t="s">
        <v>1286</v>
      </c>
      <c r="E1147" s="3">
        <v>2</v>
      </c>
      <c r="G1147" s="3">
        <v>5.4</v>
      </c>
      <c r="H1147" s="3">
        <v>2.2999999999999998</v>
      </c>
    </row>
    <row r="1148" spans="3:8" ht="15.75" customHeight="1" x14ac:dyDescent="0.3">
      <c r="C1148" s="3" t="s">
        <v>1287</v>
      </c>
      <c r="E1148" s="3">
        <v>2.9</v>
      </c>
      <c r="G1148" s="3">
        <v>7.2</v>
      </c>
      <c r="H1148" s="3">
        <v>0.2</v>
      </c>
    </row>
    <row r="1149" spans="3:8" ht="15.75" customHeight="1" x14ac:dyDescent="0.3">
      <c r="C1149" s="3" t="s">
        <v>1288</v>
      </c>
      <c r="E1149" s="3">
        <v>3.7</v>
      </c>
      <c r="G1149" s="3">
        <v>9.1999999999999993</v>
      </c>
      <c r="H1149" s="3">
        <v>0.1</v>
      </c>
    </row>
    <row r="1150" spans="3:8" ht="15.75" customHeight="1" x14ac:dyDescent="0.3">
      <c r="C1150" s="3" t="s">
        <v>1289</v>
      </c>
      <c r="E1150" s="3">
        <v>7.8</v>
      </c>
      <c r="G1150" s="3">
        <v>4.5999999999999996</v>
      </c>
      <c r="H1150" s="3">
        <v>0.9</v>
      </c>
    </row>
    <row r="1151" spans="3:8" ht="15.75" customHeight="1" x14ac:dyDescent="0.3">
      <c r="C1151" s="3" t="s">
        <v>1290</v>
      </c>
      <c r="E1151" s="3">
        <v>8.1999999999999993</v>
      </c>
      <c r="G1151" s="3">
        <v>14.5</v>
      </c>
      <c r="H1151" s="3">
        <v>25.8</v>
      </c>
    </row>
    <row r="1152" spans="3:8" ht="15.75" customHeight="1" x14ac:dyDescent="0.3">
      <c r="C1152" s="3" t="s">
        <v>1291</v>
      </c>
      <c r="E1152" s="3">
        <v>10.5</v>
      </c>
      <c r="G1152" s="3">
        <v>17.600000000000001</v>
      </c>
      <c r="H1152" s="3">
        <v>25.8</v>
      </c>
    </row>
    <row r="1153" spans="3:8" ht="15.75" customHeight="1" x14ac:dyDescent="0.3">
      <c r="C1153" s="3" t="s">
        <v>1292</v>
      </c>
      <c r="E1153" s="3">
        <v>20.5</v>
      </c>
      <c r="G1153" s="3">
        <v>17.8</v>
      </c>
      <c r="H1153" s="3">
        <v>27.3</v>
      </c>
    </row>
    <row r="1154" spans="3:8" ht="15.75" customHeight="1" x14ac:dyDescent="0.3">
      <c r="C1154" s="3" t="s">
        <v>1293</v>
      </c>
      <c r="E1154" s="3">
        <v>29</v>
      </c>
      <c r="G1154" s="3">
        <v>10.5</v>
      </c>
      <c r="H1154" s="3">
        <v>30.2</v>
      </c>
    </row>
    <row r="1155" spans="3:8" ht="15.75" customHeight="1" x14ac:dyDescent="0.3">
      <c r="C1155" s="3" t="s">
        <v>1294</v>
      </c>
      <c r="E1155" s="3">
        <v>31.8</v>
      </c>
      <c r="G1155" s="3">
        <v>15.8</v>
      </c>
      <c r="H1155" s="3">
        <v>30.7</v>
      </c>
    </row>
    <row r="1156" spans="3:8" ht="15.75" customHeight="1" x14ac:dyDescent="0.3">
      <c r="C1156" s="3" t="s">
        <v>1295</v>
      </c>
      <c r="E1156" s="3">
        <v>31</v>
      </c>
      <c r="G1156" s="3">
        <v>27.9</v>
      </c>
      <c r="H1156" s="3">
        <v>17.399999999999999</v>
      </c>
    </row>
    <row r="1157" spans="3:8" ht="15.75" customHeight="1" x14ac:dyDescent="0.3">
      <c r="C1157" s="3" t="s">
        <v>1296</v>
      </c>
      <c r="E1157" s="3">
        <v>42</v>
      </c>
      <c r="G1157" s="3">
        <v>17.100000000000001</v>
      </c>
      <c r="H1157" s="3">
        <v>31.2</v>
      </c>
    </row>
    <row r="1158" spans="3:8" ht="15.75" customHeight="1" x14ac:dyDescent="0.3">
      <c r="C1158" s="3" t="s">
        <v>1297</v>
      </c>
      <c r="E1158" s="3">
        <v>48.7</v>
      </c>
      <c r="G1158" s="3">
        <v>12</v>
      </c>
      <c r="H1158" s="3">
        <v>32.200000000000003</v>
      </c>
    </row>
    <row r="1159" spans="3:8" ht="15.75" customHeight="1" x14ac:dyDescent="0.3">
      <c r="C1159" s="3" t="s">
        <v>1298</v>
      </c>
      <c r="E1159" s="3">
        <v>5</v>
      </c>
      <c r="G1159" s="3">
        <v>45.7</v>
      </c>
      <c r="H1159" s="3">
        <v>4.3</v>
      </c>
    </row>
    <row r="1160" spans="3:8" ht="15.75" customHeight="1" x14ac:dyDescent="0.3">
      <c r="C1160" s="3" t="s">
        <v>1299</v>
      </c>
      <c r="E1160" s="3">
        <v>3.6</v>
      </c>
      <c r="G1160" s="3">
        <v>53</v>
      </c>
      <c r="H1160" s="3">
        <v>11</v>
      </c>
    </row>
    <row r="1161" spans="3:8" ht="15.75" customHeight="1" x14ac:dyDescent="0.3">
      <c r="C1161" s="3" t="s">
        <v>1300</v>
      </c>
      <c r="E1161" s="3">
        <v>6.3</v>
      </c>
      <c r="G1161" s="3">
        <v>37.1</v>
      </c>
      <c r="H1161" s="3">
        <v>21.3</v>
      </c>
    </row>
    <row r="1162" spans="3:8" ht="15.75" customHeight="1" x14ac:dyDescent="0.3">
      <c r="C1162" s="3" t="s">
        <v>1301</v>
      </c>
      <c r="E1162" s="3">
        <v>5.2</v>
      </c>
      <c r="G1162" s="3">
        <v>35</v>
      </c>
      <c r="H1162" s="3">
        <v>14.2</v>
      </c>
    </row>
    <row r="1163" spans="3:8" ht="15.75" customHeight="1" x14ac:dyDescent="0.3">
      <c r="C1163" s="3" t="s">
        <v>1302</v>
      </c>
      <c r="E1163" s="3">
        <v>16</v>
      </c>
      <c r="G1163" s="3">
        <v>54.7</v>
      </c>
      <c r="H1163" s="3">
        <v>18.5</v>
      </c>
    </row>
    <row r="1164" spans="3:8" ht="15.75" customHeight="1" x14ac:dyDescent="0.3">
      <c r="C1164" s="3" t="s">
        <v>1303</v>
      </c>
      <c r="E1164" s="3">
        <v>17.899999999999999</v>
      </c>
      <c r="G1164" s="3">
        <v>27.6</v>
      </c>
      <c r="H1164" s="3">
        <v>31.4</v>
      </c>
    </row>
    <row r="1165" spans="3:8" ht="15.75" customHeight="1" x14ac:dyDescent="0.3">
      <c r="C1165" s="3" t="s">
        <v>1304</v>
      </c>
      <c r="E1165" s="3">
        <v>18.600000000000001</v>
      </c>
      <c r="G1165" s="3">
        <v>24.4</v>
      </c>
      <c r="H1165" s="3">
        <v>35.700000000000003</v>
      </c>
    </row>
    <row r="1166" spans="3:8" ht="15.75" customHeight="1" x14ac:dyDescent="0.3">
      <c r="C1166" s="3" t="s">
        <v>1305</v>
      </c>
      <c r="E1166" s="3">
        <v>43</v>
      </c>
      <c r="G1166" s="3">
        <v>19.600000000000001</v>
      </c>
      <c r="H1166" s="3">
        <v>31.6</v>
      </c>
    </row>
    <row r="1167" spans="3:8" ht="15.75" customHeight="1" x14ac:dyDescent="0.3">
      <c r="C1167" s="3" t="s">
        <v>1306</v>
      </c>
      <c r="E1167" s="3">
        <v>6</v>
      </c>
      <c r="G1167" s="3">
        <v>38.1</v>
      </c>
      <c r="H1167" s="3">
        <v>8.6</v>
      </c>
    </row>
    <row r="1168" spans="3:8" ht="15.75" customHeight="1" x14ac:dyDescent="0.3">
      <c r="C1168" s="3" t="s">
        <v>1307</v>
      </c>
      <c r="E1168" s="3">
        <v>6</v>
      </c>
      <c r="G1168" s="3">
        <v>41</v>
      </c>
      <c r="H1168" s="3">
        <v>22.3</v>
      </c>
    </row>
    <row r="1169" spans="3:8" ht="15.75" customHeight="1" x14ac:dyDescent="0.3">
      <c r="C1169" s="3" t="s">
        <v>1308</v>
      </c>
      <c r="E1169" s="3">
        <v>4.7</v>
      </c>
      <c r="G1169" s="3">
        <v>50.3</v>
      </c>
      <c r="H1169" s="3">
        <v>18.2</v>
      </c>
    </row>
    <row r="1170" spans="3:8" ht="15.75" customHeight="1" x14ac:dyDescent="0.3">
      <c r="C1170" s="3" t="s">
        <v>1309</v>
      </c>
      <c r="E1170" s="3">
        <v>2.9</v>
      </c>
      <c r="G1170" s="3">
        <v>30.2</v>
      </c>
      <c r="H1170" s="3">
        <v>16</v>
      </c>
    </row>
    <row r="1171" spans="3:8" ht="15.75" customHeight="1" x14ac:dyDescent="0.3">
      <c r="C1171" s="3" t="s">
        <v>1310</v>
      </c>
      <c r="E1171" s="3">
        <v>3.5</v>
      </c>
      <c r="G1171" s="3">
        <v>20.399999999999999</v>
      </c>
      <c r="H1171" s="3">
        <v>18.600000000000001</v>
      </c>
    </row>
    <row r="1172" spans="3:8" ht="15.75" customHeight="1" x14ac:dyDescent="0.3">
      <c r="C1172" s="3" t="s">
        <v>1311</v>
      </c>
      <c r="E1172" s="3">
        <v>2.9</v>
      </c>
      <c r="G1172" s="3">
        <v>25.5</v>
      </c>
      <c r="H1172" s="3">
        <v>16.8</v>
      </c>
    </row>
    <row r="1173" spans="3:8" ht="15.75" customHeight="1" x14ac:dyDescent="0.3">
      <c r="C1173" s="3" t="s">
        <v>1312</v>
      </c>
      <c r="E1173" s="3">
        <v>16.5</v>
      </c>
      <c r="G1173" s="3">
        <v>27.8</v>
      </c>
      <c r="H1173" s="3">
        <v>35</v>
      </c>
    </row>
    <row r="1174" spans="3:8" ht="15.75" customHeight="1" x14ac:dyDescent="0.3">
      <c r="C1174" s="3" t="s">
        <v>1313</v>
      </c>
      <c r="E1174" s="3">
        <v>20.399999999999999</v>
      </c>
      <c r="G1174" s="3">
        <v>20.6</v>
      </c>
      <c r="H1174" s="3">
        <v>35.200000000000003</v>
      </c>
    </row>
    <row r="1175" spans="3:8" ht="15.75" customHeight="1" x14ac:dyDescent="0.3">
      <c r="C1175" s="3" t="s">
        <v>1314</v>
      </c>
      <c r="E1175" s="3">
        <v>8.5</v>
      </c>
      <c r="G1175" s="3">
        <v>64.3</v>
      </c>
      <c r="H1175" s="3">
        <v>5.0999999999999996</v>
      </c>
    </row>
    <row r="1176" spans="3:8" ht="15.75" customHeight="1" x14ac:dyDescent="0.3">
      <c r="C1176" s="3" t="s">
        <v>1315</v>
      </c>
      <c r="E1176" s="3">
        <v>11.6</v>
      </c>
      <c r="G1176" s="3">
        <v>15.5</v>
      </c>
      <c r="H1176" s="3">
        <v>34.299999999999997</v>
      </c>
    </row>
    <row r="1177" spans="3:8" ht="15.75" customHeight="1" x14ac:dyDescent="0.3">
      <c r="C1177" s="3" t="s">
        <v>1316</v>
      </c>
      <c r="E1177" s="3">
        <v>25</v>
      </c>
      <c r="G1177" s="3">
        <v>16.8</v>
      </c>
      <c r="H1177" s="3">
        <v>29.6</v>
      </c>
    </row>
    <row r="1178" spans="3:8" ht="15.75" customHeight="1" x14ac:dyDescent="0.3">
      <c r="C1178" s="3" t="s">
        <v>1317</v>
      </c>
      <c r="E1178" s="3">
        <v>8.5</v>
      </c>
      <c r="G1178" s="3">
        <v>58.3</v>
      </c>
      <c r="H1178" s="3">
        <v>2.9</v>
      </c>
    </row>
    <row r="1179" spans="3:8" ht="15.75" customHeight="1" x14ac:dyDescent="0.3">
      <c r="C1179" s="3" t="s">
        <v>1318</v>
      </c>
      <c r="E1179" s="3">
        <v>12.3</v>
      </c>
      <c r="G1179" s="3">
        <v>24.4</v>
      </c>
      <c r="H1179" s="3">
        <v>33.799999999999997</v>
      </c>
    </row>
    <row r="1180" spans="3:8" ht="15.75" customHeight="1" x14ac:dyDescent="0.3">
      <c r="C1180" s="3" t="s">
        <v>1319</v>
      </c>
      <c r="E1180" s="3">
        <v>26</v>
      </c>
      <c r="G1180" s="3">
        <v>26.8</v>
      </c>
      <c r="H1180" s="3">
        <v>31.7</v>
      </c>
    </row>
    <row r="1181" spans="3:8" ht="15.75" customHeight="1" x14ac:dyDescent="0.3">
      <c r="C1181" s="3" t="s">
        <v>1320</v>
      </c>
      <c r="E1181" s="3">
        <v>5</v>
      </c>
      <c r="G1181" s="3">
        <v>51.3</v>
      </c>
      <c r="H1181" s="3">
        <v>15.1</v>
      </c>
    </row>
    <row r="1182" spans="3:8" ht="15.75" customHeight="1" x14ac:dyDescent="0.3">
      <c r="C1182" s="3" t="s">
        <v>1321</v>
      </c>
      <c r="E1182" s="3">
        <v>4.5</v>
      </c>
      <c r="G1182" s="3">
        <v>34.4</v>
      </c>
      <c r="H1182" s="3">
        <v>15.8</v>
      </c>
    </row>
    <row r="1183" spans="3:8" ht="15.75" customHeight="1" x14ac:dyDescent="0.3">
      <c r="C1183" s="3" t="s">
        <v>1322</v>
      </c>
      <c r="E1183" s="3">
        <v>6.8</v>
      </c>
      <c r="G1183" s="3">
        <v>12.9</v>
      </c>
      <c r="H1183" s="3">
        <v>26.8</v>
      </c>
    </row>
    <row r="1184" spans="3:8" ht="15.75" customHeight="1" x14ac:dyDescent="0.3">
      <c r="C1184" s="3" t="s">
        <v>1323</v>
      </c>
      <c r="E1184" s="3">
        <v>12.5</v>
      </c>
      <c r="G1184" s="3">
        <v>19.3</v>
      </c>
      <c r="H1184" s="3">
        <v>28.5</v>
      </c>
    </row>
    <row r="1185" spans="3:8" ht="15.75" customHeight="1" x14ac:dyDescent="0.3">
      <c r="C1185" s="3" t="s">
        <v>1324</v>
      </c>
      <c r="E1185" s="3">
        <v>10</v>
      </c>
      <c r="G1185" s="3">
        <v>37.299999999999997</v>
      </c>
      <c r="H1185" s="3">
        <v>18.100000000000001</v>
      </c>
    </row>
    <row r="1186" spans="3:8" ht="15.75" customHeight="1" x14ac:dyDescent="0.3">
      <c r="C1186" s="3" t="s">
        <v>1325</v>
      </c>
      <c r="E1186" s="3">
        <v>17</v>
      </c>
      <c r="G1186" s="3">
        <v>33.1</v>
      </c>
      <c r="H1186" s="3">
        <v>12.7</v>
      </c>
    </row>
    <row r="1187" spans="3:8" ht="15.75" customHeight="1" x14ac:dyDescent="0.3">
      <c r="C1187" s="3" t="s">
        <v>1326</v>
      </c>
      <c r="E1187" s="3">
        <v>29</v>
      </c>
      <c r="G1187" s="3">
        <v>24.7</v>
      </c>
      <c r="H1187" s="3">
        <v>32</v>
      </c>
    </row>
    <row r="1188" spans="3:8" ht="15.75" customHeight="1" x14ac:dyDescent="0.3">
      <c r="C1188" s="3" t="s">
        <v>1327</v>
      </c>
      <c r="E1188" s="3">
        <v>7</v>
      </c>
      <c r="G1188" s="3">
        <v>51.8</v>
      </c>
      <c r="H1188" s="3">
        <v>7.9</v>
      </c>
    </row>
    <row r="1189" spans="3:8" ht="15.75" customHeight="1" x14ac:dyDescent="0.3">
      <c r="C1189" s="3" t="s">
        <v>1328</v>
      </c>
      <c r="E1189" s="3">
        <v>5</v>
      </c>
      <c r="G1189" s="3">
        <v>26</v>
      </c>
      <c r="H1189" s="3">
        <v>14</v>
      </c>
    </row>
    <row r="1190" spans="3:8" ht="15.75" customHeight="1" x14ac:dyDescent="0.3">
      <c r="C1190" s="3" t="s">
        <v>1329</v>
      </c>
      <c r="E1190" s="3">
        <v>11</v>
      </c>
      <c r="G1190" s="3">
        <v>23.2</v>
      </c>
      <c r="H1190" s="3">
        <v>28.7</v>
      </c>
    </row>
    <row r="1191" spans="3:8" ht="15.75" customHeight="1" x14ac:dyDescent="0.3">
      <c r="C1191" s="3" t="s">
        <v>1330</v>
      </c>
      <c r="E1191" s="3">
        <v>21</v>
      </c>
      <c r="G1191" s="3">
        <v>28.1</v>
      </c>
      <c r="H1191" s="3">
        <v>33</v>
      </c>
    </row>
    <row r="1192" spans="3:8" ht="15.75" customHeight="1" x14ac:dyDescent="0.3">
      <c r="C1192" s="3" t="s">
        <v>1331</v>
      </c>
      <c r="E1192" s="3">
        <v>7</v>
      </c>
      <c r="G1192" s="3">
        <v>43.6</v>
      </c>
      <c r="H1192" s="3">
        <v>18.899999999999999</v>
      </c>
    </row>
    <row r="1193" spans="3:8" ht="15.75" customHeight="1" x14ac:dyDescent="0.3">
      <c r="C1193" s="3" t="s">
        <v>1332</v>
      </c>
      <c r="E1193" s="3">
        <v>56</v>
      </c>
      <c r="G1193" s="3">
        <v>14.6</v>
      </c>
      <c r="H1193" s="3">
        <v>8.8000000000000007</v>
      </c>
    </row>
    <row r="1194" spans="3:8" ht="15.75" customHeight="1" x14ac:dyDescent="0.3">
      <c r="C1194" s="3" t="s">
        <v>1333</v>
      </c>
      <c r="E1194" s="3">
        <v>10</v>
      </c>
      <c r="G1194" s="3">
        <v>37.5</v>
      </c>
      <c r="H1194" s="3">
        <v>2.2999999999999998</v>
      </c>
    </row>
    <row r="1195" spans="3:8" ht="15.75" customHeight="1" x14ac:dyDescent="0.3">
      <c r="C1195" s="3" t="s">
        <v>1334</v>
      </c>
      <c r="E1195" s="3">
        <v>12.3</v>
      </c>
      <c r="G1195" s="3">
        <v>35.700000000000003</v>
      </c>
      <c r="H1195" s="3">
        <v>33.299999999999997</v>
      </c>
    </row>
    <row r="1196" spans="3:8" ht="15.75" customHeight="1" x14ac:dyDescent="0.3">
      <c r="C1196" s="3" t="s">
        <v>1335</v>
      </c>
      <c r="E1196" s="3">
        <v>20</v>
      </c>
      <c r="G1196" s="3">
        <v>35.799999999999997</v>
      </c>
      <c r="H1196" s="3">
        <v>30.1</v>
      </c>
    </row>
    <row r="1197" spans="3:8" ht="15.75" customHeight="1" x14ac:dyDescent="0.3">
      <c r="C1197" s="3" t="s">
        <v>1336</v>
      </c>
      <c r="E1197" s="3">
        <v>5.5</v>
      </c>
      <c r="G1197" s="3">
        <v>27</v>
      </c>
      <c r="H1197" s="3">
        <v>1.9</v>
      </c>
    </row>
    <row r="1198" spans="3:8" ht="15.75" customHeight="1" x14ac:dyDescent="0.3">
      <c r="C1198" s="3" t="s">
        <v>1337</v>
      </c>
      <c r="E1198" s="3">
        <v>7.5</v>
      </c>
      <c r="G1198" s="3">
        <v>15.2</v>
      </c>
      <c r="H1198" s="3">
        <v>1.9</v>
      </c>
    </row>
    <row r="1199" spans="3:8" ht="15.75" customHeight="1" x14ac:dyDescent="0.3">
      <c r="C1199" s="3" t="s">
        <v>1338</v>
      </c>
      <c r="E1199" s="3">
        <v>12</v>
      </c>
      <c r="G1199" s="3">
        <v>12.7</v>
      </c>
      <c r="H1199" s="3">
        <v>2.9</v>
      </c>
    </row>
    <row r="1200" spans="3:8" ht="15.75" customHeight="1" x14ac:dyDescent="0.3">
      <c r="C1200" s="3" t="s">
        <v>1339</v>
      </c>
      <c r="E1200" s="3">
        <v>13</v>
      </c>
      <c r="G1200" s="3">
        <v>22.5</v>
      </c>
      <c r="H1200" s="3">
        <v>322.5</v>
      </c>
    </row>
    <row r="1201" spans="3:8" ht="15.75" customHeight="1" x14ac:dyDescent="0.3">
      <c r="C1201" s="3" t="s">
        <v>1340</v>
      </c>
      <c r="E1201" s="3">
        <v>21</v>
      </c>
      <c r="G1201" s="3">
        <v>24.4</v>
      </c>
      <c r="H1201" s="3">
        <v>29.6</v>
      </c>
    </row>
    <row r="1202" spans="3:8" ht="15.75" customHeight="1" x14ac:dyDescent="0.3">
      <c r="C1202" s="3" t="s">
        <v>1341</v>
      </c>
      <c r="E1202" s="3">
        <v>6</v>
      </c>
      <c r="G1202" s="3">
        <v>88.2</v>
      </c>
      <c r="H1202" s="3">
        <v>7.9</v>
      </c>
    </row>
    <row r="1203" spans="3:8" ht="15.75" customHeight="1" x14ac:dyDescent="0.3">
      <c r="C1203" s="3" t="s">
        <v>1342</v>
      </c>
      <c r="E1203" s="3">
        <v>9.5</v>
      </c>
      <c r="G1203" s="3">
        <v>43.9</v>
      </c>
      <c r="H1203" s="3">
        <v>1.3</v>
      </c>
    </row>
    <row r="1204" spans="3:8" ht="15.75" customHeight="1" x14ac:dyDescent="0.3">
      <c r="C1204" s="3" t="s">
        <v>1343</v>
      </c>
      <c r="E1204" s="3">
        <v>13.1</v>
      </c>
      <c r="G1204" s="3">
        <v>27.7</v>
      </c>
      <c r="H1204" s="3">
        <v>31.4</v>
      </c>
    </row>
    <row r="1205" spans="3:8" ht="15.75" customHeight="1" x14ac:dyDescent="0.3">
      <c r="C1205" s="3" t="s">
        <v>1344</v>
      </c>
      <c r="E1205" s="3">
        <v>22</v>
      </c>
      <c r="G1205" s="3">
        <v>10.4</v>
      </c>
      <c r="H1205" s="3">
        <v>35.200000000000003</v>
      </c>
    </row>
    <row r="1206" spans="3:8" ht="15.75" customHeight="1" x14ac:dyDescent="0.3">
      <c r="C1206" s="3" t="s">
        <v>1345</v>
      </c>
      <c r="E1206" s="3">
        <v>2.5</v>
      </c>
      <c r="G1206" s="3">
        <v>36.299999999999997</v>
      </c>
      <c r="H1206" s="3">
        <v>3.1</v>
      </c>
    </row>
    <row r="1207" spans="3:8" ht="15.75" customHeight="1" x14ac:dyDescent="0.3">
      <c r="C1207" s="3" t="s">
        <v>1346</v>
      </c>
      <c r="E1207" s="3">
        <v>3.6</v>
      </c>
      <c r="G1207" s="3">
        <v>22.7</v>
      </c>
      <c r="H1207" s="3">
        <v>4.0999999999999996</v>
      </c>
    </row>
    <row r="1208" spans="3:8" ht="15.75" customHeight="1" x14ac:dyDescent="0.3">
      <c r="C1208" s="3" t="s">
        <v>1347</v>
      </c>
      <c r="E1208" s="3">
        <v>15.5</v>
      </c>
      <c r="G1208" s="3">
        <v>25.1</v>
      </c>
      <c r="H1208" s="3">
        <v>28.1</v>
      </c>
    </row>
    <row r="1209" spans="3:8" ht="15.75" customHeight="1" x14ac:dyDescent="0.3">
      <c r="C1209" s="3" t="s">
        <v>1348</v>
      </c>
      <c r="E1209" s="3">
        <v>24</v>
      </c>
      <c r="G1209" s="3">
        <v>34.6</v>
      </c>
      <c r="H1209" s="3">
        <v>21.1</v>
      </c>
    </row>
    <row r="1210" spans="3:8" ht="15.75" customHeight="1" x14ac:dyDescent="0.3">
      <c r="C1210" s="3" t="s">
        <v>1349</v>
      </c>
      <c r="E1210" s="3">
        <v>6</v>
      </c>
      <c r="G1210" s="3">
        <v>36.700000000000003</v>
      </c>
      <c r="H1210" s="3">
        <v>16.8</v>
      </c>
    </row>
    <row r="1211" spans="3:8" ht="15.75" customHeight="1" x14ac:dyDescent="0.3">
      <c r="C1211" s="3" t="s">
        <v>1350</v>
      </c>
      <c r="E1211" s="3">
        <v>9.9</v>
      </c>
      <c r="G1211" s="3">
        <v>37</v>
      </c>
      <c r="H1211" s="3">
        <v>19</v>
      </c>
    </row>
    <row r="1212" spans="3:8" ht="15.75" customHeight="1" x14ac:dyDescent="0.3">
      <c r="C1212" s="3" t="s">
        <v>1351</v>
      </c>
      <c r="E1212" s="3">
        <v>13.5</v>
      </c>
      <c r="G1212" s="3">
        <v>28.5</v>
      </c>
      <c r="H1212" s="3">
        <v>29.2</v>
      </c>
    </row>
    <row r="1213" spans="3:8" ht="15.75" customHeight="1" x14ac:dyDescent="0.3">
      <c r="C1213" s="3" t="s">
        <v>1352</v>
      </c>
      <c r="E1213" s="3">
        <v>18</v>
      </c>
      <c r="G1213" s="3">
        <v>26.7</v>
      </c>
      <c r="H1213" s="3">
        <v>28.4</v>
      </c>
    </row>
    <row r="1214" spans="3:8" ht="15.75" customHeight="1" x14ac:dyDescent="0.3">
      <c r="C1214" s="3" t="s">
        <v>1353</v>
      </c>
      <c r="E1214" s="3">
        <v>6.9</v>
      </c>
      <c r="G1214" s="3">
        <v>45.5</v>
      </c>
      <c r="H1214" s="3">
        <v>6.8</v>
      </c>
    </row>
    <row r="1215" spans="3:8" ht="15.75" customHeight="1" x14ac:dyDescent="0.3">
      <c r="C1215" s="3" t="s">
        <v>1354</v>
      </c>
      <c r="E1215" s="3">
        <v>8.9</v>
      </c>
      <c r="G1215" s="3">
        <v>64.5</v>
      </c>
      <c r="H1215" s="3">
        <v>12.7</v>
      </c>
    </row>
    <row r="1216" spans="3:8" ht="15.75" customHeight="1" x14ac:dyDescent="0.3">
      <c r="C1216" s="3" t="s">
        <v>1355</v>
      </c>
      <c r="E1216" s="3">
        <v>12</v>
      </c>
      <c r="G1216" s="3">
        <v>29.9</v>
      </c>
      <c r="H1216" s="3">
        <v>10.3</v>
      </c>
    </row>
    <row r="1217" spans="3:8" ht="15.75" customHeight="1" x14ac:dyDescent="0.3">
      <c r="C1217" s="3" t="s">
        <v>1356</v>
      </c>
      <c r="E1217" s="3">
        <v>16</v>
      </c>
      <c r="G1217" s="3">
        <v>18</v>
      </c>
      <c r="H1217" s="3">
        <v>10.9</v>
      </c>
    </row>
    <row r="1218" spans="3:8" ht="15.75" customHeight="1" x14ac:dyDescent="0.3">
      <c r="C1218" s="3" t="s">
        <v>1357</v>
      </c>
      <c r="E1218" s="3">
        <v>18.5</v>
      </c>
      <c r="G1218" s="3">
        <v>32.6</v>
      </c>
      <c r="H1218" s="3">
        <v>11</v>
      </c>
    </row>
    <row r="1219" spans="3:8" ht="15.75" customHeight="1" x14ac:dyDescent="0.3">
      <c r="C1219" s="3" t="s">
        <v>1358</v>
      </c>
      <c r="E1219" s="3">
        <v>19</v>
      </c>
      <c r="G1219" s="3">
        <v>17.8</v>
      </c>
      <c r="H1219" s="3">
        <v>26</v>
      </c>
    </row>
    <row r="1220" spans="3:8" ht="15.75" customHeight="1" x14ac:dyDescent="0.3">
      <c r="C1220" s="3" t="s">
        <v>1359</v>
      </c>
      <c r="E1220" s="3">
        <v>47</v>
      </c>
      <c r="G1220" s="3">
        <v>18.3</v>
      </c>
      <c r="H1220" s="3">
        <v>27</v>
      </c>
    </row>
    <row r="1221" spans="3:8" ht="15.75" customHeight="1" x14ac:dyDescent="0.3">
      <c r="C1221" s="3" t="s">
        <v>1360</v>
      </c>
      <c r="G1221" s="3">
        <v>16.899999999999999</v>
      </c>
      <c r="H1221" s="3">
        <v>29.7</v>
      </c>
    </row>
    <row r="1222" spans="3:8" ht="15.75" customHeight="1" x14ac:dyDescent="0.3">
      <c r="C1222" s="3" t="s">
        <v>1361</v>
      </c>
      <c r="G1222" s="3">
        <v>17.399999999999999</v>
      </c>
      <c r="H1222" s="3">
        <v>31</v>
      </c>
    </row>
    <row r="1223" spans="3:8" ht="15.75" customHeight="1" x14ac:dyDescent="0.3">
      <c r="C1223" s="3" t="s">
        <v>1362</v>
      </c>
      <c r="G1223" s="3">
        <v>12.9</v>
      </c>
      <c r="H1223" s="3">
        <v>30</v>
      </c>
    </row>
    <row r="1224" spans="3:8" ht="15.75" customHeight="1" x14ac:dyDescent="0.3">
      <c r="C1224" s="3" t="s">
        <v>1363</v>
      </c>
      <c r="G1224" s="3">
        <v>17.3</v>
      </c>
      <c r="H1224" s="3">
        <v>33.200000000000003</v>
      </c>
    </row>
    <row r="1225" spans="3:8" ht="15.75" customHeight="1" x14ac:dyDescent="0.3">
      <c r="C1225" s="3" t="s">
        <v>1364</v>
      </c>
      <c r="G1225" s="3">
        <v>11</v>
      </c>
      <c r="H1225" s="3">
        <v>33.5</v>
      </c>
    </row>
    <row r="1226" spans="3:8" ht="15.75" customHeight="1" x14ac:dyDescent="0.3">
      <c r="C1226" s="3" t="s">
        <v>1365</v>
      </c>
      <c r="G1226" s="3">
        <v>13.3</v>
      </c>
      <c r="H1226" s="3">
        <v>34.299999999999997</v>
      </c>
    </row>
    <row r="1227" spans="3:8" ht="15.75" customHeight="1" x14ac:dyDescent="0.3">
      <c r="C1227" s="3" t="s">
        <v>1366</v>
      </c>
      <c r="G1227" s="3">
        <v>8.6999999999999993</v>
      </c>
      <c r="H1227" s="10">
        <v>33.4</v>
      </c>
    </row>
    <row r="1228" spans="3:8" ht="15.75" customHeight="1" x14ac:dyDescent="0.3">
      <c r="C1228" s="3" t="s">
        <v>1367</v>
      </c>
      <c r="G1228" s="3">
        <v>11.5</v>
      </c>
      <c r="H1228" s="3">
        <v>35.700000000000003</v>
      </c>
    </row>
    <row r="1229" spans="3:8" ht="15.75" customHeight="1" x14ac:dyDescent="0.3">
      <c r="C1229" s="3" t="s">
        <v>1368</v>
      </c>
      <c r="G1229" s="3">
        <v>16.5</v>
      </c>
      <c r="H1229" s="3">
        <v>35.1</v>
      </c>
    </row>
    <row r="1230" spans="3:8" ht="15.75" customHeight="1" x14ac:dyDescent="0.3">
      <c r="C1230" s="3" t="s">
        <v>1369</v>
      </c>
      <c r="G1230" s="3">
        <v>12.5</v>
      </c>
      <c r="H1230" s="3">
        <v>31.9</v>
      </c>
    </row>
    <row r="1231" spans="3:8" ht="15.75" customHeight="1" x14ac:dyDescent="0.3">
      <c r="C1231" s="3" t="s">
        <v>1370</v>
      </c>
      <c r="G1231" s="3">
        <v>67</v>
      </c>
      <c r="H1231" s="3">
        <v>2.2999999999999998</v>
      </c>
    </row>
    <row r="1232" spans="3:8" ht="15.75" customHeight="1" x14ac:dyDescent="0.3">
      <c r="C1232" s="3" t="s">
        <v>1371</v>
      </c>
      <c r="G1232" s="3">
        <v>54.6</v>
      </c>
      <c r="H1232" s="3">
        <v>9.3000000000000007</v>
      </c>
    </row>
    <row r="1233" spans="3:8" ht="15.75" customHeight="1" x14ac:dyDescent="0.3">
      <c r="C1233" s="3" t="s">
        <v>1372</v>
      </c>
      <c r="G1233" s="3">
        <v>37</v>
      </c>
      <c r="H1233" s="3">
        <v>27.3</v>
      </c>
    </row>
    <row r="1234" spans="3:8" ht="15.75" customHeight="1" x14ac:dyDescent="0.3">
      <c r="C1234" s="3" t="s">
        <v>1373</v>
      </c>
      <c r="G1234" s="3">
        <v>9.1</v>
      </c>
      <c r="H1234" s="3">
        <v>37.6</v>
      </c>
    </row>
    <row r="1235" spans="3:8" ht="15.75" customHeight="1" x14ac:dyDescent="0.3">
      <c r="C1235" s="3" t="s">
        <v>1374</v>
      </c>
      <c r="G1235" s="3">
        <v>11.7</v>
      </c>
      <c r="H1235" s="3">
        <v>37.6</v>
      </c>
    </row>
    <row r="1236" spans="3:8" ht="15.75" customHeight="1" x14ac:dyDescent="0.3">
      <c r="C1236" s="3" t="s">
        <v>1375</v>
      </c>
      <c r="E1236" s="3">
        <v>9.8000000000000007</v>
      </c>
      <c r="G1236" s="3">
        <v>58.1</v>
      </c>
      <c r="H1236" s="3">
        <v>24.6</v>
      </c>
    </row>
    <row r="1237" spans="3:8" ht="15.75" customHeight="1" x14ac:dyDescent="0.3">
      <c r="C1237" s="3" t="s">
        <v>1376</v>
      </c>
      <c r="E1237" s="3">
        <v>13.8</v>
      </c>
      <c r="G1237" s="3">
        <v>29.3</v>
      </c>
      <c r="H1237" s="3">
        <v>22.6</v>
      </c>
    </row>
    <row r="1238" spans="3:8" ht="15.75" customHeight="1" x14ac:dyDescent="0.3">
      <c r="C1238" s="3" t="s">
        <v>1377</v>
      </c>
      <c r="E1238" s="3">
        <v>15.5</v>
      </c>
      <c r="G1238" s="3">
        <v>15.7</v>
      </c>
      <c r="H1238" s="3">
        <v>37</v>
      </c>
    </row>
    <row r="1239" spans="3:8" ht="15.75" customHeight="1" x14ac:dyDescent="0.3">
      <c r="C1239" s="3" t="s">
        <v>1378</v>
      </c>
      <c r="E1239" s="3">
        <v>34</v>
      </c>
      <c r="G1239" s="3">
        <v>16.8</v>
      </c>
      <c r="H1239" s="3">
        <v>36.700000000000003</v>
      </c>
    </row>
    <row r="1240" spans="3:8" ht="15.75" customHeight="1" x14ac:dyDescent="0.3">
      <c r="C1240" s="3" t="s">
        <v>1379</v>
      </c>
      <c r="E1240" s="3">
        <v>8.9</v>
      </c>
      <c r="G1240" s="3">
        <v>39.700000000000003</v>
      </c>
      <c r="H1240" s="3">
        <v>18.7</v>
      </c>
    </row>
    <row r="1241" spans="3:8" ht="15.75" customHeight="1" x14ac:dyDescent="0.3">
      <c r="C1241" s="3" t="s">
        <v>1380</v>
      </c>
      <c r="E1241" s="3">
        <v>9</v>
      </c>
      <c r="G1241" s="3">
        <v>27.7</v>
      </c>
      <c r="H1241" s="3">
        <v>12.2</v>
      </c>
    </row>
    <row r="1242" spans="3:8" ht="15.75" customHeight="1" x14ac:dyDescent="0.3">
      <c r="C1242" s="3" t="s">
        <v>1381</v>
      </c>
      <c r="E1242" s="3">
        <v>22.5</v>
      </c>
      <c r="G1242" s="3">
        <v>30.4</v>
      </c>
      <c r="H1242" s="3">
        <v>31.2</v>
      </c>
    </row>
    <row r="1243" spans="3:8" ht="15.75" customHeight="1" x14ac:dyDescent="0.3">
      <c r="C1243" s="3" t="s">
        <v>1382</v>
      </c>
      <c r="E1243" s="3">
        <v>35</v>
      </c>
      <c r="G1243" s="3">
        <v>17.3</v>
      </c>
      <c r="H1243" s="3">
        <v>33.700000000000003</v>
      </c>
    </row>
    <row r="1244" spans="3:8" ht="15.75" customHeight="1" x14ac:dyDescent="0.3">
      <c r="C1244" s="3" t="s">
        <v>1383</v>
      </c>
      <c r="E1244" s="3">
        <v>39.5</v>
      </c>
      <c r="G1244" s="3">
        <v>23.6</v>
      </c>
      <c r="H1244" s="3">
        <v>31.8</v>
      </c>
    </row>
    <row r="1245" spans="3:8" ht="15.75" customHeight="1" x14ac:dyDescent="0.3">
      <c r="C1245" s="3" t="s">
        <v>1384</v>
      </c>
      <c r="E1245" s="3">
        <v>40</v>
      </c>
      <c r="G1245" s="3">
        <v>22.6</v>
      </c>
      <c r="H1245" s="3">
        <v>32.6</v>
      </c>
    </row>
    <row r="1246" spans="3:8" ht="15.75" customHeight="1" x14ac:dyDescent="0.3">
      <c r="C1246" s="3" t="s">
        <v>1385</v>
      </c>
      <c r="E1246" s="3">
        <v>11</v>
      </c>
      <c r="G1246" s="3">
        <v>44.4</v>
      </c>
      <c r="H1246" s="3">
        <v>23</v>
      </c>
    </row>
    <row r="1247" spans="3:8" ht="15.75" customHeight="1" x14ac:dyDescent="0.3">
      <c r="C1247" s="3" t="s">
        <v>1386</v>
      </c>
      <c r="E1247" s="3">
        <v>3.1</v>
      </c>
      <c r="G1247" s="3">
        <v>30.6</v>
      </c>
      <c r="H1247" s="3">
        <v>7.1</v>
      </c>
    </row>
    <row r="1248" spans="3:8" ht="15.75" customHeight="1" x14ac:dyDescent="0.3">
      <c r="C1248" s="3" t="s">
        <v>1387</v>
      </c>
      <c r="E1248" s="3">
        <v>6.6</v>
      </c>
      <c r="G1248" s="3">
        <v>25.8</v>
      </c>
      <c r="H1248" s="3">
        <v>7.1</v>
      </c>
    </row>
    <row r="1249" spans="3:8" ht="15.75" customHeight="1" x14ac:dyDescent="0.3">
      <c r="C1249" s="3" t="s">
        <v>1388</v>
      </c>
      <c r="E1249" s="3">
        <v>16.5</v>
      </c>
      <c r="G1249" s="3">
        <v>58.4</v>
      </c>
      <c r="H1249" s="3">
        <v>18.100000000000001</v>
      </c>
    </row>
    <row r="1250" spans="3:8" ht="15.75" customHeight="1" x14ac:dyDescent="0.3">
      <c r="C1250" s="3" t="s">
        <v>1389</v>
      </c>
      <c r="E1250" s="3">
        <v>32.5</v>
      </c>
      <c r="G1250" s="3">
        <v>30.3</v>
      </c>
      <c r="H1250" s="3">
        <v>29.6</v>
      </c>
    </row>
    <row r="1251" spans="3:8" ht="15.75" customHeight="1" x14ac:dyDescent="0.3">
      <c r="C1251" s="3" t="s">
        <v>1390</v>
      </c>
      <c r="E1251" s="3">
        <v>33.5</v>
      </c>
      <c r="G1251" s="3">
        <v>33.1</v>
      </c>
      <c r="H1251" s="3">
        <v>24.4</v>
      </c>
    </row>
    <row r="1252" spans="3:8" ht="15.75" customHeight="1" x14ac:dyDescent="0.3">
      <c r="C1252" s="3" t="s">
        <v>1391</v>
      </c>
      <c r="E1252" s="3">
        <v>34</v>
      </c>
      <c r="G1252" s="3">
        <v>19.3</v>
      </c>
      <c r="H1252" s="3">
        <v>29.6</v>
      </c>
    </row>
  </sheetData>
  <mergeCells count="125">
    <mergeCell ref="I555:I557"/>
    <mergeCell ref="I559:I564"/>
    <mergeCell ref="I566:I574"/>
    <mergeCell ref="I575:I577"/>
    <mergeCell ref="I578:I583"/>
    <mergeCell ref="I407:I412"/>
    <mergeCell ref="I413:I417"/>
    <mergeCell ref="I418:I419"/>
    <mergeCell ref="I420:I421"/>
    <mergeCell ref="I422:I425"/>
    <mergeCell ref="I426:I428"/>
    <mergeCell ref="I429:I432"/>
    <mergeCell ref="I433:I436"/>
    <mergeCell ref="I551:I554"/>
    <mergeCell ref="I533:I534"/>
    <mergeCell ref="I535:I536"/>
    <mergeCell ref="I537:I539"/>
    <mergeCell ref="I540:I542"/>
    <mergeCell ref="I543:I549"/>
    <mergeCell ref="I530:I532"/>
    <mergeCell ref="I240:I241"/>
    <mergeCell ref="I242:I250"/>
    <mergeCell ref="I252:I253"/>
    <mergeCell ref="I254:I256"/>
    <mergeCell ref="I257:I265"/>
    <mergeCell ref="I267:I271"/>
    <mergeCell ref="I272:I281"/>
    <mergeCell ref="I282:I284"/>
    <mergeCell ref="I285:I286"/>
    <mergeCell ref="I287:I291"/>
    <mergeCell ref="I292:I300"/>
    <mergeCell ref="I301:I304"/>
    <mergeCell ref="I305:I314"/>
    <mergeCell ref="I316:I320"/>
    <mergeCell ref="I321:I325"/>
    <mergeCell ref="I326:I329"/>
    <mergeCell ref="I330:I331"/>
    <mergeCell ref="I332:I336"/>
    <mergeCell ref="I337:I342"/>
    <mergeCell ref="I505:I506"/>
    <mergeCell ref="I507:I509"/>
    <mergeCell ref="I510:I511"/>
    <mergeCell ref="I513:I515"/>
    <mergeCell ref="I516:I518"/>
    <mergeCell ref="I520:I523"/>
    <mergeCell ref="I524:I525"/>
    <mergeCell ref="I526:I529"/>
    <mergeCell ref="I462:I465"/>
    <mergeCell ref="I467:I474"/>
    <mergeCell ref="I476:I478"/>
    <mergeCell ref="I479:I482"/>
    <mergeCell ref="I483:I485"/>
    <mergeCell ref="I486:I489"/>
    <mergeCell ref="I490:I493"/>
    <mergeCell ref="I494:I496"/>
    <mergeCell ref="I497:I498"/>
    <mergeCell ref="I214:I217"/>
    <mergeCell ref="I219:I225"/>
    <mergeCell ref="I228:I236"/>
    <mergeCell ref="I237:I239"/>
    <mergeCell ref="I437:I441"/>
    <mergeCell ref="I442:I446"/>
    <mergeCell ref="I447:I453"/>
    <mergeCell ref="I454:I455"/>
    <mergeCell ref="I456:I461"/>
    <mergeCell ref="I343:I345"/>
    <mergeCell ref="I346:I348"/>
    <mergeCell ref="I349:I352"/>
    <mergeCell ref="I353:I355"/>
    <mergeCell ref="I356:I360"/>
    <mergeCell ref="I361:I367"/>
    <mergeCell ref="I369:I375"/>
    <mergeCell ref="I376:I377"/>
    <mergeCell ref="I378:I381"/>
    <mergeCell ref="I382:I385"/>
    <mergeCell ref="I386:I389"/>
    <mergeCell ref="I390:I393"/>
    <mergeCell ref="I394:I397"/>
    <mergeCell ref="I398:I399"/>
    <mergeCell ref="I400:I405"/>
    <mergeCell ref="I171:I178"/>
    <mergeCell ref="I180:I182"/>
    <mergeCell ref="I184:I186"/>
    <mergeCell ref="I188:I190"/>
    <mergeCell ref="I192:I198"/>
    <mergeCell ref="I199:I201"/>
    <mergeCell ref="I202:I204"/>
    <mergeCell ref="I205:I206"/>
    <mergeCell ref="I207:I212"/>
    <mergeCell ref="I133:I136"/>
    <mergeCell ref="I138:I143"/>
    <mergeCell ref="I144:I146"/>
    <mergeCell ref="I147:I148"/>
    <mergeCell ref="I150:I153"/>
    <mergeCell ref="I154:I157"/>
    <mergeCell ref="I158:I162"/>
    <mergeCell ref="I163:I164"/>
    <mergeCell ref="I165:I167"/>
    <mergeCell ref="I82:I87"/>
    <mergeCell ref="I89:I95"/>
    <mergeCell ref="I97:I99"/>
    <mergeCell ref="I100:I102"/>
    <mergeCell ref="I104:I109"/>
    <mergeCell ref="I112:I116"/>
    <mergeCell ref="I118:I121"/>
    <mergeCell ref="I123:I126"/>
    <mergeCell ref="I128:I131"/>
    <mergeCell ref="I46:I48"/>
    <mergeCell ref="I50:I53"/>
    <mergeCell ref="I54:I56"/>
    <mergeCell ref="I57:I58"/>
    <mergeCell ref="I59:I63"/>
    <mergeCell ref="I64:I68"/>
    <mergeCell ref="I69:I70"/>
    <mergeCell ref="I71:I72"/>
    <mergeCell ref="I73:I80"/>
    <mergeCell ref="I4:I6"/>
    <mergeCell ref="I8:I10"/>
    <mergeCell ref="I11:I12"/>
    <mergeCell ref="I14:I18"/>
    <mergeCell ref="I19:I21"/>
    <mergeCell ref="I24:I29"/>
    <mergeCell ref="I31:I34"/>
    <mergeCell ref="I35:I41"/>
    <mergeCell ref="I42:I45"/>
  </mergeCells>
  <conditionalFormatting sqref="I19 I22:I24 C53 I49:I50 I54 I57 I59 C49:C50 D11:D30 C104:C110 C112:C116 C118:C121 C123:C126 D49:D62 C55:C62 H31:H45">
    <cfRule type="expression" dxfId="27" priority="1">
      <formula>$G1048569="asd"</formula>
    </cfRule>
  </conditionalFormatting>
  <conditionalFormatting sqref="C51 G10:G30 E10:E30 C11:C30 I71 I73 I69 I64 C63:D80">
    <cfRule type="expression" dxfId="26" priority="2">
      <formula>$G1048569="asd"</formula>
    </cfRule>
  </conditionalFormatting>
  <conditionalFormatting sqref="C52 H10:H30 C8:D10">
    <cfRule type="expression" dxfId="25" priority="3">
      <formula>$G1048568="asd"</formula>
    </cfRule>
  </conditionalFormatting>
  <conditionalFormatting sqref="C54">
    <cfRule type="expression" dxfId="24" priority="4">
      <formula>$G40="asd"</formula>
    </cfRule>
  </conditionalFormatting>
  <conditionalFormatting sqref="I31 I35 I42 I46 C101:D103 I103:I104 I110 D104:D169 C83:D88 G31:G45 H46:H80 H82:H87 H89:H110 H112:H116 H118:H121 H123:H126 H128:H131 H133:H136 H138:H140 H142 H144:H168 H171:H178 H180:H182 H184:H186 H188:H190 H192:H212 H214:H217 C31:E48 E49:E80 E82:E87 E89:E110 E112:E116 E118:E121 E123:E126 E128:E131 E133:E136 E138:E162">
    <cfRule type="expression" dxfId="23" priority="5">
      <formula>$G12="asd"</formula>
    </cfRule>
  </conditionalFormatting>
  <conditionalFormatting sqref="C3:I4 C5:H7 I7:I8">
    <cfRule type="expression" dxfId="22" priority="6">
      <formula>$G1048564="asd"</formula>
    </cfRule>
  </conditionalFormatting>
  <conditionalFormatting sqref="I13:I14 G697:G709">
    <cfRule type="expression" dxfId="21" priority="7">
      <formula>$G1048576="asd"</formula>
    </cfRule>
  </conditionalFormatting>
  <conditionalFormatting sqref="I96:I97 I100 C89:D100 I89 G46:G80 G82:G87 G89:G110 G112:G116 G118:G121 G123:G126 G128:G131 G133:G136 H143 G138:G168 G171:G178 G180:G182 G184:G186 G188:G190 G192:G212 G214:G217 G219:G221 G439:G462 G464 G466:G489 G525:G540 G492:G499 G542:G696 G717:G908 G929:G1145 G1166:G1252">
    <cfRule type="expression" dxfId="20" priority="8">
      <formula>$G26="asd"</formula>
    </cfRule>
  </conditionalFormatting>
  <conditionalFormatting sqref="I112">
    <cfRule type="expression" dxfId="19" priority="9">
      <formula>$G92="asd"</formula>
    </cfRule>
  </conditionalFormatting>
  <conditionalFormatting sqref="I118 G222:G226 G228:G438 G465 G490:G491 G500 G909:G928 G1146:G1165">
    <cfRule type="expression" dxfId="18" priority="10">
      <formula>$G97="asd"</formula>
    </cfRule>
  </conditionalFormatting>
  <conditionalFormatting sqref="I123 G501">
    <cfRule type="expression" dxfId="17" priority="11">
      <formula>$G101="asd"</formula>
    </cfRule>
  </conditionalFormatting>
  <conditionalFormatting sqref="I128 G502">
    <cfRule type="expression" dxfId="16" priority="12">
      <formula>$G105="asd"</formula>
    </cfRule>
  </conditionalFormatting>
  <conditionalFormatting sqref="I133 H219 H221:H226 H229 G503">
    <cfRule type="expression" dxfId="15" priority="13">
      <formula>$G109="asd"</formula>
    </cfRule>
  </conditionalFormatting>
  <conditionalFormatting sqref="I138 I144 I147 I149:I150 I154 I158 I163 I165 G504">
    <cfRule type="expression" dxfId="14" priority="14">
      <formula>$G113="asd"</formula>
    </cfRule>
  </conditionalFormatting>
  <conditionalFormatting sqref="I168:I169 G505:G524">
    <cfRule type="expression" dxfId="13" priority="15">
      <formula>$G142="asd"</formula>
    </cfRule>
  </conditionalFormatting>
  <conditionalFormatting sqref="I171">
    <cfRule type="expression" dxfId="12" priority="16">
      <formula>$G144="asd"</formula>
    </cfRule>
  </conditionalFormatting>
  <conditionalFormatting sqref="I180">
    <cfRule type="expression" dxfId="11" priority="17">
      <formula>$G152="asd"</formula>
    </cfRule>
  </conditionalFormatting>
  <conditionalFormatting sqref="I184">
    <cfRule type="expression" dxfId="10" priority="18">
      <formula>$G155="asd"</formula>
    </cfRule>
  </conditionalFormatting>
  <conditionalFormatting sqref="I188">
    <cfRule type="expression" dxfId="9" priority="19">
      <formula>$G158="asd"</formula>
    </cfRule>
  </conditionalFormatting>
  <conditionalFormatting sqref="I192 I199">
    <cfRule type="expression" dxfId="8" priority="20">
      <formula>$G161="asd"</formula>
    </cfRule>
  </conditionalFormatting>
  <conditionalFormatting sqref="I202">
    <cfRule type="expression" dxfId="7" priority="21">
      <formula>$G169="asd"</formula>
    </cfRule>
  </conditionalFormatting>
  <conditionalFormatting sqref="I205 I207">
    <cfRule type="expression" dxfId="6" priority="22">
      <formula>$G170="asd"</formula>
    </cfRule>
  </conditionalFormatting>
  <conditionalFormatting sqref="I214">
    <cfRule type="expression" dxfId="5" priority="23">
      <formula>$G178="asd"</formula>
    </cfRule>
  </conditionalFormatting>
  <conditionalFormatting sqref="C81:D81">
    <cfRule type="expression" dxfId="4" priority="24">
      <formula>#REF!="asd"</formula>
    </cfRule>
  </conditionalFormatting>
  <conditionalFormatting sqref="I82 C82:D82">
    <cfRule type="expression" dxfId="3" priority="25">
      <formula>#REF!="asd"</formula>
    </cfRule>
  </conditionalFormatting>
  <conditionalFormatting sqref="E8:H9">
    <cfRule type="expression" dxfId="2" priority="26">
      <formula>$G1048568="asd"</formula>
    </cfRule>
  </conditionalFormatting>
  <conditionalFormatting sqref="I11">
    <cfRule type="expression" dxfId="1" priority="27">
      <formula>#REF!="asd"</formula>
    </cfRule>
  </conditionalFormatting>
  <conditionalFormatting sqref="G710:G716">
    <cfRule type="expression" dxfId="0" priority="28">
      <formula>#REF!="asd"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topLeftCell="A156" zoomScaleNormal="100" workbookViewId="0">
      <selection activeCell="F2" sqref="F2:F179"/>
    </sheetView>
  </sheetViews>
  <sheetFormatPr defaultColWidth="12.59765625" defaultRowHeight="15" customHeight="1" x14ac:dyDescent="0.25"/>
  <cols>
    <col min="1" max="1" width="7.59765625" customWidth="1"/>
    <col min="2" max="14" width="8.296875" style="20" customWidth="1"/>
    <col min="15" max="15" width="13.19921875" customWidth="1"/>
    <col min="16" max="27" width="7.59765625" customWidth="1"/>
  </cols>
  <sheetData>
    <row r="1" spans="1:15" ht="14.4" x14ac:dyDescent="0.3">
      <c r="A1" t="s">
        <v>1562</v>
      </c>
      <c r="B1" s="17" t="s">
        <v>1392</v>
      </c>
      <c r="C1" s="17" t="s">
        <v>5</v>
      </c>
      <c r="D1" s="17" t="s">
        <v>1393</v>
      </c>
      <c r="E1" s="18" t="s">
        <v>1560</v>
      </c>
      <c r="F1" s="18" t="s">
        <v>1563</v>
      </c>
      <c r="G1" s="18" t="s">
        <v>1552</v>
      </c>
      <c r="H1" s="18" t="s">
        <v>1553</v>
      </c>
      <c r="I1" s="18" t="s">
        <v>1554</v>
      </c>
      <c r="J1" s="18" t="s">
        <v>1555</v>
      </c>
      <c r="K1" s="18" t="s">
        <v>1556</v>
      </c>
      <c r="L1" s="18" t="s">
        <v>1557</v>
      </c>
      <c r="M1" s="18" t="s">
        <v>1558</v>
      </c>
      <c r="N1" s="18" t="s">
        <v>1559</v>
      </c>
      <c r="O1" s="12" t="s">
        <v>1561</v>
      </c>
    </row>
    <row r="2" spans="1:15" ht="14.4" x14ac:dyDescent="0.3">
      <c r="A2" s="3" t="s">
        <v>1394</v>
      </c>
      <c r="B2" s="17">
        <v>22.5</v>
      </c>
      <c r="C2" s="17">
        <v>38</v>
      </c>
      <c r="D2" s="17">
        <v>6.3452000000000002</v>
      </c>
      <c r="E2" s="17">
        <v>50</v>
      </c>
      <c r="F2" s="17">
        <f>E2*0.6</f>
        <v>30</v>
      </c>
      <c r="G2" s="17">
        <v>7.4999999999999997E-3</v>
      </c>
      <c r="H2" s="17">
        <v>5.1999999999999998E-2</v>
      </c>
      <c r="I2" s="17">
        <v>0.12</v>
      </c>
      <c r="J2" s="19">
        <f>I2/G2</f>
        <v>16</v>
      </c>
      <c r="K2" s="19">
        <f>(H2*H2)/(I2*G2)</f>
        <v>3.0044444444444443</v>
      </c>
      <c r="L2" s="19">
        <v>59</v>
      </c>
      <c r="M2" s="19">
        <v>34</v>
      </c>
      <c r="N2" s="19">
        <v>7</v>
      </c>
      <c r="O2" t="str">
        <f>IF(AND(AND(J2&gt;6,K2&gt;1),AND(J2&gt;6,K2&lt;3)),"Well Graded", "Poorly Graded")</f>
        <v>Poorly Graded</v>
      </c>
    </row>
    <row r="3" spans="1:15" ht="14.4" x14ac:dyDescent="0.3">
      <c r="A3" s="3" t="s">
        <v>1395</v>
      </c>
      <c r="B3" s="17">
        <v>28.5</v>
      </c>
      <c r="C3" s="17">
        <v>37.5</v>
      </c>
      <c r="D3" s="17">
        <v>3.8679000000000001</v>
      </c>
      <c r="E3" s="17">
        <v>50</v>
      </c>
      <c r="F3" s="17">
        <f t="shared" ref="F3:F66" si="0">E3*0.6</f>
        <v>30</v>
      </c>
      <c r="G3" s="17">
        <v>3.5000000000000003E-2</v>
      </c>
      <c r="H3" s="17">
        <v>0.13</v>
      </c>
      <c r="I3" s="17">
        <v>0.2</v>
      </c>
      <c r="J3" s="19">
        <f t="shared" ref="J3:J51" si="1">I3/G3</f>
        <v>5.7142857142857144</v>
      </c>
      <c r="K3" s="19">
        <f t="shared" ref="K3:K51" si="2">(H3*H3)/(I3*G3)</f>
        <v>2.4142857142857141</v>
      </c>
      <c r="L3" s="19">
        <v>85</v>
      </c>
      <c r="M3" s="19">
        <v>9</v>
      </c>
      <c r="N3" s="19">
        <v>6</v>
      </c>
      <c r="O3" s="13" t="str">
        <f t="shared" ref="O3:O51" si="3">IF(AND(AND(J3&gt;6,K3&gt;1),AND(J3&gt;6,K3&lt;3)),"Well Graded", "Poorly Graded")</f>
        <v>Poorly Graded</v>
      </c>
    </row>
    <row r="4" spans="1:15" ht="14.4" x14ac:dyDescent="0.3">
      <c r="A4" s="3" t="s">
        <v>1396</v>
      </c>
      <c r="B4" s="17">
        <v>28.5</v>
      </c>
      <c r="C4" s="17">
        <v>38</v>
      </c>
      <c r="D4" s="17">
        <v>2.2164000000000001</v>
      </c>
      <c r="E4" s="17">
        <v>50</v>
      </c>
      <c r="F4" s="17">
        <f t="shared" si="0"/>
        <v>30</v>
      </c>
      <c r="G4" s="17">
        <v>3.3000000000000002E-2</v>
      </c>
      <c r="H4" s="17">
        <v>0.15</v>
      </c>
      <c r="I4" s="17">
        <v>0.24</v>
      </c>
      <c r="J4" s="19">
        <f t="shared" si="1"/>
        <v>7.2727272727272725</v>
      </c>
      <c r="K4" s="19">
        <f t="shared" si="2"/>
        <v>2.8409090909090908</v>
      </c>
      <c r="L4" s="19">
        <v>85</v>
      </c>
      <c r="M4" s="19">
        <v>12</v>
      </c>
      <c r="N4" s="19">
        <v>3</v>
      </c>
      <c r="O4" s="13" t="str">
        <f t="shared" si="3"/>
        <v>Well Graded</v>
      </c>
    </row>
    <row r="5" spans="1:15" ht="14.4" x14ac:dyDescent="0.3">
      <c r="A5" s="3" t="s">
        <v>1397</v>
      </c>
      <c r="B5" s="17">
        <v>30</v>
      </c>
      <c r="C5" s="17">
        <v>38</v>
      </c>
      <c r="D5" s="17">
        <v>7.9966999999999997</v>
      </c>
      <c r="E5" s="17">
        <v>50</v>
      </c>
      <c r="F5" s="17">
        <f t="shared" si="0"/>
        <v>30</v>
      </c>
      <c r="G5" s="17">
        <v>3.2000000000000001E-2</v>
      </c>
      <c r="H5" s="17">
        <v>0.13</v>
      </c>
      <c r="I5" s="17">
        <v>0.22</v>
      </c>
      <c r="J5" s="19">
        <f t="shared" si="1"/>
        <v>6.875</v>
      </c>
      <c r="K5" s="19">
        <f t="shared" si="2"/>
        <v>2.4005681818181821</v>
      </c>
      <c r="L5" s="19">
        <v>84</v>
      </c>
      <c r="M5" s="19">
        <v>12</v>
      </c>
      <c r="N5" s="19">
        <v>4</v>
      </c>
      <c r="O5" s="13" t="str">
        <f t="shared" si="3"/>
        <v>Well Graded</v>
      </c>
    </row>
    <row r="6" spans="1:15" ht="14.4" x14ac:dyDescent="0.3">
      <c r="A6" s="3" t="s">
        <v>1398</v>
      </c>
      <c r="B6" s="17">
        <v>19.5</v>
      </c>
      <c r="C6" s="17">
        <v>32.5</v>
      </c>
      <c r="D6" s="17">
        <v>6.3453999999999997</v>
      </c>
      <c r="E6" s="17">
        <v>21</v>
      </c>
      <c r="F6" s="17">
        <f t="shared" si="0"/>
        <v>12.6</v>
      </c>
      <c r="G6" s="17">
        <v>1.7000000000000001E-2</v>
      </c>
      <c r="H6" s="17">
        <v>0.17</v>
      </c>
      <c r="I6" s="17">
        <v>0.28000000000000003</v>
      </c>
      <c r="J6" s="19">
        <f t="shared" si="1"/>
        <v>16.47058823529412</v>
      </c>
      <c r="K6" s="19">
        <f t="shared" si="2"/>
        <v>6.0714285714285712</v>
      </c>
      <c r="L6" s="19">
        <v>84</v>
      </c>
      <c r="M6" s="19">
        <v>11</v>
      </c>
      <c r="N6" s="19">
        <v>5</v>
      </c>
      <c r="O6" s="13" t="str">
        <f t="shared" si="3"/>
        <v>Poorly Graded</v>
      </c>
    </row>
    <row r="7" spans="1:15" ht="14.4" x14ac:dyDescent="0.3">
      <c r="A7" s="3" t="s">
        <v>1399</v>
      </c>
      <c r="B7" s="17">
        <v>27</v>
      </c>
      <c r="C7" s="17">
        <v>38</v>
      </c>
      <c r="D7" s="17">
        <v>3.0421</v>
      </c>
      <c r="E7" s="17">
        <v>21</v>
      </c>
      <c r="F7" s="17">
        <f t="shared" si="0"/>
        <v>12.6</v>
      </c>
      <c r="G7" s="17">
        <v>0.03</v>
      </c>
      <c r="H7" s="17">
        <v>8.7999999999999995E-2</v>
      </c>
      <c r="I7" s="17">
        <v>0.15</v>
      </c>
      <c r="J7" s="19">
        <f t="shared" si="1"/>
        <v>5</v>
      </c>
      <c r="K7" s="19">
        <f t="shared" si="2"/>
        <v>1.7208888888888889</v>
      </c>
      <c r="L7" s="19">
        <v>80</v>
      </c>
      <c r="M7" s="19">
        <v>17</v>
      </c>
      <c r="N7" s="19">
        <v>3</v>
      </c>
      <c r="O7" s="13" t="str">
        <f t="shared" si="3"/>
        <v>Poorly Graded</v>
      </c>
    </row>
    <row r="8" spans="1:15" ht="14.4" x14ac:dyDescent="0.3">
      <c r="A8" s="3" t="s">
        <v>1400</v>
      </c>
      <c r="B8" s="17">
        <v>15</v>
      </c>
      <c r="C8" s="17">
        <v>37.5</v>
      </c>
      <c r="D8" s="17">
        <v>6.3452000000000002</v>
      </c>
      <c r="E8" s="17">
        <v>40</v>
      </c>
      <c r="F8" s="17">
        <f t="shared" si="0"/>
        <v>24</v>
      </c>
      <c r="G8" s="17">
        <v>0.03</v>
      </c>
      <c r="H8" s="17">
        <v>0.17</v>
      </c>
      <c r="I8" s="17">
        <v>0.32</v>
      </c>
      <c r="J8" s="19">
        <f t="shared" si="1"/>
        <v>10.666666666666668</v>
      </c>
      <c r="K8" s="19">
        <f t="shared" si="2"/>
        <v>3.0104166666666674</v>
      </c>
      <c r="L8" s="19">
        <v>85</v>
      </c>
      <c r="M8" s="19">
        <v>11</v>
      </c>
      <c r="N8" s="19">
        <v>4</v>
      </c>
      <c r="O8" s="13" t="str">
        <f t="shared" si="3"/>
        <v>Poorly Graded</v>
      </c>
    </row>
    <row r="9" spans="1:15" ht="14.4" x14ac:dyDescent="0.3">
      <c r="A9" s="3" t="s">
        <v>1401</v>
      </c>
      <c r="B9" s="17">
        <v>12</v>
      </c>
      <c r="C9" s="17">
        <v>30.5</v>
      </c>
      <c r="D9" s="17">
        <v>3.8679000000000001</v>
      </c>
      <c r="E9" s="17">
        <v>12</v>
      </c>
      <c r="F9" s="17">
        <f t="shared" si="0"/>
        <v>7.1999999999999993</v>
      </c>
      <c r="G9" s="17">
        <v>1.7999999999999999E-2</v>
      </c>
      <c r="H9" s="17">
        <v>0.11</v>
      </c>
      <c r="I9" s="17">
        <v>0.18</v>
      </c>
      <c r="J9" s="19">
        <f t="shared" si="1"/>
        <v>10</v>
      </c>
      <c r="K9" s="19">
        <f t="shared" si="2"/>
        <v>3.7345679012345681</v>
      </c>
      <c r="L9" s="19">
        <v>84</v>
      </c>
      <c r="M9" s="19">
        <v>10</v>
      </c>
      <c r="N9" s="19">
        <v>6</v>
      </c>
      <c r="O9" s="13" t="str">
        <f t="shared" si="3"/>
        <v>Poorly Graded</v>
      </c>
    </row>
    <row r="10" spans="1:15" ht="14.4" x14ac:dyDescent="0.3">
      <c r="A10" s="3" t="s">
        <v>1402</v>
      </c>
      <c r="B10" s="17">
        <v>10.5</v>
      </c>
      <c r="C10" s="17">
        <v>33</v>
      </c>
      <c r="D10" s="17">
        <v>4.6936</v>
      </c>
      <c r="E10" s="17">
        <v>26</v>
      </c>
      <c r="F10" s="17">
        <f t="shared" si="0"/>
        <v>15.6</v>
      </c>
      <c r="G10" s="17">
        <v>7.4999999999999997E-3</v>
      </c>
      <c r="H10" s="17">
        <v>1.7000000000000001E-2</v>
      </c>
      <c r="I10" s="17">
        <v>7.4999999999999997E-2</v>
      </c>
      <c r="J10" s="19">
        <f t="shared" si="1"/>
        <v>10</v>
      </c>
      <c r="K10" s="19">
        <f t="shared" si="2"/>
        <v>0.51377777777777789</v>
      </c>
      <c r="L10" s="19">
        <v>39</v>
      </c>
      <c r="M10" s="19">
        <v>54</v>
      </c>
      <c r="N10" s="19">
        <v>7</v>
      </c>
      <c r="O10" s="13" t="str">
        <f t="shared" si="3"/>
        <v>Poorly Graded</v>
      </c>
    </row>
    <row r="11" spans="1:15" ht="14.4" x14ac:dyDescent="0.3">
      <c r="B11" s="17">
        <v>16.5</v>
      </c>
      <c r="C11" s="17">
        <v>33</v>
      </c>
      <c r="D11" s="17">
        <v>4.6936</v>
      </c>
      <c r="E11" s="17">
        <v>50</v>
      </c>
      <c r="F11" s="17">
        <f t="shared" si="0"/>
        <v>30</v>
      </c>
      <c r="G11" s="17">
        <v>3.0000000000000001E-3</v>
      </c>
      <c r="H11" s="17">
        <v>0.02</v>
      </c>
      <c r="I11" s="17">
        <v>6.0999999999999999E-2</v>
      </c>
      <c r="J11" s="19">
        <f t="shared" si="1"/>
        <v>20.333333333333332</v>
      </c>
      <c r="K11" s="19">
        <f t="shared" si="2"/>
        <v>2.1857923497267762</v>
      </c>
      <c r="L11" s="19">
        <v>89</v>
      </c>
      <c r="M11" s="19">
        <v>11</v>
      </c>
      <c r="N11" s="19">
        <v>0</v>
      </c>
      <c r="O11" s="13" t="str">
        <f t="shared" si="3"/>
        <v>Well Graded</v>
      </c>
    </row>
    <row r="12" spans="1:15" ht="14.4" x14ac:dyDescent="0.3">
      <c r="A12" s="3" t="s">
        <v>1403</v>
      </c>
      <c r="B12" s="17">
        <v>19.5</v>
      </c>
      <c r="C12" s="17">
        <v>38</v>
      </c>
      <c r="D12" s="17">
        <v>5.5193000000000003</v>
      </c>
      <c r="E12" s="17">
        <v>50</v>
      </c>
      <c r="F12" s="17">
        <f t="shared" si="0"/>
        <v>30</v>
      </c>
      <c r="G12" s="17">
        <v>8.9999999999999993E-3</v>
      </c>
      <c r="H12" s="17">
        <v>0.13</v>
      </c>
      <c r="I12" s="17">
        <v>0.35</v>
      </c>
      <c r="J12" s="19">
        <f t="shared" si="1"/>
        <v>38.888888888888893</v>
      </c>
      <c r="K12" s="19">
        <f t="shared" si="2"/>
        <v>5.3650793650793664</v>
      </c>
      <c r="L12" s="19">
        <v>76</v>
      </c>
      <c r="M12" s="19">
        <v>20</v>
      </c>
      <c r="N12" s="19">
        <v>4</v>
      </c>
      <c r="O12" s="13" t="str">
        <f t="shared" si="3"/>
        <v>Poorly Graded</v>
      </c>
    </row>
    <row r="13" spans="1:15" ht="14.4" x14ac:dyDescent="0.3">
      <c r="A13" s="3" t="s">
        <v>1404</v>
      </c>
      <c r="B13" s="17">
        <v>15</v>
      </c>
      <c r="C13" s="17">
        <v>38</v>
      </c>
      <c r="D13" s="17">
        <v>6.3452000000000002</v>
      </c>
      <c r="E13" s="17">
        <v>50</v>
      </c>
      <c r="F13" s="17">
        <f t="shared" si="0"/>
        <v>30</v>
      </c>
      <c r="G13" s="17">
        <v>0.02</v>
      </c>
      <c r="H13" s="17">
        <v>0.15</v>
      </c>
      <c r="I13" s="17">
        <v>0.34</v>
      </c>
      <c r="J13" s="19">
        <f t="shared" si="1"/>
        <v>17</v>
      </c>
      <c r="K13" s="19">
        <f t="shared" si="2"/>
        <v>3.3088235294117645</v>
      </c>
      <c r="L13" s="19">
        <v>79</v>
      </c>
      <c r="M13" s="19">
        <v>18</v>
      </c>
      <c r="N13" s="19">
        <v>3</v>
      </c>
      <c r="O13" s="13" t="str">
        <f t="shared" si="3"/>
        <v>Poorly Graded</v>
      </c>
    </row>
    <row r="14" spans="1:15" ht="14.4" x14ac:dyDescent="0.3">
      <c r="A14" s="3" t="s">
        <v>1405</v>
      </c>
      <c r="B14" s="17">
        <v>13.5</v>
      </c>
      <c r="C14" s="17">
        <v>30.5</v>
      </c>
      <c r="D14" s="17">
        <v>7.1708999999999996</v>
      </c>
      <c r="E14" s="17">
        <v>16</v>
      </c>
      <c r="F14" s="17">
        <f t="shared" si="0"/>
        <v>9.6</v>
      </c>
      <c r="G14" s="17">
        <v>2.5000000000000001E-3</v>
      </c>
      <c r="H14" s="17">
        <v>2.1999999999999999E-2</v>
      </c>
      <c r="I14" s="17">
        <v>7.0999999999999994E-2</v>
      </c>
      <c r="J14" s="19">
        <f t="shared" si="1"/>
        <v>28.4</v>
      </c>
      <c r="K14" s="19">
        <f t="shared" si="2"/>
        <v>2.7267605633802816</v>
      </c>
      <c r="L14" s="19">
        <v>39</v>
      </c>
      <c r="M14" s="19">
        <v>49</v>
      </c>
      <c r="N14" s="19">
        <v>12</v>
      </c>
      <c r="O14" s="13" t="str">
        <f t="shared" si="3"/>
        <v>Well Graded</v>
      </c>
    </row>
    <row r="15" spans="1:15" ht="14.4" x14ac:dyDescent="0.3">
      <c r="A15" s="3" t="s">
        <v>1406</v>
      </c>
      <c r="B15" s="17">
        <v>15</v>
      </c>
      <c r="C15" s="17">
        <v>33.5</v>
      </c>
      <c r="D15" s="17">
        <v>5.5193000000000003</v>
      </c>
      <c r="E15" s="17">
        <v>28</v>
      </c>
      <c r="F15" s="17">
        <f t="shared" si="0"/>
        <v>16.8</v>
      </c>
      <c r="G15" s="17">
        <v>7.4000000000000003E-3</v>
      </c>
      <c r="H15" s="17">
        <v>4.4999999999999998E-2</v>
      </c>
      <c r="I15" s="17">
        <v>0.14000000000000001</v>
      </c>
      <c r="J15" s="19">
        <f t="shared" si="1"/>
        <v>18.918918918918919</v>
      </c>
      <c r="K15" s="19">
        <f t="shared" si="2"/>
        <v>1.954633204633204</v>
      </c>
      <c r="L15" s="19">
        <v>60</v>
      </c>
      <c r="M15" s="19">
        <v>34</v>
      </c>
      <c r="N15" s="19">
        <v>6</v>
      </c>
      <c r="O15" s="13" t="str">
        <f t="shared" si="3"/>
        <v>Well Graded</v>
      </c>
    </row>
    <row r="16" spans="1:15" ht="14.4" x14ac:dyDescent="0.3">
      <c r="A16" s="3" t="s">
        <v>1407</v>
      </c>
      <c r="B16" s="17">
        <v>15</v>
      </c>
      <c r="C16" s="17">
        <v>32</v>
      </c>
      <c r="D16" s="17">
        <v>4.6936</v>
      </c>
      <c r="E16" s="17">
        <v>20</v>
      </c>
      <c r="F16" s="17">
        <f t="shared" si="0"/>
        <v>12</v>
      </c>
      <c r="G16" s="17">
        <v>6.3E-3</v>
      </c>
      <c r="H16" s="17">
        <v>3.5000000000000003E-2</v>
      </c>
      <c r="I16" s="17">
        <v>0.16</v>
      </c>
      <c r="J16" s="19">
        <f t="shared" si="1"/>
        <v>25.396825396825395</v>
      </c>
      <c r="K16" s="19">
        <f t="shared" si="2"/>
        <v>1.2152777777777779</v>
      </c>
      <c r="L16" s="19">
        <v>55</v>
      </c>
      <c r="M16" s="19">
        <v>38</v>
      </c>
      <c r="N16" s="19">
        <v>7</v>
      </c>
      <c r="O16" s="13" t="str">
        <f t="shared" si="3"/>
        <v>Well Graded</v>
      </c>
    </row>
    <row r="17" spans="1:15" ht="14.4" x14ac:dyDescent="0.3">
      <c r="A17" s="3" t="s">
        <v>1408</v>
      </c>
      <c r="B17" s="17">
        <v>10.5</v>
      </c>
      <c r="C17" s="17">
        <v>32</v>
      </c>
      <c r="D17" s="17">
        <v>5.5193000000000003</v>
      </c>
      <c r="E17" s="17">
        <v>20</v>
      </c>
      <c r="F17" s="17">
        <f t="shared" si="0"/>
        <v>12</v>
      </c>
      <c r="G17" s="17">
        <v>7.4999999999999997E-2</v>
      </c>
      <c r="H17" s="17">
        <v>0.1</v>
      </c>
      <c r="I17" s="17">
        <v>0.17</v>
      </c>
      <c r="J17" s="19">
        <f t="shared" si="1"/>
        <v>2.2666666666666671</v>
      </c>
      <c r="K17" s="19">
        <f t="shared" si="2"/>
        <v>0.78431372549019618</v>
      </c>
      <c r="L17" s="17">
        <v>92</v>
      </c>
      <c r="M17" s="17">
        <v>8</v>
      </c>
      <c r="N17" s="17">
        <v>0</v>
      </c>
      <c r="O17" s="13" t="str">
        <f t="shared" si="3"/>
        <v>Poorly Graded</v>
      </c>
    </row>
    <row r="18" spans="1:15" ht="14.4" x14ac:dyDescent="0.3">
      <c r="A18" s="3" t="s">
        <v>1409</v>
      </c>
      <c r="B18" s="17">
        <v>19.5</v>
      </c>
      <c r="C18" s="17">
        <v>36.5</v>
      </c>
      <c r="D18" s="17">
        <v>6.3452000000000002</v>
      </c>
      <c r="E18" s="17">
        <v>39</v>
      </c>
      <c r="F18" s="17">
        <f t="shared" si="0"/>
        <v>23.4</v>
      </c>
      <c r="G18" s="17">
        <v>1.7000000000000001E-2</v>
      </c>
      <c r="H18" s="17">
        <v>0.15</v>
      </c>
      <c r="I18" s="17">
        <v>0.25</v>
      </c>
      <c r="J18" s="19">
        <f t="shared" si="1"/>
        <v>14.705882352941176</v>
      </c>
      <c r="K18" s="19">
        <f t="shared" si="2"/>
        <v>5.2941176470588234</v>
      </c>
      <c r="L18" s="19">
        <v>85</v>
      </c>
      <c r="M18" s="19">
        <v>11</v>
      </c>
      <c r="N18" s="19">
        <v>4</v>
      </c>
      <c r="O18" s="13" t="str">
        <f t="shared" si="3"/>
        <v>Poorly Graded</v>
      </c>
    </row>
    <row r="19" spans="1:15" ht="14.4" x14ac:dyDescent="0.3">
      <c r="B19" s="17">
        <v>10.5</v>
      </c>
      <c r="C19" s="17">
        <v>33</v>
      </c>
      <c r="D19" s="17">
        <v>5.5193000000000003</v>
      </c>
      <c r="E19" s="17">
        <v>25</v>
      </c>
      <c r="F19" s="17">
        <f t="shared" si="0"/>
        <v>15</v>
      </c>
      <c r="G19" s="17">
        <v>8.0000000000000002E-3</v>
      </c>
      <c r="H19" s="17">
        <v>1.7000000000000001E-2</v>
      </c>
      <c r="I19" s="17">
        <v>0.08</v>
      </c>
      <c r="J19" s="19">
        <f t="shared" si="1"/>
        <v>10</v>
      </c>
      <c r="K19" s="19">
        <f t="shared" si="2"/>
        <v>0.45156250000000003</v>
      </c>
      <c r="L19" s="19">
        <v>43</v>
      </c>
      <c r="M19" s="19">
        <v>47</v>
      </c>
      <c r="N19" s="19">
        <v>10</v>
      </c>
      <c r="O19" s="13" t="str">
        <f t="shared" si="3"/>
        <v>Poorly Graded</v>
      </c>
    </row>
    <row r="20" spans="1:15" ht="14.4" x14ac:dyDescent="0.3">
      <c r="A20" s="3" t="s">
        <v>1410</v>
      </c>
      <c r="B20" s="17">
        <v>28.5</v>
      </c>
      <c r="C20" s="17">
        <v>38</v>
      </c>
      <c r="D20" s="17">
        <v>7.1708999999999996</v>
      </c>
      <c r="E20" s="17">
        <v>50</v>
      </c>
      <c r="F20" s="17">
        <f t="shared" si="0"/>
        <v>30</v>
      </c>
      <c r="G20" s="17">
        <v>1E-3</v>
      </c>
      <c r="H20" s="17">
        <v>0.18</v>
      </c>
      <c r="I20" s="17">
        <v>0.35</v>
      </c>
      <c r="J20" s="19">
        <f t="shared" si="1"/>
        <v>349.99999999999994</v>
      </c>
      <c r="K20" s="19">
        <f t="shared" si="2"/>
        <v>92.571428571428569</v>
      </c>
      <c r="L20" s="19">
        <v>86</v>
      </c>
      <c r="M20" s="19">
        <v>14</v>
      </c>
      <c r="N20" s="19">
        <v>0</v>
      </c>
      <c r="O20" s="13" t="str">
        <f t="shared" si="3"/>
        <v>Poorly Graded</v>
      </c>
    </row>
    <row r="21" spans="1:15" ht="15.75" customHeight="1" x14ac:dyDescent="0.3">
      <c r="A21" s="3" t="s">
        <v>1411</v>
      </c>
      <c r="B21" s="17">
        <v>7.5</v>
      </c>
      <c r="C21" s="17">
        <v>31.5</v>
      </c>
      <c r="D21" s="17">
        <v>5.5195999999999996</v>
      </c>
      <c r="E21" s="17">
        <v>22</v>
      </c>
      <c r="F21" s="17">
        <f t="shared" si="0"/>
        <v>13.2</v>
      </c>
      <c r="G21" s="17">
        <v>1E-3</v>
      </c>
      <c r="H21" s="17">
        <v>0.17</v>
      </c>
      <c r="I21" s="17">
        <v>0.25</v>
      </c>
      <c r="J21" s="19">
        <f t="shared" si="1"/>
        <v>250</v>
      </c>
      <c r="K21" s="19">
        <f t="shared" si="2"/>
        <v>115.60000000000002</v>
      </c>
      <c r="L21" s="19">
        <v>88</v>
      </c>
      <c r="M21" s="19">
        <v>2</v>
      </c>
      <c r="N21" s="19">
        <v>0</v>
      </c>
      <c r="O21" s="13" t="str">
        <f t="shared" si="3"/>
        <v>Poorly Graded</v>
      </c>
    </row>
    <row r="22" spans="1:15" ht="15.75" customHeight="1" x14ac:dyDescent="0.3">
      <c r="B22" s="17">
        <v>10.5</v>
      </c>
      <c r="C22" s="17">
        <v>35.5</v>
      </c>
      <c r="D22" s="17">
        <v>7.1708999999999996</v>
      </c>
      <c r="E22" s="17">
        <v>30</v>
      </c>
      <c r="F22" s="17">
        <f t="shared" si="0"/>
        <v>18</v>
      </c>
      <c r="G22" s="17">
        <v>1.6999999999999999E-3</v>
      </c>
      <c r="H22" s="17">
        <v>7.0000000000000001E-3</v>
      </c>
      <c r="I22" s="17">
        <v>1.6E-2</v>
      </c>
      <c r="J22" s="19">
        <f t="shared" si="1"/>
        <v>9.4117647058823533</v>
      </c>
      <c r="K22" s="19">
        <f t="shared" si="2"/>
        <v>1.8014705882352944</v>
      </c>
      <c r="L22" s="19">
        <v>0</v>
      </c>
      <c r="M22" s="19">
        <v>86</v>
      </c>
      <c r="N22" s="19">
        <v>14</v>
      </c>
      <c r="O22" s="13" t="str">
        <f t="shared" si="3"/>
        <v>Well Graded</v>
      </c>
    </row>
    <row r="23" spans="1:15" ht="15.75" customHeight="1" x14ac:dyDescent="0.3">
      <c r="A23" s="3" t="s">
        <v>1412</v>
      </c>
      <c r="B23" s="17">
        <v>16.5</v>
      </c>
      <c r="C23" s="17">
        <v>33</v>
      </c>
      <c r="D23" s="17">
        <v>6.3452000000000002</v>
      </c>
      <c r="E23" s="17">
        <v>24</v>
      </c>
      <c r="F23" s="17">
        <f t="shared" si="0"/>
        <v>14.399999999999999</v>
      </c>
      <c r="G23" s="17">
        <v>1E-3</v>
      </c>
      <c r="H23" s="17">
        <v>3.7000000000000002E-3</v>
      </c>
      <c r="I23" s="17">
        <v>7.1999999999999998E-3</v>
      </c>
      <c r="J23" s="19">
        <f t="shared" si="1"/>
        <v>7.1999999999999993</v>
      </c>
      <c r="K23" s="19">
        <f t="shared" si="2"/>
        <v>1.901388888888889</v>
      </c>
      <c r="L23" s="19">
        <v>0</v>
      </c>
      <c r="M23" s="19">
        <v>62</v>
      </c>
      <c r="N23" s="19">
        <v>38</v>
      </c>
      <c r="O23" s="13" t="str">
        <f t="shared" si="3"/>
        <v>Well Graded</v>
      </c>
    </row>
    <row r="24" spans="1:15" ht="15.75" customHeight="1" x14ac:dyDescent="0.3">
      <c r="A24" s="3" t="s">
        <v>1413</v>
      </c>
      <c r="B24" s="17">
        <v>28.5</v>
      </c>
      <c r="C24" s="17">
        <v>37.5</v>
      </c>
      <c r="D24" s="17">
        <v>6.3452000000000002</v>
      </c>
      <c r="E24" s="17">
        <v>50</v>
      </c>
      <c r="F24" s="17">
        <f t="shared" si="0"/>
        <v>30</v>
      </c>
      <c r="G24" s="17">
        <v>1E-3</v>
      </c>
      <c r="H24" s="17">
        <v>8.9999999999999993E-3</v>
      </c>
      <c r="I24" s="17">
        <v>2.5000000000000001E-2</v>
      </c>
      <c r="J24" s="19">
        <f t="shared" si="1"/>
        <v>25</v>
      </c>
      <c r="K24" s="19">
        <f t="shared" si="2"/>
        <v>3.2399999999999993</v>
      </c>
      <c r="L24" s="19">
        <v>0</v>
      </c>
      <c r="M24" s="19">
        <v>83</v>
      </c>
      <c r="N24" s="19">
        <v>17</v>
      </c>
      <c r="O24" s="13" t="str">
        <f t="shared" si="3"/>
        <v>Poorly Graded</v>
      </c>
    </row>
    <row r="25" spans="1:15" ht="15.75" customHeight="1" x14ac:dyDescent="0.3">
      <c r="A25" s="3" t="s">
        <v>1414</v>
      </c>
      <c r="B25" s="17">
        <v>16.5</v>
      </c>
      <c r="C25" s="17">
        <v>37.5</v>
      </c>
      <c r="D25" s="17">
        <v>5.5193000000000003</v>
      </c>
      <c r="E25" s="17">
        <v>50</v>
      </c>
      <c r="F25" s="17">
        <f t="shared" si="0"/>
        <v>30</v>
      </c>
      <c r="G25" s="17">
        <v>7.4999999999999997E-2</v>
      </c>
      <c r="H25" s="17">
        <v>0.04</v>
      </c>
      <c r="I25" s="17">
        <v>0.79</v>
      </c>
      <c r="J25" s="19">
        <f t="shared" si="1"/>
        <v>10.533333333333335</v>
      </c>
      <c r="K25" s="19">
        <f t="shared" si="2"/>
        <v>2.7004219409282704E-2</v>
      </c>
      <c r="L25" s="19">
        <v>89</v>
      </c>
      <c r="M25" s="19">
        <v>11</v>
      </c>
      <c r="N25" s="19">
        <v>0</v>
      </c>
      <c r="O25" s="13" t="str">
        <f t="shared" si="3"/>
        <v>Poorly Graded</v>
      </c>
    </row>
    <row r="26" spans="1:15" ht="15.75" customHeight="1" x14ac:dyDescent="0.3">
      <c r="A26" s="3" t="s">
        <v>1415</v>
      </c>
      <c r="B26" s="17">
        <v>13.5</v>
      </c>
      <c r="C26" s="17">
        <v>31.5</v>
      </c>
      <c r="D26" s="17">
        <v>3.0421</v>
      </c>
      <c r="E26" s="17">
        <v>19</v>
      </c>
      <c r="F26" s="17">
        <f t="shared" si="0"/>
        <v>11.4</v>
      </c>
      <c r="G26" s="17">
        <v>1.6E-2</v>
      </c>
      <c r="H26" s="17">
        <v>0.08</v>
      </c>
      <c r="I26" s="17">
        <v>0.12</v>
      </c>
      <c r="J26" s="19">
        <f t="shared" si="1"/>
        <v>7.5</v>
      </c>
      <c r="K26" s="19">
        <f t="shared" si="2"/>
        <v>3.3333333333333335</v>
      </c>
      <c r="L26" s="19">
        <v>74</v>
      </c>
      <c r="M26" s="19">
        <v>21</v>
      </c>
      <c r="N26" s="19">
        <v>5</v>
      </c>
      <c r="O26" s="13" t="str">
        <f t="shared" si="3"/>
        <v>Poorly Graded</v>
      </c>
    </row>
    <row r="27" spans="1:15" ht="15.75" customHeight="1" x14ac:dyDescent="0.3">
      <c r="A27" s="3" t="s">
        <v>1416</v>
      </c>
      <c r="B27" s="17">
        <v>6</v>
      </c>
      <c r="C27" s="17">
        <v>30</v>
      </c>
      <c r="D27" s="17">
        <v>3.8679000000000001</v>
      </c>
      <c r="E27" s="17">
        <v>14</v>
      </c>
      <c r="F27" s="17">
        <f t="shared" si="0"/>
        <v>8.4</v>
      </c>
      <c r="G27" s="17">
        <v>1.9E-2</v>
      </c>
      <c r="H27" s="17">
        <v>8.8999999999999996E-2</v>
      </c>
      <c r="I27" s="17">
        <v>0.15</v>
      </c>
      <c r="J27" s="19">
        <f t="shared" si="1"/>
        <v>7.8947368421052628</v>
      </c>
      <c r="K27" s="19">
        <f t="shared" si="2"/>
        <v>2.7792982456140352</v>
      </c>
      <c r="L27" s="19">
        <v>78</v>
      </c>
      <c r="M27" s="19">
        <v>17</v>
      </c>
      <c r="N27" s="19">
        <v>5</v>
      </c>
      <c r="O27" s="13" t="str">
        <f t="shared" si="3"/>
        <v>Well Graded</v>
      </c>
    </row>
    <row r="28" spans="1:15" ht="15.75" customHeight="1" x14ac:dyDescent="0.3">
      <c r="B28" s="17">
        <v>15</v>
      </c>
      <c r="C28" s="17">
        <v>38</v>
      </c>
      <c r="D28" s="17">
        <v>5.5193000000000003</v>
      </c>
      <c r="E28" s="17">
        <v>50</v>
      </c>
      <c r="F28" s="17">
        <f t="shared" si="0"/>
        <v>30</v>
      </c>
      <c r="G28" s="17">
        <v>0.01</v>
      </c>
      <c r="H28" s="17">
        <v>7.0999999999999994E-2</v>
      </c>
      <c r="I28" s="17">
        <v>0.14000000000000001</v>
      </c>
      <c r="J28" s="19">
        <f t="shared" si="1"/>
        <v>14.000000000000002</v>
      </c>
      <c r="K28" s="19">
        <f t="shared" si="2"/>
        <v>3.6007142857142846</v>
      </c>
      <c r="L28" s="19">
        <v>68</v>
      </c>
      <c r="M28" s="19">
        <v>26</v>
      </c>
      <c r="N28" s="19">
        <v>6</v>
      </c>
      <c r="O28" s="13" t="str">
        <f t="shared" si="3"/>
        <v>Poorly Graded</v>
      </c>
    </row>
    <row r="29" spans="1:15" ht="15.75" customHeight="1" x14ac:dyDescent="0.3">
      <c r="A29" s="3" t="s">
        <v>1417</v>
      </c>
      <c r="B29" s="17">
        <v>13.5</v>
      </c>
      <c r="C29" s="17">
        <v>31.5</v>
      </c>
      <c r="D29" s="17">
        <v>7.9966999999999997</v>
      </c>
      <c r="E29" s="17">
        <v>22</v>
      </c>
      <c r="F29" s="17">
        <f t="shared" si="0"/>
        <v>13.2</v>
      </c>
      <c r="G29" s="17">
        <v>2.1999999999999999E-2</v>
      </c>
      <c r="H29" s="17">
        <v>9.0999999999999998E-2</v>
      </c>
      <c r="I29" s="17">
        <v>0.17</v>
      </c>
      <c r="J29" s="19">
        <f t="shared" si="1"/>
        <v>7.7272727272727284</v>
      </c>
      <c r="K29" s="19">
        <f t="shared" si="2"/>
        <v>2.2141711229946526</v>
      </c>
      <c r="L29" s="19">
        <v>80</v>
      </c>
      <c r="M29" s="19">
        <v>16</v>
      </c>
      <c r="N29" s="19">
        <v>4</v>
      </c>
      <c r="O29" s="13" t="str">
        <f t="shared" si="3"/>
        <v>Well Graded</v>
      </c>
    </row>
    <row r="30" spans="1:15" ht="15.75" customHeight="1" x14ac:dyDescent="0.3">
      <c r="A30" s="3" t="s">
        <v>1418</v>
      </c>
      <c r="B30" s="17">
        <v>21</v>
      </c>
      <c r="C30" s="17">
        <v>37</v>
      </c>
      <c r="D30" s="17">
        <v>5.5193000000000003</v>
      </c>
      <c r="E30" s="17">
        <v>39</v>
      </c>
      <c r="F30" s="17">
        <f t="shared" si="0"/>
        <v>23.4</v>
      </c>
      <c r="G30" s="17">
        <v>0.02</v>
      </c>
      <c r="H30" s="17">
        <v>7.9000000000000001E-2</v>
      </c>
      <c r="I30" s="17">
        <v>0.12</v>
      </c>
      <c r="J30" s="19">
        <f t="shared" si="1"/>
        <v>6</v>
      </c>
      <c r="K30" s="19">
        <f t="shared" si="2"/>
        <v>2.6004166666666668</v>
      </c>
      <c r="L30" s="19">
        <v>72</v>
      </c>
      <c r="M30" s="19">
        <v>25</v>
      </c>
      <c r="N30" s="19">
        <v>3</v>
      </c>
      <c r="O30" s="13" t="str">
        <f t="shared" si="3"/>
        <v>Poorly Graded</v>
      </c>
    </row>
    <row r="31" spans="1:15" ht="15.75" customHeight="1" x14ac:dyDescent="0.3">
      <c r="B31" s="17">
        <v>25.5</v>
      </c>
      <c r="C31" s="17">
        <v>36.5</v>
      </c>
      <c r="D31" s="17">
        <v>1.3907</v>
      </c>
      <c r="E31" s="17">
        <v>50</v>
      </c>
      <c r="F31" s="17">
        <f t="shared" si="0"/>
        <v>30</v>
      </c>
      <c r="G31" s="17">
        <v>1E-3</v>
      </c>
      <c r="H31" s="17">
        <v>0.16</v>
      </c>
      <c r="I31" s="17">
        <v>0.32</v>
      </c>
      <c r="J31" s="19">
        <f t="shared" si="1"/>
        <v>320</v>
      </c>
      <c r="K31" s="19">
        <f t="shared" si="2"/>
        <v>80</v>
      </c>
      <c r="L31" s="19">
        <v>86</v>
      </c>
      <c r="M31" s="19">
        <v>14</v>
      </c>
      <c r="N31" s="19">
        <v>0</v>
      </c>
      <c r="O31" s="13" t="str">
        <f t="shared" si="3"/>
        <v>Poorly Graded</v>
      </c>
    </row>
    <row r="32" spans="1:15" ht="15.75" customHeight="1" x14ac:dyDescent="0.3">
      <c r="A32" s="3" t="s">
        <v>1419</v>
      </c>
      <c r="B32" s="17">
        <v>28.5</v>
      </c>
      <c r="C32" s="17">
        <v>38.5</v>
      </c>
      <c r="D32" s="17">
        <v>4.6936</v>
      </c>
      <c r="E32" s="17">
        <v>50</v>
      </c>
      <c r="F32" s="17">
        <f t="shared" si="0"/>
        <v>30</v>
      </c>
      <c r="G32" s="17">
        <v>1E-3</v>
      </c>
      <c r="H32" s="17">
        <v>0.16</v>
      </c>
      <c r="I32" s="17">
        <v>0.25</v>
      </c>
      <c r="J32" s="19">
        <f t="shared" si="1"/>
        <v>250</v>
      </c>
      <c r="K32" s="19">
        <f t="shared" si="2"/>
        <v>102.4</v>
      </c>
      <c r="L32" s="19">
        <v>88</v>
      </c>
      <c r="M32" s="19">
        <v>12</v>
      </c>
      <c r="N32" s="19">
        <v>0</v>
      </c>
      <c r="O32" s="13" t="str">
        <f t="shared" si="3"/>
        <v>Poorly Graded</v>
      </c>
    </row>
    <row r="33" spans="1:15" ht="15.75" customHeight="1" x14ac:dyDescent="0.3">
      <c r="A33" s="3" t="s">
        <v>1420</v>
      </c>
      <c r="B33" s="17">
        <v>15</v>
      </c>
      <c r="C33" s="17">
        <v>30.5</v>
      </c>
      <c r="D33" s="17">
        <v>7.1708999999999996</v>
      </c>
      <c r="E33" s="17">
        <v>16</v>
      </c>
      <c r="F33" s="17">
        <f t="shared" si="0"/>
        <v>9.6</v>
      </c>
      <c r="G33" s="17">
        <v>7.4999999999999997E-3</v>
      </c>
      <c r="H33" s="17">
        <v>1.2E-2</v>
      </c>
      <c r="I33" s="17">
        <v>7.9000000000000001E-2</v>
      </c>
      <c r="J33" s="19">
        <f t="shared" si="1"/>
        <v>10.533333333333333</v>
      </c>
      <c r="K33" s="19">
        <f t="shared" si="2"/>
        <v>0.24303797468354429</v>
      </c>
      <c r="L33" s="19">
        <v>41</v>
      </c>
      <c r="M33" s="19">
        <v>53</v>
      </c>
      <c r="N33" s="19">
        <v>6</v>
      </c>
      <c r="O33" s="13" t="str">
        <f t="shared" si="3"/>
        <v>Poorly Graded</v>
      </c>
    </row>
    <row r="34" spans="1:15" ht="15.75" customHeight="1" x14ac:dyDescent="0.3">
      <c r="A34" s="3" t="s">
        <v>1421</v>
      </c>
      <c r="B34" s="17">
        <v>7.5</v>
      </c>
      <c r="C34" s="17">
        <v>31.5</v>
      </c>
      <c r="D34" s="17">
        <v>7.1708999999999996</v>
      </c>
      <c r="E34" s="17">
        <v>17</v>
      </c>
      <c r="F34" s="17">
        <f t="shared" si="0"/>
        <v>10.199999999999999</v>
      </c>
      <c r="G34" s="17">
        <v>4.0000000000000001E-3</v>
      </c>
      <c r="H34" s="17">
        <v>1.2E-2</v>
      </c>
      <c r="I34" s="17">
        <v>4.2000000000000003E-2</v>
      </c>
      <c r="J34" s="19">
        <f t="shared" si="1"/>
        <v>10.5</v>
      </c>
      <c r="K34" s="19">
        <f t="shared" si="2"/>
        <v>0.8571428571428571</v>
      </c>
      <c r="L34" s="19">
        <v>24</v>
      </c>
      <c r="M34" s="19">
        <v>65</v>
      </c>
      <c r="N34" s="19">
        <v>11</v>
      </c>
      <c r="O34" s="13" t="str">
        <f t="shared" si="3"/>
        <v>Poorly Graded</v>
      </c>
    </row>
    <row r="35" spans="1:15" ht="15.75" customHeight="1" x14ac:dyDescent="0.3">
      <c r="A35" s="3" t="s">
        <v>1422</v>
      </c>
      <c r="B35" s="17">
        <v>10.5</v>
      </c>
      <c r="C35" s="17">
        <v>32</v>
      </c>
      <c r="D35" s="17">
        <v>6.3452000000000002</v>
      </c>
      <c r="E35" s="17">
        <v>18</v>
      </c>
      <c r="F35" s="17">
        <f t="shared" si="0"/>
        <v>10.799999999999999</v>
      </c>
      <c r="G35" s="17">
        <v>1.4999999999999999E-2</v>
      </c>
      <c r="H35" s="17">
        <v>9.5000000000000001E-2</v>
      </c>
      <c r="I35" s="17">
        <v>0.16</v>
      </c>
      <c r="J35" s="19">
        <f t="shared" si="1"/>
        <v>10.666666666666668</v>
      </c>
      <c r="K35" s="19">
        <f t="shared" si="2"/>
        <v>3.760416666666667</v>
      </c>
      <c r="L35" s="19">
        <v>78</v>
      </c>
      <c r="M35" s="19">
        <v>17</v>
      </c>
      <c r="N35" s="19">
        <v>5</v>
      </c>
      <c r="O35" s="13" t="str">
        <f t="shared" si="3"/>
        <v>Poorly Graded</v>
      </c>
    </row>
    <row r="36" spans="1:15" ht="15.75" customHeight="1" x14ac:dyDescent="0.3">
      <c r="B36" s="17">
        <v>19.5</v>
      </c>
      <c r="C36" s="17">
        <v>38</v>
      </c>
      <c r="D36" s="17">
        <v>2.2164000000000001</v>
      </c>
      <c r="E36" s="17">
        <v>50</v>
      </c>
      <c r="F36" s="17">
        <f t="shared" si="0"/>
        <v>30</v>
      </c>
      <c r="G36" s="17">
        <v>1E-3</v>
      </c>
      <c r="H36" s="17">
        <v>0.15</v>
      </c>
      <c r="I36" s="17">
        <v>0.21</v>
      </c>
      <c r="J36" s="19">
        <f t="shared" si="1"/>
        <v>210</v>
      </c>
      <c r="K36" s="19">
        <f t="shared" si="2"/>
        <v>107.14285714285714</v>
      </c>
      <c r="L36" s="19">
        <v>87</v>
      </c>
      <c r="M36" s="19">
        <v>13</v>
      </c>
      <c r="N36" s="19">
        <v>0</v>
      </c>
      <c r="O36" s="13" t="str">
        <f t="shared" si="3"/>
        <v>Poorly Graded</v>
      </c>
    </row>
    <row r="37" spans="1:15" ht="15.75" customHeight="1" x14ac:dyDescent="0.3">
      <c r="A37" s="3" t="s">
        <v>1423</v>
      </c>
      <c r="B37" s="17">
        <v>15</v>
      </c>
      <c r="C37" s="17">
        <v>35</v>
      </c>
      <c r="D37" s="17">
        <v>2.2164000000000001</v>
      </c>
      <c r="E37" s="17">
        <v>36</v>
      </c>
      <c r="F37" s="17">
        <f t="shared" si="0"/>
        <v>21.599999999999998</v>
      </c>
      <c r="G37" s="17">
        <v>1.7999999999999999E-2</v>
      </c>
      <c r="H37" s="17">
        <v>6.8000000000000005E-2</v>
      </c>
      <c r="I37" s="17">
        <v>0.12</v>
      </c>
      <c r="J37" s="19">
        <f t="shared" si="1"/>
        <v>6.666666666666667</v>
      </c>
      <c r="K37" s="19">
        <f t="shared" si="2"/>
        <v>2.1407407407407413</v>
      </c>
      <c r="L37" s="19">
        <v>65</v>
      </c>
      <c r="M37" s="19">
        <v>32</v>
      </c>
      <c r="N37" s="19">
        <v>3</v>
      </c>
      <c r="O37" s="13" t="str">
        <f t="shared" si="3"/>
        <v>Well Graded</v>
      </c>
    </row>
    <row r="38" spans="1:15" ht="15.75" customHeight="1" x14ac:dyDescent="0.3">
      <c r="A38" s="3" t="s">
        <v>1424</v>
      </c>
      <c r="B38" s="17">
        <v>13.5</v>
      </c>
      <c r="C38" s="17">
        <v>35</v>
      </c>
      <c r="D38" s="17">
        <v>2.2164000000000001</v>
      </c>
      <c r="E38" s="17">
        <v>35</v>
      </c>
      <c r="F38" s="17">
        <f t="shared" si="0"/>
        <v>21</v>
      </c>
      <c r="G38" s="17">
        <v>2.1000000000000001E-2</v>
      </c>
      <c r="H38" s="17">
        <v>0.12</v>
      </c>
      <c r="I38" s="17">
        <v>0.19</v>
      </c>
      <c r="J38" s="19">
        <f t="shared" si="1"/>
        <v>9.0476190476190474</v>
      </c>
      <c r="K38" s="19">
        <f t="shared" si="2"/>
        <v>3.6090225563909768</v>
      </c>
      <c r="L38" s="19">
        <v>81</v>
      </c>
      <c r="M38" s="19">
        <v>16</v>
      </c>
      <c r="N38" s="19">
        <v>3</v>
      </c>
      <c r="O38" s="13" t="str">
        <f t="shared" si="3"/>
        <v>Poorly Graded</v>
      </c>
    </row>
    <row r="39" spans="1:15" ht="15.75" customHeight="1" x14ac:dyDescent="0.3">
      <c r="A39" s="3" t="s">
        <v>1425</v>
      </c>
      <c r="B39" s="17">
        <v>12</v>
      </c>
      <c r="C39" s="17">
        <v>32</v>
      </c>
      <c r="D39" s="17">
        <v>7.9966999999999997</v>
      </c>
      <c r="E39" s="17">
        <v>18</v>
      </c>
      <c r="F39" s="17">
        <f t="shared" si="0"/>
        <v>10.799999999999999</v>
      </c>
      <c r="G39" s="17">
        <v>1.2E-2</v>
      </c>
      <c r="H39" s="17">
        <v>0.15</v>
      </c>
      <c r="I39" s="17">
        <v>0.25</v>
      </c>
      <c r="J39" s="19">
        <f t="shared" si="1"/>
        <v>20.833333333333332</v>
      </c>
      <c r="K39" s="19">
        <f t="shared" si="2"/>
        <v>7.5</v>
      </c>
      <c r="L39" s="19">
        <v>84</v>
      </c>
      <c r="M39" s="19">
        <v>13</v>
      </c>
      <c r="N39" s="19">
        <v>3</v>
      </c>
      <c r="O39" s="13" t="str">
        <f t="shared" si="3"/>
        <v>Poorly Graded</v>
      </c>
    </row>
    <row r="40" spans="1:15" ht="15.75" customHeight="1" x14ac:dyDescent="0.3">
      <c r="B40" s="17">
        <v>27</v>
      </c>
      <c r="C40" s="17">
        <v>37</v>
      </c>
      <c r="D40" s="17">
        <v>5.9322999999999997</v>
      </c>
      <c r="E40" s="17">
        <v>50</v>
      </c>
      <c r="F40" s="17">
        <f t="shared" si="0"/>
        <v>30</v>
      </c>
      <c r="G40" s="17">
        <v>1E-3</v>
      </c>
      <c r="H40" s="17">
        <v>0.18</v>
      </c>
      <c r="I40" s="17">
        <v>0.35</v>
      </c>
      <c r="J40" s="19">
        <f t="shared" si="1"/>
        <v>349.99999999999994</v>
      </c>
      <c r="K40" s="19">
        <f t="shared" si="2"/>
        <v>92.571428571428569</v>
      </c>
      <c r="L40" s="19">
        <v>88</v>
      </c>
      <c r="M40" s="19">
        <v>12</v>
      </c>
      <c r="N40" s="19">
        <v>0</v>
      </c>
      <c r="O40" s="13" t="str">
        <f t="shared" si="3"/>
        <v>Poorly Graded</v>
      </c>
    </row>
    <row r="41" spans="1:15" ht="15.75" customHeight="1" x14ac:dyDescent="0.3">
      <c r="A41" s="3" t="s">
        <v>1426</v>
      </c>
      <c r="B41" s="17">
        <v>6</v>
      </c>
      <c r="C41" s="17">
        <v>30</v>
      </c>
      <c r="D41" s="17">
        <v>6.6666999999999996</v>
      </c>
      <c r="E41" s="17">
        <v>16</v>
      </c>
      <c r="F41" s="17">
        <f t="shared" si="0"/>
        <v>9.6</v>
      </c>
      <c r="G41" s="17">
        <v>6.0000000000000001E-3</v>
      </c>
      <c r="H41" s="17">
        <v>1.4999999999999999E-2</v>
      </c>
      <c r="I41" s="17">
        <v>0.04</v>
      </c>
      <c r="J41" s="19">
        <f t="shared" si="1"/>
        <v>6.666666666666667</v>
      </c>
      <c r="K41" s="19">
        <f t="shared" si="2"/>
        <v>0.9375</v>
      </c>
      <c r="L41" s="19">
        <v>6</v>
      </c>
      <c r="M41" s="19">
        <v>84</v>
      </c>
      <c r="N41" s="19">
        <v>10</v>
      </c>
      <c r="O41" s="13" t="str">
        <f t="shared" si="3"/>
        <v>Poorly Graded</v>
      </c>
    </row>
    <row r="42" spans="1:15" ht="15.75" customHeight="1" x14ac:dyDescent="0.3">
      <c r="B42" s="17">
        <v>15</v>
      </c>
      <c r="C42" s="17">
        <v>33</v>
      </c>
      <c r="D42" s="17">
        <v>3.0421</v>
      </c>
      <c r="E42" s="17">
        <v>24</v>
      </c>
      <c r="F42" s="17">
        <f t="shared" si="0"/>
        <v>14.399999999999999</v>
      </c>
      <c r="G42" s="17">
        <v>5.0000000000000001E-3</v>
      </c>
      <c r="H42" s="17">
        <v>0.03</v>
      </c>
      <c r="I42" s="17">
        <v>0.15</v>
      </c>
      <c r="J42" s="19">
        <f t="shared" si="1"/>
        <v>30</v>
      </c>
      <c r="K42" s="19">
        <f t="shared" si="2"/>
        <v>1.2</v>
      </c>
      <c r="L42" s="19">
        <v>36</v>
      </c>
      <c r="M42" s="19">
        <v>54</v>
      </c>
      <c r="N42" s="19">
        <v>10</v>
      </c>
      <c r="O42" s="13" t="str">
        <f t="shared" si="3"/>
        <v>Well Graded</v>
      </c>
    </row>
    <row r="43" spans="1:15" ht="15.75" customHeight="1" x14ac:dyDescent="0.3">
      <c r="A43" s="3" t="s">
        <v>1427</v>
      </c>
      <c r="B43" s="17">
        <v>15</v>
      </c>
      <c r="C43" s="17">
        <v>30</v>
      </c>
      <c r="D43" s="17">
        <v>3.8679000000000001</v>
      </c>
      <c r="E43" s="17">
        <v>27</v>
      </c>
      <c r="F43" s="17">
        <f t="shared" si="0"/>
        <v>16.2</v>
      </c>
      <c r="G43" s="17">
        <v>1.6000000000000001E-3</v>
      </c>
      <c r="H43" s="17">
        <v>8.0000000000000002E-3</v>
      </c>
      <c r="I43" s="17">
        <v>7.1999999999999995E-2</v>
      </c>
      <c r="J43" s="19">
        <f t="shared" si="1"/>
        <v>44.999999999999993</v>
      </c>
      <c r="K43" s="19">
        <f t="shared" si="2"/>
        <v>0.55555555555555558</v>
      </c>
      <c r="L43" s="19">
        <v>39</v>
      </c>
      <c r="M43" s="19">
        <v>39</v>
      </c>
      <c r="N43" s="19">
        <v>22</v>
      </c>
      <c r="O43" s="13" t="str">
        <f t="shared" si="3"/>
        <v>Poorly Graded</v>
      </c>
    </row>
    <row r="44" spans="1:15" ht="15.75" customHeight="1" x14ac:dyDescent="0.3">
      <c r="A44" s="3" t="s">
        <v>1428</v>
      </c>
      <c r="B44" s="17">
        <v>10.5</v>
      </c>
      <c r="C44" s="17">
        <v>30</v>
      </c>
      <c r="D44" s="17">
        <v>3.0421</v>
      </c>
      <c r="E44" s="17">
        <v>14</v>
      </c>
      <c r="F44" s="17">
        <f t="shared" si="0"/>
        <v>8.4</v>
      </c>
      <c r="G44" s="17">
        <v>3.0000000000000001E-3</v>
      </c>
      <c r="H44" s="17">
        <v>8.0000000000000002E-3</v>
      </c>
      <c r="I44" s="17">
        <v>1.4E-2</v>
      </c>
      <c r="J44" s="19">
        <f t="shared" si="1"/>
        <v>4.666666666666667</v>
      </c>
      <c r="K44" s="19">
        <f t="shared" si="2"/>
        <v>1.5238095238095235</v>
      </c>
      <c r="L44" s="19">
        <v>22</v>
      </c>
      <c r="M44" s="19">
        <v>68</v>
      </c>
      <c r="N44" s="19">
        <v>10</v>
      </c>
      <c r="O44" s="13" t="str">
        <f t="shared" si="3"/>
        <v>Poorly Graded</v>
      </c>
    </row>
    <row r="45" spans="1:15" ht="15.75" customHeight="1" x14ac:dyDescent="0.3">
      <c r="A45" s="3" t="s">
        <v>1429</v>
      </c>
      <c r="B45" s="17">
        <v>15</v>
      </c>
      <c r="C45" s="17">
        <v>30</v>
      </c>
      <c r="D45" s="17">
        <v>3.0421</v>
      </c>
      <c r="E45" s="17">
        <v>6</v>
      </c>
      <c r="F45" s="17">
        <f t="shared" si="0"/>
        <v>3.5999999999999996</v>
      </c>
      <c r="G45" s="17">
        <v>8.9999999999999993E-3</v>
      </c>
      <c r="H45" s="17">
        <v>1.4E-2</v>
      </c>
      <c r="I45" s="17">
        <v>0.06</v>
      </c>
      <c r="J45" s="19">
        <f t="shared" si="1"/>
        <v>6.666666666666667</v>
      </c>
      <c r="K45" s="19">
        <f t="shared" si="2"/>
        <v>0.36296296296296304</v>
      </c>
      <c r="L45" s="19">
        <v>33</v>
      </c>
      <c r="M45" s="19">
        <v>58</v>
      </c>
      <c r="N45" s="19">
        <v>9</v>
      </c>
      <c r="O45" s="13" t="str">
        <f t="shared" si="3"/>
        <v>Poorly Graded</v>
      </c>
    </row>
    <row r="46" spans="1:15" ht="15.75" customHeight="1" x14ac:dyDescent="0.3">
      <c r="A46" s="3" t="s">
        <v>1430</v>
      </c>
      <c r="B46" s="17">
        <v>15</v>
      </c>
      <c r="C46" s="17">
        <v>33</v>
      </c>
      <c r="D46" s="17">
        <v>3.8679000000000001</v>
      </c>
      <c r="E46" s="17">
        <v>21</v>
      </c>
      <c r="F46" s="17">
        <f t="shared" si="0"/>
        <v>12.6</v>
      </c>
      <c r="G46" s="17">
        <v>1E-3</v>
      </c>
      <c r="H46" s="17">
        <v>8.5000000000000006E-3</v>
      </c>
      <c r="I46" s="17">
        <v>7.4999999999999997E-2</v>
      </c>
      <c r="J46" s="19">
        <f t="shared" si="1"/>
        <v>75</v>
      </c>
      <c r="K46" s="19">
        <f t="shared" si="2"/>
        <v>0.96333333333333349</v>
      </c>
      <c r="L46" s="19">
        <v>40</v>
      </c>
      <c r="M46" s="19">
        <v>37</v>
      </c>
      <c r="N46" s="19">
        <v>23</v>
      </c>
      <c r="O46" s="13" t="str">
        <f t="shared" si="3"/>
        <v>Poorly Graded</v>
      </c>
    </row>
    <row r="47" spans="1:15" ht="15.75" customHeight="1" x14ac:dyDescent="0.3">
      <c r="A47" s="3" t="s">
        <v>1431</v>
      </c>
      <c r="B47" s="17">
        <v>16.5</v>
      </c>
      <c r="C47" s="17">
        <v>37</v>
      </c>
      <c r="D47" s="17">
        <v>6.6029999999999998</v>
      </c>
      <c r="E47" s="17">
        <v>35</v>
      </c>
      <c r="F47" s="17">
        <f t="shared" si="0"/>
        <v>21</v>
      </c>
      <c r="G47" s="17">
        <v>6.4999999999999997E-3</v>
      </c>
      <c r="H47" s="17">
        <v>9.2999999999999992E-3</v>
      </c>
      <c r="I47" s="17">
        <v>1.9E-2</v>
      </c>
      <c r="J47" s="19">
        <f t="shared" si="1"/>
        <v>2.9230769230769234</v>
      </c>
      <c r="K47" s="19">
        <f t="shared" si="2"/>
        <v>0.70032388663967604</v>
      </c>
      <c r="L47" s="19">
        <v>0</v>
      </c>
      <c r="M47" s="19">
        <v>92</v>
      </c>
      <c r="N47" s="19">
        <v>8</v>
      </c>
      <c r="O47" s="13" t="str">
        <f t="shared" si="3"/>
        <v>Poorly Graded</v>
      </c>
    </row>
    <row r="48" spans="1:15" ht="15.75" customHeight="1" x14ac:dyDescent="0.3">
      <c r="A48" s="3" t="s">
        <v>1432</v>
      </c>
      <c r="B48" s="17">
        <v>36</v>
      </c>
      <c r="C48" s="17">
        <v>36</v>
      </c>
      <c r="D48" s="17">
        <v>6.3452000000000002</v>
      </c>
      <c r="E48" s="17">
        <v>44</v>
      </c>
      <c r="F48" s="17">
        <f t="shared" si="0"/>
        <v>26.4</v>
      </c>
      <c r="G48" s="17">
        <v>1E-3</v>
      </c>
      <c r="H48" s="17">
        <v>5.0000000000000001E-3</v>
      </c>
      <c r="I48" s="17">
        <v>2.5000000000000001E-2</v>
      </c>
      <c r="J48" s="19">
        <f t="shared" si="1"/>
        <v>25</v>
      </c>
      <c r="K48" s="19">
        <f t="shared" si="2"/>
        <v>1</v>
      </c>
      <c r="L48" s="19">
        <v>0</v>
      </c>
      <c r="M48" s="19">
        <v>72</v>
      </c>
      <c r="N48" s="19">
        <v>28</v>
      </c>
      <c r="O48" s="13" t="str">
        <f t="shared" si="3"/>
        <v>Poorly Graded</v>
      </c>
    </row>
    <row r="49" spans="1:15" ht="15.75" customHeight="1" x14ac:dyDescent="0.3">
      <c r="A49" s="3" t="s">
        <v>1433</v>
      </c>
      <c r="B49" s="17">
        <v>12</v>
      </c>
      <c r="C49" s="17">
        <v>36</v>
      </c>
      <c r="D49" s="17">
        <v>3.0421</v>
      </c>
      <c r="E49" s="17">
        <v>13</v>
      </c>
      <c r="F49" s="17">
        <f t="shared" si="0"/>
        <v>7.8</v>
      </c>
      <c r="G49" s="17">
        <v>6.1999999999999998E-3</v>
      </c>
      <c r="H49" s="17">
        <v>1.2999999999999999E-2</v>
      </c>
      <c r="I49" s="17">
        <v>0.08</v>
      </c>
      <c r="J49" s="19">
        <f t="shared" si="1"/>
        <v>12.903225806451614</v>
      </c>
      <c r="K49" s="19">
        <f t="shared" si="2"/>
        <v>0.34072580645161288</v>
      </c>
      <c r="L49" s="19">
        <v>43</v>
      </c>
      <c r="M49" s="19">
        <v>49</v>
      </c>
      <c r="N49" s="19">
        <v>8</v>
      </c>
      <c r="O49" s="13" t="str">
        <f t="shared" si="3"/>
        <v>Poorly Graded</v>
      </c>
    </row>
    <row r="50" spans="1:15" ht="15.75" customHeight="1" x14ac:dyDescent="0.3">
      <c r="A50" s="3" t="s">
        <v>1434</v>
      </c>
      <c r="B50" s="17">
        <v>15</v>
      </c>
      <c r="C50" s="17">
        <v>33</v>
      </c>
      <c r="D50" s="17">
        <v>3.8679000000000001</v>
      </c>
      <c r="E50" s="17">
        <v>23</v>
      </c>
      <c r="F50" s="17">
        <f t="shared" si="0"/>
        <v>13.799999999999999</v>
      </c>
      <c r="G50" s="17">
        <v>9.4999999999999998E-3</v>
      </c>
      <c r="H50" s="17">
        <v>3.4000000000000002E-2</v>
      </c>
      <c r="I50" s="17">
        <v>0.25</v>
      </c>
      <c r="J50" s="19">
        <f t="shared" si="1"/>
        <v>26.315789473684212</v>
      </c>
      <c r="K50" s="19">
        <f t="shared" si="2"/>
        <v>0.48673684210526325</v>
      </c>
      <c r="L50" s="19">
        <v>62</v>
      </c>
      <c r="M50" s="19">
        <v>32</v>
      </c>
      <c r="N50" s="19">
        <v>6</v>
      </c>
      <c r="O50" s="13" t="str">
        <f t="shared" si="3"/>
        <v>Poorly Graded</v>
      </c>
    </row>
    <row r="51" spans="1:15" ht="15.75" customHeight="1" x14ac:dyDescent="0.3">
      <c r="A51" s="3" t="s">
        <v>1435</v>
      </c>
      <c r="B51" s="17">
        <v>15</v>
      </c>
      <c r="C51" s="17">
        <v>32</v>
      </c>
      <c r="D51" s="17">
        <v>1.3907</v>
      </c>
      <c r="E51" s="17">
        <v>21</v>
      </c>
      <c r="F51" s="17">
        <f t="shared" si="0"/>
        <v>12.6</v>
      </c>
      <c r="G51" s="17">
        <v>0.01</v>
      </c>
      <c r="H51" s="17">
        <v>5.1999999999999998E-2</v>
      </c>
      <c r="I51" s="17">
        <v>0.12</v>
      </c>
      <c r="J51" s="19">
        <f t="shared" si="1"/>
        <v>12</v>
      </c>
      <c r="K51" s="19">
        <f t="shared" si="2"/>
        <v>2.2533333333333334</v>
      </c>
      <c r="L51" s="19">
        <v>62</v>
      </c>
      <c r="M51" s="19">
        <v>34</v>
      </c>
      <c r="N51" s="19">
        <v>4</v>
      </c>
      <c r="O51" s="13" t="str">
        <f t="shared" si="3"/>
        <v>Well Graded</v>
      </c>
    </row>
    <row r="52" spans="1:15" ht="15.75" customHeight="1" x14ac:dyDescent="0.3">
      <c r="A52" s="3" t="s">
        <v>1436</v>
      </c>
      <c r="B52" s="17">
        <v>15</v>
      </c>
      <c r="C52" s="17">
        <v>33.5</v>
      </c>
      <c r="D52" s="17">
        <v>3.8679000000000001</v>
      </c>
      <c r="E52" s="17">
        <v>25</v>
      </c>
      <c r="F52" s="17">
        <f t="shared" si="0"/>
        <v>15</v>
      </c>
      <c r="G52" s="17">
        <v>2.1999999999999999E-2</v>
      </c>
      <c r="H52" s="17">
        <v>0.15</v>
      </c>
      <c r="I52" s="17">
        <v>0.24</v>
      </c>
      <c r="J52" s="19">
        <f t="shared" ref="J52:J97" si="4">I52/G52</f>
        <v>10.90909090909091</v>
      </c>
      <c r="K52" s="19">
        <f t="shared" ref="K52:K97" si="5">(H52*H52)/(I52*G52)</f>
        <v>4.2613636363636367</v>
      </c>
      <c r="L52" s="19">
        <v>84</v>
      </c>
      <c r="M52" s="19">
        <v>12</v>
      </c>
      <c r="N52" s="19">
        <v>4</v>
      </c>
      <c r="O52" s="13" t="str">
        <f t="shared" ref="O52:O97" si="6">IF(AND(AND(J52&gt;6,K52&gt;1),AND(J52&gt;6,K52&lt;3)),"Well Graded", "Poorly Graded")</f>
        <v>Poorly Graded</v>
      </c>
    </row>
    <row r="53" spans="1:15" ht="15.75" customHeight="1" x14ac:dyDescent="0.3">
      <c r="A53" s="3" t="s">
        <v>1437</v>
      </c>
      <c r="B53" s="17">
        <v>9</v>
      </c>
      <c r="C53" s="17">
        <v>29.5</v>
      </c>
      <c r="D53" s="17">
        <v>3.8679000000000001</v>
      </c>
      <c r="E53" s="17">
        <v>11</v>
      </c>
      <c r="F53" s="17">
        <f t="shared" si="0"/>
        <v>6.6</v>
      </c>
      <c r="G53" s="17">
        <v>1E-3</v>
      </c>
      <c r="H53" s="17">
        <v>1.2999999999999999E-2</v>
      </c>
      <c r="I53" s="17">
        <v>0.02</v>
      </c>
      <c r="J53" s="19">
        <f t="shared" si="4"/>
        <v>20</v>
      </c>
      <c r="K53" s="19">
        <f t="shared" si="5"/>
        <v>8.4499999999999993</v>
      </c>
      <c r="L53" s="19">
        <v>0</v>
      </c>
      <c r="M53" s="19">
        <v>84</v>
      </c>
      <c r="N53" s="19">
        <v>14</v>
      </c>
      <c r="O53" s="13" t="str">
        <f t="shared" si="6"/>
        <v>Poorly Graded</v>
      </c>
    </row>
    <row r="54" spans="1:15" ht="15.75" customHeight="1" x14ac:dyDescent="0.3">
      <c r="B54" s="17">
        <v>15</v>
      </c>
      <c r="C54" s="17">
        <v>32.5</v>
      </c>
      <c r="D54" s="17">
        <v>6.3251999999999997</v>
      </c>
      <c r="E54" s="17">
        <v>20</v>
      </c>
      <c r="F54" s="17">
        <f t="shared" si="0"/>
        <v>12</v>
      </c>
      <c r="G54" s="17">
        <v>0.35</v>
      </c>
      <c r="H54" s="17">
        <v>0.2</v>
      </c>
      <c r="I54" s="17">
        <v>0.75</v>
      </c>
      <c r="J54" s="19">
        <f t="shared" si="4"/>
        <v>2.1428571428571428</v>
      </c>
      <c r="K54" s="19">
        <f t="shared" si="5"/>
        <v>0.15238095238095245</v>
      </c>
      <c r="L54" s="19">
        <v>90</v>
      </c>
      <c r="M54" s="19">
        <v>10</v>
      </c>
      <c r="N54" s="19">
        <v>0</v>
      </c>
      <c r="O54" s="13" t="str">
        <f t="shared" si="6"/>
        <v>Poorly Graded</v>
      </c>
    </row>
    <row r="55" spans="1:15" ht="15.75" customHeight="1" x14ac:dyDescent="0.3">
      <c r="A55" s="3" t="s">
        <v>1438</v>
      </c>
      <c r="B55" s="17">
        <v>12</v>
      </c>
      <c r="C55" s="17">
        <v>31.5</v>
      </c>
      <c r="D55" s="17">
        <v>3.0421</v>
      </c>
      <c r="E55" s="17">
        <v>12</v>
      </c>
      <c r="F55" s="17">
        <f t="shared" si="0"/>
        <v>7.1999999999999993</v>
      </c>
      <c r="G55" s="17">
        <v>4.4999999999999998E-2</v>
      </c>
      <c r="H55" s="17">
        <v>7.4999999999999997E-2</v>
      </c>
      <c r="I55" s="17">
        <v>0.25</v>
      </c>
      <c r="J55" s="19">
        <f t="shared" si="4"/>
        <v>5.5555555555555554</v>
      </c>
      <c r="K55" s="19">
        <f t="shared" si="5"/>
        <v>0.5</v>
      </c>
      <c r="L55" s="19">
        <v>70</v>
      </c>
      <c r="M55" s="19">
        <v>28</v>
      </c>
      <c r="N55" s="19">
        <v>2</v>
      </c>
      <c r="O55" s="13" t="str">
        <f t="shared" si="6"/>
        <v>Poorly Graded</v>
      </c>
    </row>
    <row r="56" spans="1:15" ht="15.75" customHeight="1" x14ac:dyDescent="0.3">
      <c r="B56" s="17">
        <v>40.5</v>
      </c>
      <c r="C56" s="17">
        <v>38.5</v>
      </c>
      <c r="D56" s="17">
        <v>4.6936</v>
      </c>
      <c r="E56" s="17">
        <v>50</v>
      </c>
      <c r="F56" s="17">
        <f t="shared" si="0"/>
        <v>30</v>
      </c>
      <c r="G56" s="17">
        <v>1.9E-2</v>
      </c>
      <c r="H56" s="17">
        <v>0.13</v>
      </c>
      <c r="I56" s="17">
        <v>0.19</v>
      </c>
      <c r="J56" s="19">
        <f t="shared" si="4"/>
        <v>10</v>
      </c>
      <c r="K56" s="19">
        <f t="shared" si="5"/>
        <v>4.6814404432132974</v>
      </c>
      <c r="L56" s="19">
        <v>81</v>
      </c>
      <c r="M56" s="19">
        <v>17</v>
      </c>
      <c r="N56" s="19">
        <v>2</v>
      </c>
      <c r="O56" s="13" t="str">
        <f t="shared" si="6"/>
        <v>Poorly Graded</v>
      </c>
    </row>
    <row r="57" spans="1:15" ht="15.75" customHeight="1" x14ac:dyDescent="0.3">
      <c r="A57" s="3" t="s">
        <v>1439</v>
      </c>
      <c r="B57" s="17">
        <v>10.5</v>
      </c>
      <c r="C57" s="17">
        <v>31</v>
      </c>
      <c r="D57" s="17">
        <v>5.524</v>
      </c>
      <c r="E57" s="17">
        <v>22</v>
      </c>
      <c r="F57" s="17">
        <f t="shared" si="0"/>
        <v>13.2</v>
      </c>
      <c r="G57" s="17">
        <v>5.4999999999999997E-3</v>
      </c>
      <c r="H57" s="17">
        <v>5.3999999999999999E-2</v>
      </c>
      <c r="I57" s="17">
        <v>0.1</v>
      </c>
      <c r="J57" s="19">
        <f t="shared" si="4"/>
        <v>18.181818181818183</v>
      </c>
      <c r="K57" s="19">
        <f t="shared" si="5"/>
        <v>5.3018181818181809</v>
      </c>
      <c r="L57" s="19">
        <v>65</v>
      </c>
      <c r="M57" s="19">
        <v>28</v>
      </c>
      <c r="N57" s="19">
        <v>7</v>
      </c>
      <c r="O57" s="13" t="str">
        <f t="shared" si="6"/>
        <v>Poorly Graded</v>
      </c>
    </row>
    <row r="58" spans="1:15" ht="15.75" customHeight="1" x14ac:dyDescent="0.3">
      <c r="A58" s="3" t="s">
        <v>1440</v>
      </c>
      <c r="B58" s="17">
        <v>4.5</v>
      </c>
      <c r="C58" s="17">
        <v>28</v>
      </c>
      <c r="D58" s="17">
        <v>4.7983000000000002</v>
      </c>
      <c r="E58" s="17">
        <v>6</v>
      </c>
      <c r="F58" s="17">
        <f t="shared" si="0"/>
        <v>3.5999999999999996</v>
      </c>
      <c r="G58" s="17">
        <v>1.4999999999999999E-2</v>
      </c>
      <c r="H58" s="17">
        <v>6.4000000000000001E-2</v>
      </c>
      <c r="I58" s="17">
        <v>0.13</v>
      </c>
      <c r="J58" s="19">
        <f t="shared" si="4"/>
        <v>8.6666666666666679</v>
      </c>
      <c r="K58" s="19">
        <f t="shared" si="5"/>
        <v>2.1005128205128205</v>
      </c>
      <c r="L58" s="19">
        <v>62</v>
      </c>
      <c r="M58" s="19">
        <v>34</v>
      </c>
      <c r="N58" s="19">
        <v>4</v>
      </c>
      <c r="O58" s="13" t="str">
        <f t="shared" si="6"/>
        <v>Well Graded</v>
      </c>
    </row>
    <row r="59" spans="1:15" ht="15.75" customHeight="1" x14ac:dyDescent="0.3">
      <c r="A59" s="3" t="s">
        <v>1441</v>
      </c>
      <c r="B59" s="17">
        <v>15</v>
      </c>
      <c r="C59" s="17">
        <v>31</v>
      </c>
      <c r="D59" s="17">
        <v>3.8679000000000001</v>
      </c>
      <c r="E59" s="17">
        <v>18</v>
      </c>
      <c r="F59" s="17">
        <f t="shared" si="0"/>
        <v>10.799999999999999</v>
      </c>
      <c r="G59" s="17">
        <v>1E-3</v>
      </c>
      <c r="H59" s="17">
        <v>0.03</v>
      </c>
      <c r="I59" s="17">
        <v>0.12</v>
      </c>
      <c r="J59" s="19">
        <f t="shared" si="4"/>
        <v>120</v>
      </c>
      <c r="K59" s="19">
        <f t="shared" si="5"/>
        <v>7.5</v>
      </c>
      <c r="L59" s="19">
        <v>53</v>
      </c>
      <c r="M59" s="19">
        <v>33</v>
      </c>
      <c r="N59" s="19">
        <v>14</v>
      </c>
      <c r="O59" s="13" t="str">
        <f t="shared" si="6"/>
        <v>Poorly Graded</v>
      </c>
    </row>
    <row r="60" spans="1:15" ht="15.75" customHeight="1" x14ac:dyDescent="0.3">
      <c r="A60" s="3" t="s">
        <v>1442</v>
      </c>
      <c r="B60" s="17">
        <v>10.5</v>
      </c>
      <c r="C60" s="17">
        <v>27.5</v>
      </c>
      <c r="D60" s="17">
        <v>3.4477000000000002</v>
      </c>
      <c r="E60" s="17">
        <v>3</v>
      </c>
      <c r="F60" s="17">
        <f t="shared" si="0"/>
        <v>1.7999999999999998</v>
      </c>
      <c r="G60" s="17">
        <v>1.7999999999999999E-2</v>
      </c>
      <c r="H60" s="17">
        <v>6.4000000000000001E-2</v>
      </c>
      <c r="I60" s="17">
        <v>0.14000000000000001</v>
      </c>
      <c r="J60" s="19">
        <f t="shared" si="4"/>
        <v>7.7777777777777795</v>
      </c>
      <c r="K60" s="19">
        <f t="shared" si="5"/>
        <v>1.6253968253968252</v>
      </c>
      <c r="L60" s="19">
        <v>65</v>
      </c>
      <c r="M60" s="19">
        <v>31</v>
      </c>
      <c r="N60" s="19">
        <v>4</v>
      </c>
      <c r="O60" s="13" t="str">
        <f t="shared" si="6"/>
        <v>Well Graded</v>
      </c>
    </row>
    <row r="61" spans="1:15" ht="15.75" customHeight="1" x14ac:dyDescent="0.3">
      <c r="A61" s="3" t="s">
        <v>1443</v>
      </c>
      <c r="B61" s="17">
        <v>12</v>
      </c>
      <c r="C61" s="17">
        <v>31.5</v>
      </c>
      <c r="D61" s="17">
        <v>1.3907</v>
      </c>
      <c r="E61" s="17">
        <v>23</v>
      </c>
      <c r="F61" s="17">
        <f t="shared" si="0"/>
        <v>13.799999999999999</v>
      </c>
      <c r="G61" s="17">
        <v>9.4999999999999998E-3</v>
      </c>
      <c r="H61" s="17">
        <v>1.6E-2</v>
      </c>
      <c r="I61" s="17">
        <v>0.09</v>
      </c>
      <c r="J61" s="19">
        <f t="shared" si="4"/>
        <v>9.473684210526315</v>
      </c>
      <c r="K61" s="19">
        <f t="shared" si="5"/>
        <v>0.29941520467836258</v>
      </c>
      <c r="L61" s="19">
        <v>48</v>
      </c>
      <c r="M61" s="19">
        <v>44</v>
      </c>
      <c r="N61" s="19">
        <v>8</v>
      </c>
      <c r="O61" s="13" t="str">
        <f t="shared" si="6"/>
        <v>Poorly Graded</v>
      </c>
    </row>
    <row r="62" spans="1:15" ht="15.75" customHeight="1" x14ac:dyDescent="0.3">
      <c r="A62" s="3" t="s">
        <v>1444</v>
      </c>
      <c r="B62" s="17">
        <v>6</v>
      </c>
      <c r="C62" s="17">
        <v>27.5</v>
      </c>
      <c r="D62" s="17">
        <v>6</v>
      </c>
      <c r="E62" s="17">
        <v>5</v>
      </c>
      <c r="F62" s="17">
        <f t="shared" si="0"/>
        <v>3</v>
      </c>
      <c r="G62" s="17">
        <v>1E-3</v>
      </c>
      <c r="H62" s="17">
        <v>6.3E-3</v>
      </c>
      <c r="I62" s="17">
        <v>1.4999999999999999E-2</v>
      </c>
      <c r="J62" s="19">
        <f t="shared" si="4"/>
        <v>15</v>
      </c>
      <c r="K62" s="19">
        <f t="shared" si="5"/>
        <v>2.6459999999999999</v>
      </c>
      <c r="L62" s="19">
        <v>0</v>
      </c>
      <c r="M62" s="19">
        <v>73</v>
      </c>
      <c r="N62" s="19">
        <v>27</v>
      </c>
      <c r="O62" s="13" t="str">
        <f t="shared" si="6"/>
        <v>Well Graded</v>
      </c>
    </row>
    <row r="63" spans="1:15" ht="15.75" customHeight="1" x14ac:dyDescent="0.3">
      <c r="A63" s="3" t="s">
        <v>1445</v>
      </c>
      <c r="B63" s="17">
        <v>16.5</v>
      </c>
      <c r="C63" s="17">
        <v>33</v>
      </c>
      <c r="D63" s="17">
        <v>6.3452000000000002</v>
      </c>
      <c r="E63" s="17">
        <v>27</v>
      </c>
      <c r="F63" s="17">
        <f t="shared" si="0"/>
        <v>16.2</v>
      </c>
      <c r="G63" s="17">
        <v>1E-3</v>
      </c>
      <c r="H63" s="17">
        <v>0.09</v>
      </c>
      <c r="I63" s="17">
        <v>0.14000000000000001</v>
      </c>
      <c r="J63" s="19">
        <f t="shared" si="4"/>
        <v>140</v>
      </c>
      <c r="K63" s="19">
        <f t="shared" si="5"/>
        <v>57.857142857142847</v>
      </c>
      <c r="L63" s="19">
        <v>86</v>
      </c>
      <c r="M63" s="19">
        <v>14</v>
      </c>
      <c r="N63" s="19">
        <v>0</v>
      </c>
      <c r="O63" s="13" t="str">
        <f t="shared" si="6"/>
        <v>Poorly Graded</v>
      </c>
    </row>
    <row r="64" spans="1:15" ht="15.75" customHeight="1" x14ac:dyDescent="0.3">
      <c r="B64" s="17">
        <v>28.5</v>
      </c>
      <c r="C64" s="17">
        <v>39</v>
      </c>
      <c r="D64" s="17">
        <v>6.476</v>
      </c>
      <c r="E64" s="17">
        <v>50</v>
      </c>
      <c r="F64" s="17">
        <f t="shared" si="0"/>
        <v>30</v>
      </c>
      <c r="G64" s="17">
        <v>1E-3</v>
      </c>
      <c r="H64" s="17">
        <v>4.5999999999999999E-3</v>
      </c>
      <c r="I64" s="17">
        <v>1.4E-2</v>
      </c>
      <c r="J64" s="19">
        <f t="shared" si="4"/>
        <v>14</v>
      </c>
      <c r="K64" s="19">
        <f t="shared" si="5"/>
        <v>1.5114285714285716</v>
      </c>
      <c r="L64" s="19">
        <v>0</v>
      </c>
      <c r="M64" s="19">
        <v>68</v>
      </c>
      <c r="N64" s="19">
        <v>32</v>
      </c>
      <c r="O64" s="13" t="str">
        <f t="shared" si="6"/>
        <v>Well Graded</v>
      </c>
    </row>
    <row r="65" spans="1:15" ht="15.75" customHeight="1" x14ac:dyDescent="0.3">
      <c r="A65" s="3" t="s">
        <v>1446</v>
      </c>
      <c r="B65" s="17">
        <v>13.5</v>
      </c>
      <c r="C65" s="17">
        <v>29</v>
      </c>
      <c r="D65" s="17">
        <v>3.8679000000000001</v>
      </c>
      <c r="E65" s="17">
        <v>7</v>
      </c>
      <c r="F65" s="17">
        <f t="shared" si="0"/>
        <v>4.2</v>
      </c>
      <c r="G65" s="17">
        <v>6.0000000000000001E-3</v>
      </c>
      <c r="H65" s="17">
        <v>2.1999999999999999E-2</v>
      </c>
      <c r="I65" s="17">
        <v>0.09</v>
      </c>
      <c r="J65" s="19">
        <f t="shared" si="4"/>
        <v>15</v>
      </c>
      <c r="K65" s="19">
        <f t="shared" si="5"/>
        <v>0.89629629629629615</v>
      </c>
      <c r="L65" s="19">
        <v>48</v>
      </c>
      <c r="M65" s="19">
        <v>44</v>
      </c>
      <c r="N65" s="19">
        <v>8</v>
      </c>
      <c r="O65" s="13" t="str">
        <f t="shared" si="6"/>
        <v>Poorly Graded</v>
      </c>
    </row>
    <row r="66" spans="1:15" ht="15.75" customHeight="1" x14ac:dyDescent="0.3">
      <c r="A66" s="3" t="s">
        <v>1447</v>
      </c>
      <c r="B66" s="17">
        <v>4.5</v>
      </c>
      <c r="C66" s="17">
        <v>29.5</v>
      </c>
      <c r="D66" s="17">
        <v>3.8679000000000001</v>
      </c>
      <c r="E66" s="17">
        <v>11</v>
      </c>
      <c r="F66" s="17">
        <f t="shared" si="0"/>
        <v>6.6</v>
      </c>
      <c r="G66" s="17">
        <v>1E-3</v>
      </c>
      <c r="H66" s="17">
        <v>0.06</v>
      </c>
      <c r="I66" s="17">
        <v>5.3999999999999999E-2</v>
      </c>
      <c r="J66" s="19">
        <f t="shared" si="4"/>
        <v>54</v>
      </c>
      <c r="K66" s="19">
        <f t="shared" si="5"/>
        <v>66.666666666666671</v>
      </c>
      <c r="L66" s="19">
        <v>6</v>
      </c>
      <c r="M66" s="19">
        <v>81</v>
      </c>
      <c r="N66" s="19">
        <v>13</v>
      </c>
      <c r="O66" s="13" t="str">
        <f t="shared" si="6"/>
        <v>Poorly Graded</v>
      </c>
    </row>
    <row r="67" spans="1:15" ht="15.75" customHeight="1" x14ac:dyDescent="0.3">
      <c r="A67" s="3" t="s">
        <v>1448</v>
      </c>
      <c r="B67" s="17">
        <v>15</v>
      </c>
      <c r="C67" s="17">
        <v>31.5</v>
      </c>
      <c r="D67" s="17">
        <v>4.7526999999999999</v>
      </c>
      <c r="E67" s="17">
        <v>17</v>
      </c>
      <c r="F67" s="17">
        <f t="shared" ref="F67:F130" si="7">E67*0.6</f>
        <v>10.199999999999999</v>
      </c>
      <c r="G67" s="17">
        <v>9.4999999999999998E-3</v>
      </c>
      <c r="H67" s="17">
        <v>1.6999999999999999E-3</v>
      </c>
      <c r="I67" s="17">
        <v>5.7000000000000002E-2</v>
      </c>
      <c r="J67" s="19">
        <f t="shared" si="4"/>
        <v>6</v>
      </c>
      <c r="K67" s="19">
        <f t="shared" si="5"/>
        <v>5.3370267774699902E-3</v>
      </c>
      <c r="L67" s="19">
        <v>25</v>
      </c>
      <c r="M67" s="19">
        <v>67</v>
      </c>
      <c r="N67" s="19">
        <v>8</v>
      </c>
      <c r="O67" s="13" t="str">
        <f t="shared" si="6"/>
        <v>Poorly Graded</v>
      </c>
    </row>
    <row r="68" spans="1:15" ht="15.75" customHeight="1" x14ac:dyDescent="0.3">
      <c r="A68" s="3" t="s">
        <v>1449</v>
      </c>
      <c r="B68" s="17">
        <v>3</v>
      </c>
      <c r="C68" s="17">
        <v>28.5</v>
      </c>
      <c r="D68" s="17">
        <v>3.8679000000000001</v>
      </c>
      <c r="E68" s="17">
        <v>6</v>
      </c>
      <c r="F68" s="17">
        <f t="shared" si="7"/>
        <v>3.5999999999999996</v>
      </c>
      <c r="G68" s="17">
        <v>4.4999999999999997E-3</v>
      </c>
      <c r="H68" s="17">
        <v>1.2999999999999999E-2</v>
      </c>
      <c r="I68" s="17">
        <v>2.9000000000000001E-2</v>
      </c>
      <c r="J68" s="19">
        <f t="shared" si="4"/>
        <v>6.4444444444444455</v>
      </c>
      <c r="K68" s="19">
        <f t="shared" si="5"/>
        <v>1.2950191570881224</v>
      </c>
      <c r="L68" s="19">
        <v>0</v>
      </c>
      <c r="M68" s="19">
        <v>88</v>
      </c>
      <c r="N68" s="19">
        <v>12</v>
      </c>
      <c r="O68" s="13" t="str">
        <f t="shared" si="6"/>
        <v>Well Graded</v>
      </c>
    </row>
    <row r="69" spans="1:15" ht="15.75" customHeight="1" x14ac:dyDescent="0.3">
      <c r="A69" s="3" t="s">
        <v>1450</v>
      </c>
      <c r="B69" s="17">
        <v>1.5</v>
      </c>
      <c r="C69" s="17">
        <v>27.5</v>
      </c>
      <c r="D69" s="17">
        <v>2.2164000000000001</v>
      </c>
      <c r="E69" s="17">
        <v>2</v>
      </c>
      <c r="F69" s="17">
        <f t="shared" si="7"/>
        <v>1.2</v>
      </c>
      <c r="G69" s="17">
        <v>1E-3</v>
      </c>
      <c r="H69" s="17">
        <v>6.7000000000000004E-2</v>
      </c>
      <c r="I69" s="17">
        <v>1.4999999999999999E-2</v>
      </c>
      <c r="J69" s="19">
        <f t="shared" si="4"/>
        <v>15</v>
      </c>
      <c r="K69" s="19">
        <f t="shared" si="5"/>
        <v>299.26666666666671</v>
      </c>
      <c r="L69" s="19">
        <v>0</v>
      </c>
      <c r="M69" s="19">
        <v>80</v>
      </c>
      <c r="N69" s="19">
        <v>20</v>
      </c>
      <c r="O69" s="13" t="str">
        <f t="shared" si="6"/>
        <v>Poorly Graded</v>
      </c>
    </row>
    <row r="70" spans="1:15" ht="15.75" customHeight="1" x14ac:dyDescent="0.3">
      <c r="A70" s="3" t="s">
        <v>1451</v>
      </c>
      <c r="B70" s="17">
        <v>3</v>
      </c>
      <c r="C70" s="17">
        <v>28.5</v>
      </c>
      <c r="D70" s="17">
        <v>5.5193000000000003</v>
      </c>
      <c r="E70" s="17">
        <v>4</v>
      </c>
      <c r="F70" s="17">
        <f t="shared" si="7"/>
        <v>2.4</v>
      </c>
      <c r="G70" s="17">
        <v>9.4999999999999998E-3</v>
      </c>
      <c r="H70" s="17">
        <v>1.6E-2</v>
      </c>
      <c r="I70" s="17">
        <v>7.8E-2</v>
      </c>
      <c r="J70" s="19">
        <f t="shared" si="4"/>
        <v>8.2105263157894743</v>
      </c>
      <c r="K70" s="19">
        <f t="shared" si="5"/>
        <v>0.34547908232118757</v>
      </c>
      <c r="L70" s="19">
        <v>41</v>
      </c>
      <c r="M70" s="19">
        <v>52</v>
      </c>
      <c r="N70" s="19">
        <v>7</v>
      </c>
      <c r="O70" s="13" t="str">
        <f t="shared" si="6"/>
        <v>Poorly Graded</v>
      </c>
    </row>
    <row r="71" spans="1:15" ht="15.75" customHeight="1" x14ac:dyDescent="0.3">
      <c r="A71" s="3" t="s">
        <v>1452</v>
      </c>
      <c r="B71" s="17">
        <v>6</v>
      </c>
      <c r="C71" s="17">
        <v>27.5</v>
      </c>
      <c r="D71" s="17">
        <v>3.8679000000000001</v>
      </c>
      <c r="E71" s="17">
        <v>4</v>
      </c>
      <c r="F71" s="17">
        <f t="shared" si="7"/>
        <v>2.4</v>
      </c>
      <c r="G71" s="17">
        <v>4.4999999999999997E-3</v>
      </c>
      <c r="H71" s="17">
        <v>6.7999999999999996E-3</v>
      </c>
      <c r="I71" s="17">
        <v>1.7000000000000001E-2</v>
      </c>
      <c r="J71" s="19">
        <f t="shared" si="4"/>
        <v>3.7777777777777781</v>
      </c>
      <c r="K71" s="19">
        <f t="shared" si="5"/>
        <v>0.60444444444444434</v>
      </c>
      <c r="L71" s="19">
        <v>17</v>
      </c>
      <c r="M71" s="19">
        <v>71</v>
      </c>
      <c r="N71" s="19">
        <v>12</v>
      </c>
      <c r="O71" s="13" t="str">
        <f t="shared" si="6"/>
        <v>Poorly Graded</v>
      </c>
    </row>
    <row r="72" spans="1:15" ht="15.75" customHeight="1" x14ac:dyDescent="0.3">
      <c r="A72" s="3" t="s">
        <v>1453</v>
      </c>
      <c r="B72" s="17">
        <v>3</v>
      </c>
      <c r="C72" s="17">
        <v>28</v>
      </c>
      <c r="D72" s="17">
        <v>6.4966999999999997</v>
      </c>
      <c r="E72" s="17">
        <v>5</v>
      </c>
      <c r="F72" s="17">
        <f t="shared" si="7"/>
        <v>3</v>
      </c>
      <c r="G72" s="17">
        <v>1.5E-3</v>
      </c>
      <c r="H72" s="17">
        <v>5.5999999999999999E-3</v>
      </c>
      <c r="I72" s="17">
        <v>1.2999999999999999E-2</v>
      </c>
      <c r="J72" s="19">
        <f t="shared" si="4"/>
        <v>8.6666666666666661</v>
      </c>
      <c r="K72" s="19">
        <f t="shared" si="5"/>
        <v>1.6082051282051282</v>
      </c>
      <c r="L72" s="19">
        <v>0</v>
      </c>
      <c r="M72" s="19">
        <v>74</v>
      </c>
      <c r="N72" s="19">
        <v>26</v>
      </c>
      <c r="O72" s="13" t="str">
        <f t="shared" si="6"/>
        <v>Well Graded</v>
      </c>
    </row>
    <row r="73" spans="1:15" ht="15.75" customHeight="1" x14ac:dyDescent="0.3">
      <c r="A73" s="3" t="s">
        <v>1454</v>
      </c>
      <c r="B73" s="17">
        <v>3</v>
      </c>
      <c r="C73" s="17">
        <v>28</v>
      </c>
      <c r="D73" s="17">
        <v>3.0421</v>
      </c>
      <c r="E73" s="17">
        <v>3</v>
      </c>
      <c r="F73" s="17">
        <f t="shared" si="7"/>
        <v>1.7999999999999998</v>
      </c>
      <c r="G73" s="17">
        <v>1E-3</v>
      </c>
      <c r="H73" s="17">
        <v>7.4999999999999997E-3</v>
      </c>
      <c r="I73" s="17">
        <v>0.01</v>
      </c>
      <c r="J73" s="19">
        <f t="shared" si="4"/>
        <v>10</v>
      </c>
      <c r="K73" s="19">
        <f t="shared" si="5"/>
        <v>5.6249999999999991</v>
      </c>
      <c r="L73" s="19">
        <v>0</v>
      </c>
      <c r="M73" s="19">
        <v>84</v>
      </c>
      <c r="N73" s="19">
        <v>16</v>
      </c>
      <c r="O73" s="13" t="str">
        <f t="shared" si="6"/>
        <v>Poorly Graded</v>
      </c>
    </row>
    <row r="74" spans="1:15" ht="15.75" customHeight="1" x14ac:dyDescent="0.3">
      <c r="B74" s="17">
        <v>27</v>
      </c>
      <c r="C74" s="17">
        <v>32</v>
      </c>
      <c r="D74" s="17">
        <v>3.8679000000000001</v>
      </c>
      <c r="E74" s="17">
        <v>18</v>
      </c>
      <c r="F74" s="17">
        <f t="shared" si="7"/>
        <v>10.799999999999999</v>
      </c>
      <c r="G74" s="17">
        <v>1.4E-3</v>
      </c>
      <c r="H74" s="17">
        <v>2.5000000000000001E-2</v>
      </c>
      <c r="I74" s="17">
        <v>9.5000000000000001E-2</v>
      </c>
      <c r="J74" s="19">
        <f t="shared" si="4"/>
        <v>67.857142857142861</v>
      </c>
      <c r="K74" s="19">
        <f t="shared" si="5"/>
        <v>4.6992481203007523</v>
      </c>
      <c r="L74" s="19">
        <v>54</v>
      </c>
      <c r="M74" s="19">
        <v>33</v>
      </c>
      <c r="N74" s="19">
        <v>13</v>
      </c>
      <c r="O74" s="13" t="str">
        <f t="shared" si="6"/>
        <v>Poorly Graded</v>
      </c>
    </row>
    <row r="75" spans="1:15" ht="15.75" customHeight="1" x14ac:dyDescent="0.3">
      <c r="A75" s="3" t="s">
        <v>1455</v>
      </c>
      <c r="B75" s="17">
        <v>9</v>
      </c>
      <c r="C75" s="17">
        <v>28</v>
      </c>
      <c r="D75" s="17">
        <v>3.0421</v>
      </c>
      <c r="E75" s="17">
        <v>4</v>
      </c>
      <c r="F75" s="17">
        <f t="shared" si="7"/>
        <v>2.4</v>
      </c>
      <c r="G75" s="17">
        <v>1E-3</v>
      </c>
      <c r="H75" s="17">
        <v>1.4E-2</v>
      </c>
      <c r="I75" s="17">
        <v>2.4E-2</v>
      </c>
      <c r="J75" s="19">
        <f t="shared" si="4"/>
        <v>24</v>
      </c>
      <c r="K75" s="19">
        <f t="shared" si="5"/>
        <v>8.1666666666666679</v>
      </c>
      <c r="L75" s="19">
        <v>0</v>
      </c>
      <c r="M75" s="19">
        <v>88</v>
      </c>
      <c r="N75" s="19">
        <v>12</v>
      </c>
      <c r="O75" s="13" t="str">
        <f t="shared" si="6"/>
        <v>Poorly Graded</v>
      </c>
    </row>
    <row r="76" spans="1:15" ht="15.75" customHeight="1" x14ac:dyDescent="0.3">
      <c r="A76" s="3" t="s">
        <v>1456</v>
      </c>
      <c r="B76" s="17">
        <v>6</v>
      </c>
      <c r="C76" s="17">
        <v>27.5</v>
      </c>
      <c r="D76" s="17">
        <v>5.6711999999999998</v>
      </c>
      <c r="E76" s="17">
        <v>5</v>
      </c>
      <c r="F76" s="17">
        <f t="shared" si="7"/>
        <v>3</v>
      </c>
      <c r="G76" s="17">
        <v>1E-3</v>
      </c>
      <c r="H76" s="17">
        <v>4.5999999999999999E-3</v>
      </c>
      <c r="I76" s="17">
        <v>1.7000000000000001E-2</v>
      </c>
      <c r="J76" s="19">
        <f t="shared" si="4"/>
        <v>17</v>
      </c>
      <c r="K76" s="19">
        <f t="shared" si="5"/>
        <v>1.2447058823529409</v>
      </c>
      <c r="L76" s="19">
        <v>0</v>
      </c>
      <c r="M76" s="19">
        <v>69</v>
      </c>
      <c r="N76" s="19">
        <v>31</v>
      </c>
      <c r="O76" s="13" t="str">
        <f t="shared" si="6"/>
        <v>Well Graded</v>
      </c>
    </row>
    <row r="77" spans="1:15" ht="15.75" customHeight="1" x14ac:dyDescent="0.3">
      <c r="A77" s="3" t="s">
        <v>1457</v>
      </c>
      <c r="B77" s="17">
        <v>13.5</v>
      </c>
      <c r="C77" s="17">
        <v>28.5</v>
      </c>
      <c r="D77" s="17">
        <v>6.3452000000000002</v>
      </c>
      <c r="E77" s="17">
        <v>6</v>
      </c>
      <c r="F77" s="17">
        <f t="shared" si="7"/>
        <v>3.5999999999999996</v>
      </c>
      <c r="G77" s="17">
        <v>1.0999999999999999E-2</v>
      </c>
      <c r="H77" s="17">
        <v>2.4E-2</v>
      </c>
      <c r="I77" s="17">
        <v>7.0999999999999994E-2</v>
      </c>
      <c r="J77" s="19">
        <f t="shared" si="4"/>
        <v>6.4545454545454541</v>
      </c>
      <c r="K77" s="19">
        <f t="shared" si="5"/>
        <v>0.73751600512163906</v>
      </c>
      <c r="L77" s="19">
        <v>38</v>
      </c>
      <c r="M77" s="19">
        <v>56</v>
      </c>
      <c r="N77" s="19">
        <v>6</v>
      </c>
      <c r="O77" s="13" t="str">
        <f t="shared" si="6"/>
        <v>Poorly Graded</v>
      </c>
    </row>
    <row r="78" spans="1:15" ht="15.75" customHeight="1" x14ac:dyDescent="0.3">
      <c r="B78" s="17">
        <v>28.5</v>
      </c>
      <c r="C78" s="17">
        <v>38.5</v>
      </c>
      <c r="D78" s="17">
        <v>4.7766999999999999</v>
      </c>
      <c r="E78" s="17">
        <v>50</v>
      </c>
      <c r="F78" s="17">
        <f t="shared" si="7"/>
        <v>30</v>
      </c>
      <c r="G78" s="17">
        <v>7.4999999999999997E-2</v>
      </c>
      <c r="H78" s="17">
        <v>0.1</v>
      </c>
      <c r="I78" s="17">
        <v>0.16</v>
      </c>
      <c r="J78" s="19">
        <f t="shared" si="4"/>
        <v>2.1333333333333333</v>
      </c>
      <c r="K78" s="19">
        <f t="shared" si="5"/>
        <v>0.83333333333333348</v>
      </c>
      <c r="L78" s="19">
        <v>89</v>
      </c>
      <c r="M78" s="19">
        <v>11</v>
      </c>
      <c r="N78" s="19">
        <v>0</v>
      </c>
      <c r="O78" s="13" t="str">
        <f t="shared" si="6"/>
        <v>Poorly Graded</v>
      </c>
    </row>
    <row r="79" spans="1:15" ht="15.75" customHeight="1" x14ac:dyDescent="0.3">
      <c r="A79" s="3" t="s">
        <v>1458</v>
      </c>
      <c r="B79" s="17">
        <v>7.5</v>
      </c>
      <c r="C79" s="17">
        <v>27.5</v>
      </c>
      <c r="D79" s="17">
        <v>5.8109000000000002</v>
      </c>
      <c r="E79" s="17">
        <v>9</v>
      </c>
      <c r="F79" s="17">
        <f t="shared" si="7"/>
        <v>5.3999999999999995</v>
      </c>
      <c r="G79" s="17">
        <v>1E-3</v>
      </c>
      <c r="H79" s="17">
        <v>1.4E-2</v>
      </c>
      <c r="I79" s="17">
        <v>5.5E-2</v>
      </c>
      <c r="J79" s="19">
        <f t="shared" si="4"/>
        <v>55</v>
      </c>
      <c r="K79" s="19">
        <f t="shared" si="5"/>
        <v>3.5636363636363639</v>
      </c>
      <c r="L79" s="19">
        <v>0</v>
      </c>
      <c r="M79" s="19">
        <v>83</v>
      </c>
      <c r="N79" s="19">
        <v>17</v>
      </c>
      <c r="O79" s="13" t="str">
        <f t="shared" si="6"/>
        <v>Poorly Graded</v>
      </c>
    </row>
    <row r="80" spans="1:15" ht="15.75" customHeight="1" x14ac:dyDescent="0.3">
      <c r="A80" s="3" t="s">
        <v>1459</v>
      </c>
      <c r="B80" s="17">
        <v>37.5</v>
      </c>
      <c r="C80" s="17">
        <v>35.5</v>
      </c>
      <c r="D80" s="17">
        <v>3.8679000000000001</v>
      </c>
      <c r="E80" s="17">
        <v>38</v>
      </c>
      <c r="F80" s="17">
        <f t="shared" si="7"/>
        <v>22.8</v>
      </c>
      <c r="G80" s="17">
        <v>3.1E-2</v>
      </c>
      <c r="H80" s="17">
        <v>9.0999999999999998E-2</v>
      </c>
      <c r="I80" s="17">
        <v>0.15</v>
      </c>
      <c r="J80" s="19">
        <f t="shared" si="4"/>
        <v>4.838709677419355</v>
      </c>
      <c r="K80" s="19">
        <f t="shared" si="5"/>
        <v>1.7808602150537636</v>
      </c>
      <c r="L80" s="19">
        <v>85</v>
      </c>
      <c r="M80" s="19">
        <v>11</v>
      </c>
      <c r="N80" s="19">
        <v>4</v>
      </c>
      <c r="O80" s="13" t="str">
        <f t="shared" si="6"/>
        <v>Poorly Graded</v>
      </c>
    </row>
    <row r="81" spans="1:15" ht="15.75" customHeight="1" x14ac:dyDescent="0.3">
      <c r="B81" s="17">
        <v>42</v>
      </c>
      <c r="C81" s="17">
        <v>38.5</v>
      </c>
      <c r="D81" s="17">
        <v>5.8468999999999998</v>
      </c>
      <c r="E81" s="17">
        <v>50</v>
      </c>
      <c r="F81" s="17">
        <f t="shared" si="7"/>
        <v>30</v>
      </c>
      <c r="G81" s="17">
        <v>7.4999999999999997E-2</v>
      </c>
      <c r="H81" s="17">
        <v>0.15</v>
      </c>
      <c r="I81" s="17">
        <v>0.24</v>
      </c>
      <c r="J81" s="19">
        <f t="shared" si="4"/>
        <v>3.2</v>
      </c>
      <c r="K81" s="19">
        <f t="shared" si="5"/>
        <v>1.25</v>
      </c>
      <c r="L81" s="19">
        <v>88</v>
      </c>
      <c r="M81" s="19">
        <v>12</v>
      </c>
      <c r="N81" s="19">
        <v>0</v>
      </c>
      <c r="O81" s="13" t="str">
        <f t="shared" si="6"/>
        <v>Poorly Graded</v>
      </c>
    </row>
    <row r="82" spans="1:15" ht="15.75" customHeight="1" x14ac:dyDescent="0.3">
      <c r="A82" s="3" t="s">
        <v>1460</v>
      </c>
      <c r="B82" s="17">
        <v>25.5</v>
      </c>
      <c r="C82" s="17">
        <v>30</v>
      </c>
      <c r="D82" s="17">
        <v>4.3368000000000002</v>
      </c>
      <c r="E82" s="17">
        <v>11</v>
      </c>
      <c r="F82" s="17">
        <f t="shared" si="7"/>
        <v>6.6</v>
      </c>
      <c r="G82" s="17">
        <v>0.01</v>
      </c>
      <c r="H82" s="17">
        <v>1.7999999999999999E-2</v>
      </c>
      <c r="I82" s="17">
        <v>7.0000000000000007E-2</v>
      </c>
      <c r="J82" s="19">
        <f t="shared" si="4"/>
        <v>7.0000000000000009</v>
      </c>
      <c r="K82" s="19">
        <f t="shared" si="5"/>
        <v>0.46285714285714274</v>
      </c>
      <c r="L82" s="19">
        <v>34</v>
      </c>
      <c r="M82" s="19">
        <v>68</v>
      </c>
      <c r="N82" s="19">
        <v>8</v>
      </c>
      <c r="O82" s="13" t="str">
        <f t="shared" si="6"/>
        <v>Poorly Graded</v>
      </c>
    </row>
    <row r="83" spans="1:15" ht="15.75" customHeight="1" x14ac:dyDescent="0.3">
      <c r="B83" s="17">
        <v>28.5</v>
      </c>
      <c r="C83" s="17">
        <v>40</v>
      </c>
      <c r="D83" s="17">
        <v>3.0421</v>
      </c>
      <c r="E83" s="17">
        <v>50</v>
      </c>
      <c r="F83" s="17">
        <f t="shared" si="7"/>
        <v>30</v>
      </c>
      <c r="G83" s="17">
        <v>2.1999999999999999E-2</v>
      </c>
      <c r="H83" s="17">
        <v>0.11</v>
      </c>
      <c r="I83" s="17">
        <v>0.24</v>
      </c>
      <c r="J83" s="19">
        <f t="shared" si="4"/>
        <v>10.90909090909091</v>
      </c>
      <c r="K83" s="19">
        <f t="shared" si="5"/>
        <v>2.291666666666667</v>
      </c>
      <c r="L83" s="19">
        <v>82</v>
      </c>
      <c r="M83" s="19">
        <v>13</v>
      </c>
      <c r="N83" s="19">
        <v>5</v>
      </c>
      <c r="O83" s="13" t="str">
        <f t="shared" si="6"/>
        <v>Well Graded</v>
      </c>
    </row>
    <row r="84" spans="1:15" ht="15.75" customHeight="1" x14ac:dyDescent="0.3">
      <c r="A84" s="3" t="s">
        <v>1461</v>
      </c>
      <c r="B84" s="17">
        <v>39</v>
      </c>
      <c r="C84" s="17">
        <v>38.5</v>
      </c>
      <c r="D84" s="17">
        <v>3.8679000000000001</v>
      </c>
      <c r="E84" s="17">
        <v>50</v>
      </c>
      <c r="F84" s="17">
        <f t="shared" si="7"/>
        <v>30</v>
      </c>
      <c r="G84" s="17">
        <v>9.2999999999999999E-2</v>
      </c>
      <c r="H84" s="17">
        <v>0.17</v>
      </c>
      <c r="I84" s="17">
        <v>0.25</v>
      </c>
      <c r="J84" s="19">
        <f t="shared" si="4"/>
        <v>2.6881720430107525</v>
      </c>
      <c r="K84" s="19">
        <f t="shared" si="5"/>
        <v>1.2430107526881722</v>
      </c>
      <c r="L84" s="19">
        <v>96</v>
      </c>
      <c r="M84" s="19">
        <v>4</v>
      </c>
      <c r="N84" s="19">
        <v>0</v>
      </c>
      <c r="O84" s="13" t="str">
        <f t="shared" si="6"/>
        <v>Poorly Graded</v>
      </c>
    </row>
    <row r="85" spans="1:15" ht="15.75" customHeight="1" x14ac:dyDescent="0.3">
      <c r="A85" s="3" t="s">
        <v>1462</v>
      </c>
      <c r="B85" s="17">
        <v>9</v>
      </c>
      <c r="C85" s="17">
        <v>30</v>
      </c>
      <c r="D85" s="17">
        <v>3.0421</v>
      </c>
      <c r="E85" s="17">
        <v>12</v>
      </c>
      <c r="F85" s="17">
        <f t="shared" si="7"/>
        <v>7.1999999999999993</v>
      </c>
      <c r="G85" s="17">
        <v>7.4999999999999997E-2</v>
      </c>
      <c r="H85" s="17">
        <v>0.1</v>
      </c>
      <c r="I85" s="17">
        <v>0.17</v>
      </c>
      <c r="J85" s="19">
        <f t="shared" si="4"/>
        <v>2.2666666666666671</v>
      </c>
      <c r="K85" s="19">
        <f t="shared" si="5"/>
        <v>0.78431372549019618</v>
      </c>
      <c r="L85" s="19">
        <v>87</v>
      </c>
      <c r="M85" s="19">
        <v>13</v>
      </c>
      <c r="N85" s="19">
        <v>0</v>
      </c>
      <c r="O85" s="13" t="str">
        <f t="shared" si="6"/>
        <v>Poorly Graded</v>
      </c>
    </row>
    <row r="86" spans="1:15" ht="15.75" customHeight="1" x14ac:dyDescent="0.3">
      <c r="A86" s="3" t="s">
        <v>1463</v>
      </c>
      <c r="B86" s="17">
        <v>6</v>
      </c>
      <c r="C86" s="17">
        <v>28.5</v>
      </c>
      <c r="D86" s="17">
        <v>3.8679000000000001</v>
      </c>
      <c r="E86" s="17">
        <v>8</v>
      </c>
      <c r="F86" s="17">
        <f t="shared" si="7"/>
        <v>4.8</v>
      </c>
      <c r="G86" s="17">
        <v>0.04</v>
      </c>
      <c r="H86" s="17">
        <v>8.5000000000000006E-2</v>
      </c>
      <c r="I86" s="17">
        <v>0.14000000000000001</v>
      </c>
      <c r="J86" s="19">
        <f t="shared" si="4"/>
        <v>3.5000000000000004</v>
      </c>
      <c r="K86" s="19">
        <f t="shared" si="5"/>
        <v>1.2901785714285714</v>
      </c>
      <c r="L86" s="19">
        <v>81</v>
      </c>
      <c r="M86" s="19">
        <v>16</v>
      </c>
      <c r="N86" s="19">
        <v>3</v>
      </c>
      <c r="O86" s="13" t="str">
        <f t="shared" si="6"/>
        <v>Poorly Graded</v>
      </c>
    </row>
    <row r="87" spans="1:15" ht="15.75" customHeight="1" x14ac:dyDescent="0.3">
      <c r="A87" s="3" t="s">
        <v>1464</v>
      </c>
      <c r="B87" s="17">
        <v>25.5</v>
      </c>
      <c r="C87" s="17">
        <v>34</v>
      </c>
      <c r="D87" s="17">
        <v>5.2752999999999997</v>
      </c>
      <c r="E87" s="17">
        <v>31</v>
      </c>
      <c r="F87" s="17">
        <f t="shared" si="7"/>
        <v>18.599999999999998</v>
      </c>
      <c r="G87" s="17">
        <v>1.4E-3</v>
      </c>
      <c r="H87" s="17">
        <v>1.4E-2</v>
      </c>
      <c r="I87" s="17">
        <v>2.1000000000000001E-2</v>
      </c>
      <c r="J87" s="19">
        <f t="shared" si="4"/>
        <v>15.000000000000002</v>
      </c>
      <c r="K87" s="19">
        <f t="shared" si="5"/>
        <v>6.666666666666667</v>
      </c>
      <c r="L87" s="19">
        <v>0</v>
      </c>
      <c r="M87" s="19">
        <v>89</v>
      </c>
      <c r="N87" s="19">
        <v>11</v>
      </c>
      <c r="O87" s="13" t="str">
        <f t="shared" si="6"/>
        <v>Poorly Graded</v>
      </c>
    </row>
    <row r="88" spans="1:15" ht="15.75" customHeight="1" x14ac:dyDescent="0.3">
      <c r="A88" s="3" t="s">
        <v>1465</v>
      </c>
      <c r="B88" s="17">
        <v>15</v>
      </c>
      <c r="C88" s="17">
        <v>30</v>
      </c>
      <c r="D88" s="17">
        <v>3.0421</v>
      </c>
      <c r="E88" s="17">
        <v>11</v>
      </c>
      <c r="F88" s="17">
        <f t="shared" si="7"/>
        <v>6.6</v>
      </c>
      <c r="G88" s="17">
        <v>1.6000000000000001E-3</v>
      </c>
      <c r="H88" s="17">
        <v>0.02</v>
      </c>
      <c r="I88" s="17">
        <v>0.02</v>
      </c>
      <c r="J88" s="19">
        <f t="shared" si="4"/>
        <v>12.5</v>
      </c>
      <c r="K88" s="19">
        <f t="shared" si="5"/>
        <v>12.499999999999998</v>
      </c>
      <c r="L88" s="19">
        <v>66</v>
      </c>
      <c r="M88" s="19">
        <v>21</v>
      </c>
      <c r="N88" s="19">
        <v>13</v>
      </c>
      <c r="O88" s="13" t="str">
        <f t="shared" si="6"/>
        <v>Poorly Graded</v>
      </c>
    </row>
    <row r="89" spans="1:15" ht="15.75" customHeight="1" x14ac:dyDescent="0.3">
      <c r="A89" s="3" t="s">
        <v>1466</v>
      </c>
      <c r="B89" s="17">
        <v>27</v>
      </c>
      <c r="C89" s="17">
        <v>37.5</v>
      </c>
      <c r="D89" s="17">
        <v>2.2164000000000001</v>
      </c>
      <c r="E89" s="17">
        <v>45</v>
      </c>
      <c r="F89" s="17">
        <f t="shared" si="7"/>
        <v>27</v>
      </c>
      <c r="G89" s="17">
        <v>7.4999999999999997E-2</v>
      </c>
      <c r="H89" s="17">
        <v>0.4</v>
      </c>
      <c r="I89" s="17">
        <v>0.79</v>
      </c>
      <c r="J89" s="19">
        <f t="shared" si="4"/>
        <v>10.533333333333335</v>
      </c>
      <c r="K89" s="19">
        <f t="shared" si="5"/>
        <v>2.7004219409282708</v>
      </c>
      <c r="L89" s="19">
        <v>88</v>
      </c>
      <c r="M89" s="19">
        <v>11</v>
      </c>
      <c r="N89" s="19">
        <v>0</v>
      </c>
      <c r="O89" s="13" t="str">
        <f t="shared" si="6"/>
        <v>Well Graded</v>
      </c>
    </row>
    <row r="90" spans="1:15" ht="15.75" customHeight="1" x14ac:dyDescent="0.3">
      <c r="A90" s="3" t="s">
        <v>1467</v>
      </c>
      <c r="B90" s="17">
        <v>7.5</v>
      </c>
      <c r="C90" s="17">
        <v>28.5</v>
      </c>
      <c r="D90" s="17">
        <v>6.3452000000000002</v>
      </c>
      <c r="E90" s="17">
        <v>8</v>
      </c>
      <c r="F90" s="17">
        <f t="shared" si="7"/>
        <v>4.8</v>
      </c>
      <c r="G90" s="18">
        <v>6.1999999999999998E-3</v>
      </c>
      <c r="H90" s="18">
        <v>0.02</v>
      </c>
      <c r="I90" s="18">
        <v>0.05</v>
      </c>
      <c r="J90" s="19">
        <f t="shared" si="4"/>
        <v>8.064516129032258</v>
      </c>
      <c r="K90" s="19">
        <f t="shared" si="5"/>
        <v>1.2903225806451613</v>
      </c>
      <c r="L90" s="18">
        <v>16</v>
      </c>
      <c r="M90" s="18">
        <v>75</v>
      </c>
      <c r="N90" s="18">
        <v>9</v>
      </c>
      <c r="O90" s="13" t="str">
        <f t="shared" si="6"/>
        <v>Well Graded</v>
      </c>
    </row>
    <row r="91" spans="1:15" ht="15.75" customHeight="1" x14ac:dyDescent="0.3">
      <c r="A91" s="3" t="s">
        <v>1468</v>
      </c>
      <c r="B91" s="17">
        <v>15</v>
      </c>
      <c r="C91" s="17">
        <v>29</v>
      </c>
      <c r="D91" s="17">
        <v>4.7483000000000004</v>
      </c>
      <c r="E91" s="17">
        <v>9</v>
      </c>
      <c r="F91" s="17">
        <f t="shared" si="7"/>
        <v>5.3999999999999995</v>
      </c>
      <c r="G91" s="18">
        <v>1.4E-2</v>
      </c>
      <c r="H91" s="18">
        <v>0.06</v>
      </c>
      <c r="I91" s="18">
        <v>0.12</v>
      </c>
      <c r="J91" s="19">
        <f t="shared" si="4"/>
        <v>8.5714285714285712</v>
      </c>
      <c r="K91" s="19">
        <f t="shared" si="5"/>
        <v>2.1428571428571428</v>
      </c>
      <c r="L91" s="18">
        <v>65</v>
      </c>
      <c r="M91" s="18">
        <v>31</v>
      </c>
      <c r="N91" s="18">
        <v>4</v>
      </c>
      <c r="O91" s="13" t="str">
        <f t="shared" si="6"/>
        <v>Well Graded</v>
      </c>
    </row>
    <row r="92" spans="1:15" ht="15.75" customHeight="1" x14ac:dyDescent="0.3">
      <c r="A92" s="3" t="s">
        <v>1469</v>
      </c>
      <c r="B92" s="17">
        <v>9</v>
      </c>
      <c r="C92" s="17">
        <v>28.5</v>
      </c>
      <c r="D92" s="17">
        <v>1.3907</v>
      </c>
      <c r="E92" s="17">
        <v>6</v>
      </c>
      <c r="F92" s="17">
        <f t="shared" si="7"/>
        <v>3.5999999999999996</v>
      </c>
      <c r="G92" s="18">
        <v>1.2999999999999999E-2</v>
      </c>
      <c r="H92" s="18">
        <v>0.02</v>
      </c>
      <c r="I92" s="18">
        <v>0.08</v>
      </c>
      <c r="J92" s="19">
        <f t="shared" si="4"/>
        <v>6.1538461538461542</v>
      </c>
      <c r="K92" s="19">
        <f t="shared" si="5"/>
        <v>0.38461538461538469</v>
      </c>
      <c r="L92" s="18">
        <v>45</v>
      </c>
      <c r="M92" s="18">
        <v>48</v>
      </c>
      <c r="N92" s="18">
        <v>7</v>
      </c>
      <c r="O92" s="13" t="str">
        <f t="shared" si="6"/>
        <v>Poorly Graded</v>
      </c>
    </row>
    <row r="93" spans="1:15" ht="15.75" customHeight="1" x14ac:dyDescent="0.3">
      <c r="A93" s="3" t="s">
        <v>1470</v>
      </c>
      <c r="B93" s="17">
        <v>13.5</v>
      </c>
      <c r="C93" s="17">
        <v>30</v>
      </c>
      <c r="D93" s="17">
        <v>3.0421</v>
      </c>
      <c r="E93" s="17">
        <v>10</v>
      </c>
      <c r="F93" s="17">
        <f t="shared" si="7"/>
        <v>6</v>
      </c>
      <c r="G93" s="18">
        <v>8.9999999999999993E-3</v>
      </c>
      <c r="H93" s="18">
        <v>0.04</v>
      </c>
      <c r="I93" s="18">
        <v>0.16</v>
      </c>
      <c r="J93" s="19">
        <f t="shared" si="4"/>
        <v>17.777777777777779</v>
      </c>
      <c r="K93" s="19">
        <f t="shared" si="5"/>
        <v>1.1111111111111112</v>
      </c>
      <c r="L93" s="18">
        <v>66</v>
      </c>
      <c r="M93" s="18">
        <v>26</v>
      </c>
      <c r="N93" s="18">
        <v>8</v>
      </c>
      <c r="O93" s="13" t="str">
        <f t="shared" si="6"/>
        <v>Well Graded</v>
      </c>
    </row>
    <row r="94" spans="1:15" ht="15.75" customHeight="1" x14ac:dyDescent="0.3">
      <c r="A94" s="3" t="s">
        <v>1471</v>
      </c>
      <c r="B94" s="17">
        <v>15</v>
      </c>
      <c r="C94" s="17">
        <v>29</v>
      </c>
      <c r="D94" s="17">
        <v>3.8679000000000001</v>
      </c>
      <c r="E94" s="17">
        <v>10</v>
      </c>
      <c r="F94" s="17">
        <f t="shared" si="7"/>
        <v>6</v>
      </c>
      <c r="G94" s="18">
        <v>1.2E-2</v>
      </c>
      <c r="H94" s="18">
        <v>1.7999999999999999E-2</v>
      </c>
      <c r="I94" s="18">
        <v>7.0000000000000007E-2</v>
      </c>
      <c r="J94" s="19">
        <f t="shared" si="4"/>
        <v>5.8333333333333339</v>
      </c>
      <c r="K94" s="19">
        <f t="shared" si="5"/>
        <v>0.38571428571428562</v>
      </c>
      <c r="L94" s="18">
        <v>38</v>
      </c>
      <c r="M94" s="18">
        <v>60</v>
      </c>
      <c r="N94" s="18">
        <v>2</v>
      </c>
      <c r="O94" s="13" t="str">
        <f t="shared" si="6"/>
        <v>Poorly Graded</v>
      </c>
    </row>
    <row r="95" spans="1:15" ht="15.75" customHeight="1" x14ac:dyDescent="0.3">
      <c r="A95" s="3" t="s">
        <v>1472</v>
      </c>
      <c r="B95" s="17">
        <v>15</v>
      </c>
      <c r="C95" s="17">
        <v>30</v>
      </c>
      <c r="D95" s="17">
        <v>6.3452000000000002</v>
      </c>
      <c r="E95" s="17">
        <v>12</v>
      </c>
      <c r="F95" s="17">
        <f t="shared" si="7"/>
        <v>7.1999999999999993</v>
      </c>
      <c r="G95" s="18">
        <v>8.0000000000000002E-3</v>
      </c>
      <c r="H95" s="18">
        <v>1.2E-2</v>
      </c>
      <c r="I95" s="18">
        <v>6.8000000000000005E-2</v>
      </c>
      <c r="J95" s="19">
        <f t="shared" si="4"/>
        <v>8.5</v>
      </c>
      <c r="K95" s="19">
        <f t="shared" si="5"/>
        <v>0.26470588235294112</v>
      </c>
      <c r="L95" s="18">
        <v>34</v>
      </c>
      <c r="M95" s="18">
        <v>62</v>
      </c>
      <c r="N95" s="18">
        <v>4</v>
      </c>
      <c r="O95" s="13" t="str">
        <f t="shared" si="6"/>
        <v>Poorly Graded</v>
      </c>
    </row>
    <row r="96" spans="1:15" ht="15.75" customHeight="1" x14ac:dyDescent="0.3">
      <c r="A96" s="3" t="s">
        <v>1473</v>
      </c>
      <c r="B96" s="17">
        <v>9</v>
      </c>
      <c r="C96" s="17">
        <v>30.5</v>
      </c>
      <c r="D96" s="17">
        <v>1.3907</v>
      </c>
      <c r="E96" s="17">
        <v>15</v>
      </c>
      <c r="F96" s="17">
        <f t="shared" si="7"/>
        <v>9</v>
      </c>
      <c r="G96" s="18">
        <v>3.0000000000000001E-3</v>
      </c>
      <c r="H96" s="18">
        <v>1.2E-2</v>
      </c>
      <c r="I96" s="18">
        <v>0.02</v>
      </c>
      <c r="J96" s="19">
        <f t="shared" si="4"/>
        <v>6.666666666666667</v>
      </c>
      <c r="K96" s="19">
        <f t="shared" si="5"/>
        <v>2.4</v>
      </c>
      <c r="L96" s="18">
        <v>67</v>
      </c>
      <c r="M96" s="18">
        <v>28</v>
      </c>
      <c r="N96" s="18">
        <v>5</v>
      </c>
      <c r="O96" s="13" t="str">
        <f t="shared" si="6"/>
        <v>Well Graded</v>
      </c>
    </row>
    <row r="97" spans="1:15" ht="15.75" customHeight="1" x14ac:dyDescent="0.3">
      <c r="A97" s="3" t="s">
        <v>1474</v>
      </c>
      <c r="B97" s="17">
        <v>27</v>
      </c>
      <c r="C97" s="17">
        <v>30</v>
      </c>
      <c r="D97" s="17">
        <v>4.6936</v>
      </c>
      <c r="E97" s="17">
        <v>50</v>
      </c>
      <c r="F97" s="17">
        <f t="shared" si="7"/>
        <v>30</v>
      </c>
      <c r="G97" s="18">
        <v>7.4999999999999997E-2</v>
      </c>
      <c r="H97" s="18">
        <v>0.1</v>
      </c>
      <c r="I97" s="18">
        <v>0.17</v>
      </c>
      <c r="J97" s="19">
        <f t="shared" si="4"/>
        <v>2.2666666666666671</v>
      </c>
      <c r="K97" s="19">
        <f t="shared" si="5"/>
        <v>0.78431372549019618</v>
      </c>
      <c r="L97" s="18">
        <v>70</v>
      </c>
      <c r="M97" s="18">
        <v>25</v>
      </c>
      <c r="N97" s="18">
        <v>5</v>
      </c>
      <c r="O97" s="13" t="str">
        <f t="shared" si="6"/>
        <v>Poorly Graded</v>
      </c>
    </row>
    <row r="98" spans="1:15" ht="15.75" customHeight="1" x14ac:dyDescent="0.3">
      <c r="A98" s="3" t="s">
        <v>1475</v>
      </c>
      <c r="B98" s="17">
        <v>7.5</v>
      </c>
      <c r="C98" s="17">
        <v>29</v>
      </c>
      <c r="D98" s="17">
        <v>3.0421</v>
      </c>
      <c r="E98" s="17">
        <v>9</v>
      </c>
      <c r="F98" s="17">
        <f t="shared" si="7"/>
        <v>5.3999999999999995</v>
      </c>
      <c r="G98" s="18">
        <v>8.0000000000000002E-3</v>
      </c>
      <c r="H98" s="18">
        <v>0.01</v>
      </c>
      <c r="I98" s="18">
        <v>0.06</v>
      </c>
      <c r="J98" s="19">
        <f t="shared" ref="J98:J141" si="8">I98/G98</f>
        <v>7.5</v>
      </c>
      <c r="K98" s="19">
        <f t="shared" ref="K98:K141" si="9">(H98*H98)/(I98*G98)</f>
        <v>0.20833333333333334</v>
      </c>
      <c r="L98" s="18">
        <v>34</v>
      </c>
      <c r="M98" s="18">
        <v>61</v>
      </c>
      <c r="N98" s="18">
        <v>5</v>
      </c>
      <c r="O98" s="13" t="str">
        <f>IF(AND(AND(J98&gt;6,K98&gt;1),AND(J98&gt;6,K98&lt;3)),"Well Graded", "Poorly Graded")</f>
        <v>Poorly Graded</v>
      </c>
    </row>
    <row r="99" spans="1:15" ht="15.75" customHeight="1" x14ac:dyDescent="0.3">
      <c r="A99" s="3" t="s">
        <v>1476</v>
      </c>
      <c r="B99" s="17">
        <v>6</v>
      </c>
      <c r="C99" s="17">
        <v>29.5</v>
      </c>
      <c r="D99" s="17">
        <v>4.7752999999999997</v>
      </c>
      <c r="E99" s="17">
        <v>9</v>
      </c>
      <c r="F99" s="17">
        <f t="shared" si="7"/>
        <v>5.3999999999999995</v>
      </c>
      <c r="G99" s="18">
        <v>7.0000000000000001E-3</v>
      </c>
      <c r="H99" s="18">
        <v>8.9999999999999993E-3</v>
      </c>
      <c r="I99" s="18">
        <v>0.06</v>
      </c>
      <c r="J99" s="19">
        <f t="shared" si="8"/>
        <v>8.5714285714285712</v>
      </c>
      <c r="K99" s="19">
        <f t="shared" si="9"/>
        <v>0.19285714285714284</v>
      </c>
      <c r="L99" s="18">
        <v>33</v>
      </c>
      <c r="M99" s="18">
        <v>60</v>
      </c>
      <c r="N99" s="18">
        <v>7</v>
      </c>
      <c r="O99" s="13" t="str">
        <f>IF(AND(AND(J99&gt;6,K99&gt;1),AND(J99&gt;6,K99&lt;3)),"Well Graded", "Poorly Graded")</f>
        <v>Poorly Graded</v>
      </c>
    </row>
    <row r="100" spans="1:15" ht="15.75" customHeight="1" x14ac:dyDescent="0.3">
      <c r="A100" s="3" t="s">
        <v>1477</v>
      </c>
      <c r="B100" s="17">
        <v>4.5</v>
      </c>
      <c r="C100" s="17">
        <v>29</v>
      </c>
      <c r="D100" s="17">
        <v>3.8679000000000001</v>
      </c>
      <c r="E100" s="17">
        <v>6</v>
      </c>
      <c r="F100" s="17">
        <f t="shared" si="7"/>
        <v>3.5999999999999996</v>
      </c>
      <c r="G100" s="18">
        <v>1E-3</v>
      </c>
      <c r="H100" s="18">
        <v>4.0000000000000001E-3</v>
      </c>
      <c r="I100" s="18">
        <v>7.0000000000000007E-2</v>
      </c>
      <c r="J100" s="19">
        <f t="shared" si="8"/>
        <v>70</v>
      </c>
      <c r="K100" s="19">
        <f t="shared" si="9"/>
        <v>0.22857142857142854</v>
      </c>
      <c r="L100" s="18">
        <v>38</v>
      </c>
      <c r="M100" s="18">
        <v>31</v>
      </c>
      <c r="N100" s="18">
        <v>31</v>
      </c>
      <c r="O100" s="13" t="str">
        <f>IF(AND(AND(J100&gt;6,K100&gt;1),AND(J100&gt;6,K100&lt;3)),"Well Graded", "Poorly Graded")</f>
        <v>Poorly Graded</v>
      </c>
    </row>
    <row r="101" spans="1:15" ht="15.75" customHeight="1" x14ac:dyDescent="0.3">
      <c r="A101" s="3" t="s">
        <v>1478</v>
      </c>
      <c r="B101" s="17">
        <v>3</v>
      </c>
      <c r="C101" s="17">
        <v>29</v>
      </c>
      <c r="D101" s="17">
        <v>4</v>
      </c>
      <c r="E101" s="17">
        <v>9</v>
      </c>
      <c r="F101" s="17">
        <f t="shared" si="7"/>
        <v>5.3999999999999995</v>
      </c>
      <c r="G101" s="18">
        <v>5.5E-2</v>
      </c>
      <c r="H101" s="18">
        <v>0.09</v>
      </c>
      <c r="I101" s="18">
        <v>1.2999999999999999E-2</v>
      </c>
      <c r="J101" s="19">
        <f t="shared" si="8"/>
        <v>0.23636363636363636</v>
      </c>
      <c r="K101" s="19">
        <f t="shared" si="9"/>
        <v>11.32867132867133</v>
      </c>
      <c r="L101" s="18">
        <v>85</v>
      </c>
      <c r="M101" s="18">
        <v>13</v>
      </c>
      <c r="N101" s="18">
        <v>2</v>
      </c>
      <c r="O101" s="13" t="str">
        <f>IF(AND(AND(J101&gt;6,K101&gt;1),AND(J101&gt;6,K101&lt;3)),"Well Graded", "Poorly Graded")</f>
        <v>Poorly Graded</v>
      </c>
    </row>
    <row r="102" spans="1:15" ht="15.75" customHeight="1" x14ac:dyDescent="0.3">
      <c r="A102" s="3" t="s">
        <v>1479</v>
      </c>
      <c r="B102" s="17">
        <v>3</v>
      </c>
      <c r="C102" s="17">
        <v>29.5</v>
      </c>
      <c r="D102" s="17">
        <v>6.3452000000000002</v>
      </c>
      <c r="E102" s="17">
        <v>11</v>
      </c>
      <c r="F102" s="17">
        <f t="shared" si="7"/>
        <v>6.6</v>
      </c>
      <c r="G102" s="18">
        <v>2.5000000000000001E-2</v>
      </c>
      <c r="H102" s="18">
        <v>7.0000000000000007E-2</v>
      </c>
      <c r="I102" s="18">
        <v>0.12</v>
      </c>
      <c r="J102" s="19">
        <f t="shared" si="8"/>
        <v>4.8</v>
      </c>
      <c r="K102" s="19">
        <f t="shared" si="9"/>
        <v>1.6333333333333335</v>
      </c>
      <c r="L102" s="18">
        <v>65</v>
      </c>
      <c r="M102" s="18">
        <v>31</v>
      </c>
      <c r="N102" s="18">
        <v>4</v>
      </c>
      <c r="O102" s="13" t="str">
        <f>IF(AND(AND(J102&gt;6,K102&gt;1),AND(J102&gt;6,K102&lt;3)),"Well Graded", "Poorly Graded")</f>
        <v>Poorly Graded</v>
      </c>
    </row>
    <row r="103" spans="1:15" ht="15.75" customHeight="1" x14ac:dyDescent="0.3">
      <c r="A103" s="3" t="s">
        <v>1480</v>
      </c>
      <c r="B103" s="17">
        <v>22.5</v>
      </c>
      <c r="C103" s="17">
        <v>28.5</v>
      </c>
      <c r="D103" s="17">
        <v>2.2164000000000001</v>
      </c>
      <c r="E103" s="17">
        <v>50</v>
      </c>
      <c r="F103" s="17">
        <f t="shared" si="7"/>
        <v>30</v>
      </c>
      <c r="G103" s="18">
        <v>8.9999999999999993E-3</v>
      </c>
      <c r="H103" s="18">
        <v>1.4999999999999999E-2</v>
      </c>
      <c r="I103" s="18">
        <v>0.02</v>
      </c>
      <c r="J103" s="19">
        <f t="shared" si="8"/>
        <v>2.2222222222222223</v>
      </c>
      <c r="K103" s="19">
        <f t="shared" si="9"/>
        <v>1.25</v>
      </c>
      <c r="L103" s="18">
        <v>0</v>
      </c>
      <c r="M103" s="18">
        <v>90</v>
      </c>
      <c r="N103" s="18">
        <v>10</v>
      </c>
      <c r="O103" s="13" t="str">
        <f>IF(AND(AND(J103&gt;6,K103&gt;1),AND(J103&gt;6,K103&lt;3)),"Well Graded", "Poorly Graded")</f>
        <v>Poorly Graded</v>
      </c>
    </row>
    <row r="104" spans="1:15" ht="15.75" customHeight="1" x14ac:dyDescent="0.3">
      <c r="A104" s="3" t="s">
        <v>1481</v>
      </c>
      <c r="B104" s="17">
        <v>12</v>
      </c>
      <c r="C104" s="17">
        <v>27.5</v>
      </c>
      <c r="D104" s="17">
        <v>5.6784999999999997</v>
      </c>
      <c r="E104" s="17">
        <v>6</v>
      </c>
      <c r="F104" s="17">
        <f t="shared" si="7"/>
        <v>3.5999999999999996</v>
      </c>
      <c r="G104" s="18">
        <v>5.0000000000000001E-3</v>
      </c>
      <c r="H104" s="18">
        <v>0.01</v>
      </c>
      <c r="I104" s="18">
        <v>0.11</v>
      </c>
      <c r="J104" s="19">
        <f t="shared" si="8"/>
        <v>22</v>
      </c>
      <c r="K104" s="19">
        <f t="shared" si="9"/>
        <v>0.18181818181818182</v>
      </c>
      <c r="L104" s="18">
        <v>47</v>
      </c>
      <c r="M104" s="18">
        <v>43</v>
      </c>
      <c r="N104" s="18">
        <v>10</v>
      </c>
      <c r="O104" s="13" t="str">
        <f>IF(AND(AND(J104&gt;6,K104&gt;1),AND(J104&gt;6,K104&lt;3)),"Well Graded", "Poorly Graded")</f>
        <v>Poorly Graded</v>
      </c>
    </row>
    <row r="105" spans="1:15" ht="15.75" customHeight="1" x14ac:dyDescent="0.3">
      <c r="A105" s="3" t="s">
        <v>1482</v>
      </c>
      <c r="B105" s="17">
        <v>6</v>
      </c>
      <c r="C105" s="17">
        <v>29</v>
      </c>
      <c r="D105" s="17">
        <v>3.8679000000000001</v>
      </c>
      <c r="E105" s="17">
        <v>9</v>
      </c>
      <c r="F105" s="17">
        <f t="shared" si="7"/>
        <v>5.3999999999999995</v>
      </c>
      <c r="G105" s="18">
        <v>1E-3</v>
      </c>
      <c r="H105" s="18">
        <v>0.09</v>
      </c>
      <c r="I105" s="18">
        <v>0.15</v>
      </c>
      <c r="J105" s="19">
        <f t="shared" si="8"/>
        <v>150</v>
      </c>
      <c r="K105" s="19">
        <f t="shared" si="9"/>
        <v>54</v>
      </c>
      <c r="L105" s="18">
        <v>84</v>
      </c>
      <c r="M105" s="18">
        <v>16</v>
      </c>
      <c r="N105" s="18">
        <v>0</v>
      </c>
      <c r="O105" s="13" t="str">
        <f>IF(AND(AND(J105&gt;6,K105&gt;1),AND(J105&gt;6,K105&lt;3)),"Well Graded", "Poorly Graded")</f>
        <v>Poorly Graded</v>
      </c>
    </row>
    <row r="106" spans="1:15" ht="15.75" customHeight="1" x14ac:dyDescent="0.3">
      <c r="A106" s="3" t="s">
        <v>1483</v>
      </c>
      <c r="B106" s="17">
        <v>6</v>
      </c>
      <c r="C106" s="17">
        <v>30</v>
      </c>
      <c r="D106" s="17">
        <v>3.0421</v>
      </c>
      <c r="E106" s="17">
        <v>11</v>
      </c>
      <c r="F106" s="17">
        <f t="shared" si="7"/>
        <v>6.6</v>
      </c>
      <c r="G106" s="18">
        <v>1E-3</v>
      </c>
      <c r="H106" s="18">
        <v>8.9999999999999993E-3</v>
      </c>
      <c r="I106" s="18">
        <v>2.4E-2</v>
      </c>
      <c r="J106" s="19">
        <f t="shared" si="8"/>
        <v>24</v>
      </c>
      <c r="K106" s="19">
        <f t="shared" si="9"/>
        <v>3.3749999999999996</v>
      </c>
      <c r="L106" s="18">
        <v>21</v>
      </c>
      <c r="M106" s="18">
        <v>18</v>
      </c>
      <c r="N106" s="18">
        <v>61</v>
      </c>
      <c r="O106" s="13" t="str">
        <f>IF(AND(AND(J106&gt;6,K106&gt;1),AND(J106&gt;6,K106&lt;3)),"Well Graded", "Poorly Graded")</f>
        <v>Poorly Graded</v>
      </c>
    </row>
    <row r="107" spans="1:15" ht="15.75" customHeight="1" x14ac:dyDescent="0.3">
      <c r="A107" s="3" t="s">
        <v>1484</v>
      </c>
      <c r="B107" s="17">
        <v>6</v>
      </c>
      <c r="C107" s="17">
        <v>34</v>
      </c>
      <c r="D107" s="17">
        <v>4.6936</v>
      </c>
      <c r="E107" s="17">
        <v>25</v>
      </c>
      <c r="F107" s="17">
        <f t="shared" si="7"/>
        <v>15</v>
      </c>
      <c r="G107" s="18">
        <v>8.9999999999999993E-3</v>
      </c>
      <c r="H107" s="18">
        <v>1.2E-2</v>
      </c>
      <c r="I107" s="18">
        <v>2.8000000000000001E-2</v>
      </c>
      <c r="J107" s="19">
        <f t="shared" si="8"/>
        <v>3.1111111111111116</v>
      </c>
      <c r="K107" s="19">
        <f t="shared" si="9"/>
        <v>0.5714285714285714</v>
      </c>
      <c r="L107" s="18">
        <v>25</v>
      </c>
      <c r="M107" s="18">
        <v>65</v>
      </c>
      <c r="N107" s="18">
        <v>10</v>
      </c>
      <c r="O107" s="13" t="str">
        <f>IF(AND(AND(J107&gt;6,K107&gt;1),AND(J107&gt;6,K107&lt;3)),"Well Graded", "Poorly Graded")</f>
        <v>Poorly Graded</v>
      </c>
    </row>
    <row r="108" spans="1:15" ht="15.75" customHeight="1" x14ac:dyDescent="0.3">
      <c r="A108" s="3" t="s">
        <v>1485</v>
      </c>
      <c r="B108" s="17">
        <v>9</v>
      </c>
      <c r="C108" s="17">
        <v>34.5</v>
      </c>
      <c r="D108" s="17">
        <v>0.56489999999999996</v>
      </c>
      <c r="E108" s="17">
        <v>28</v>
      </c>
      <c r="F108" s="17">
        <f t="shared" si="7"/>
        <v>16.8</v>
      </c>
      <c r="G108" s="18">
        <v>1.2999999999999999E-2</v>
      </c>
      <c r="H108" s="18">
        <v>3.7999999999999999E-2</v>
      </c>
      <c r="I108" s="18">
        <v>0.08</v>
      </c>
      <c r="J108" s="19">
        <f t="shared" si="8"/>
        <v>6.1538461538461542</v>
      </c>
      <c r="K108" s="19">
        <f t="shared" si="9"/>
        <v>1.3884615384615386</v>
      </c>
      <c r="L108" s="18">
        <v>47</v>
      </c>
      <c r="M108" s="18">
        <v>43</v>
      </c>
      <c r="N108" s="18">
        <v>10</v>
      </c>
      <c r="O108" s="13" t="str">
        <f>IF(AND(AND(J108&gt;6,K108&gt;1),AND(J108&gt;6,K108&lt;3)),"Well Graded", "Poorly Graded")</f>
        <v>Well Graded</v>
      </c>
    </row>
    <row r="109" spans="1:15" ht="15.75" customHeight="1" x14ac:dyDescent="0.3">
      <c r="A109" s="3" t="s">
        <v>1486</v>
      </c>
      <c r="B109" s="17">
        <v>4.5</v>
      </c>
      <c r="C109" s="17">
        <v>30</v>
      </c>
      <c r="D109" s="17">
        <v>3.4432999999999998</v>
      </c>
      <c r="E109" s="17">
        <v>12</v>
      </c>
      <c r="F109" s="17">
        <f t="shared" si="7"/>
        <v>7.1999999999999993</v>
      </c>
      <c r="G109" s="18">
        <v>1.6E-2</v>
      </c>
      <c r="H109" s="18">
        <v>6.8000000000000005E-2</v>
      </c>
      <c r="I109" s="18">
        <v>0.11</v>
      </c>
      <c r="J109" s="19">
        <f t="shared" si="8"/>
        <v>6.875</v>
      </c>
      <c r="K109" s="19">
        <f t="shared" si="9"/>
        <v>2.6272727272727274</v>
      </c>
      <c r="L109" s="18">
        <v>62</v>
      </c>
      <c r="M109" s="18">
        <v>33</v>
      </c>
      <c r="N109" s="18">
        <v>5</v>
      </c>
      <c r="O109" s="13" t="str">
        <f>IF(AND(AND(J109&gt;6,K109&gt;1),AND(J109&gt;6,K109&lt;3)),"Well Graded", "Poorly Graded")</f>
        <v>Well Graded</v>
      </c>
    </row>
    <row r="110" spans="1:15" ht="15.75" customHeight="1" x14ac:dyDescent="0.3">
      <c r="A110" s="3" t="s">
        <v>1487</v>
      </c>
      <c r="B110" s="17">
        <v>4.5</v>
      </c>
      <c r="C110" s="17">
        <v>28.5</v>
      </c>
      <c r="D110" s="17">
        <v>3.8679000000000001</v>
      </c>
      <c r="E110" s="17">
        <v>7</v>
      </c>
      <c r="F110" s="17">
        <f t="shared" si="7"/>
        <v>4.2</v>
      </c>
      <c r="G110" s="18">
        <v>1E-3</v>
      </c>
      <c r="H110" s="18">
        <v>1.7999999999999999E-2</v>
      </c>
      <c r="I110" s="18">
        <v>4.4999999999999998E-2</v>
      </c>
      <c r="J110" s="19">
        <f t="shared" si="8"/>
        <v>45</v>
      </c>
      <c r="K110" s="19">
        <f t="shared" si="9"/>
        <v>7.2</v>
      </c>
      <c r="L110" s="18">
        <v>22</v>
      </c>
      <c r="M110" s="18">
        <v>66</v>
      </c>
      <c r="N110" s="18">
        <v>12</v>
      </c>
      <c r="O110" s="13" t="str">
        <f>IF(AND(AND(J110&gt;6,K110&gt;1),AND(J110&gt;6,K110&lt;3)),"Well Graded", "Poorly Graded")</f>
        <v>Poorly Graded</v>
      </c>
    </row>
    <row r="111" spans="1:15" ht="15.75" customHeight="1" x14ac:dyDescent="0.3">
      <c r="A111" s="3" t="s">
        <v>1488</v>
      </c>
      <c r="B111" s="17">
        <v>6</v>
      </c>
      <c r="C111" s="17">
        <v>31</v>
      </c>
      <c r="D111" s="17">
        <v>3.8679000000000001</v>
      </c>
      <c r="E111" s="17">
        <v>18</v>
      </c>
      <c r="F111" s="17">
        <f t="shared" si="7"/>
        <v>10.799999999999999</v>
      </c>
      <c r="G111" s="18">
        <v>2.8000000000000001E-2</v>
      </c>
      <c r="H111" s="18">
        <v>0.08</v>
      </c>
      <c r="I111" s="18">
        <v>0.13</v>
      </c>
      <c r="J111" s="19">
        <f t="shared" si="8"/>
        <v>4.6428571428571432</v>
      </c>
      <c r="K111" s="19">
        <f t="shared" si="9"/>
        <v>1.7582417582417582</v>
      </c>
      <c r="L111" s="18">
        <v>73</v>
      </c>
      <c r="M111" s="18">
        <v>24</v>
      </c>
      <c r="N111" s="18">
        <v>3</v>
      </c>
      <c r="O111" s="13" t="str">
        <f>IF(AND(AND(J111&gt;6,K111&gt;1),AND(J111&gt;6,K111&lt;3)),"Well Graded", "Poorly Graded")</f>
        <v>Poorly Graded</v>
      </c>
    </row>
    <row r="112" spans="1:15" ht="15.75" customHeight="1" x14ac:dyDescent="0.3">
      <c r="A112" s="3" t="s">
        <v>1489</v>
      </c>
      <c r="B112" s="17">
        <v>9</v>
      </c>
      <c r="C112" s="17">
        <v>31</v>
      </c>
      <c r="D112" s="17">
        <v>4.3418999999999999</v>
      </c>
      <c r="E112" s="17">
        <v>14</v>
      </c>
      <c r="F112" s="17">
        <f t="shared" si="7"/>
        <v>8.4</v>
      </c>
      <c r="G112" s="18">
        <v>1.2999999999999999E-2</v>
      </c>
      <c r="H112" s="18">
        <v>4.1000000000000002E-2</v>
      </c>
      <c r="I112" s="18">
        <v>0.1</v>
      </c>
      <c r="J112" s="19">
        <f t="shared" si="8"/>
        <v>7.6923076923076934</v>
      </c>
      <c r="K112" s="19">
        <f t="shared" si="9"/>
        <v>1.2930769230769232</v>
      </c>
      <c r="L112" s="18">
        <v>62</v>
      </c>
      <c r="M112" s="18">
        <v>32</v>
      </c>
      <c r="N112" s="18">
        <v>6</v>
      </c>
      <c r="O112" s="13" t="str">
        <f>IF(AND(AND(J112&gt;6,K112&gt;1),AND(J112&gt;6,K112&lt;3)),"Well Graded", "Poorly Graded")</f>
        <v>Well Graded</v>
      </c>
    </row>
    <row r="113" spans="1:15" ht="15.75" customHeight="1" x14ac:dyDescent="0.3">
      <c r="A113" s="3" t="s">
        <v>1490</v>
      </c>
      <c r="B113" s="17">
        <v>12</v>
      </c>
      <c r="C113" s="17">
        <v>30</v>
      </c>
      <c r="D113" s="17">
        <v>0.56489999999999996</v>
      </c>
      <c r="E113" s="17">
        <v>12</v>
      </c>
      <c r="F113" s="17">
        <f t="shared" si="7"/>
        <v>7.1999999999999993</v>
      </c>
      <c r="G113" s="18">
        <v>7.4999999999999997E-2</v>
      </c>
      <c r="H113" s="18">
        <v>0.1</v>
      </c>
      <c r="I113" s="18">
        <v>0.17</v>
      </c>
      <c r="J113" s="19">
        <f t="shared" si="8"/>
        <v>2.2666666666666671</v>
      </c>
      <c r="K113" s="19">
        <f t="shared" si="9"/>
        <v>0.78431372549019618</v>
      </c>
      <c r="L113" s="18">
        <v>89</v>
      </c>
      <c r="M113" s="18">
        <v>11</v>
      </c>
      <c r="N113" s="18">
        <v>0</v>
      </c>
      <c r="O113" s="13" t="str">
        <f>IF(AND(AND(J113&gt;6,K113&gt;1),AND(J113&gt;6,K113&lt;3)),"Well Graded", "Poorly Graded")</f>
        <v>Poorly Graded</v>
      </c>
    </row>
    <row r="114" spans="1:15" ht="15.75" customHeight="1" x14ac:dyDescent="0.3">
      <c r="A114" s="3" t="s">
        <v>1491</v>
      </c>
      <c r="B114" s="17">
        <v>4.5</v>
      </c>
      <c r="C114" s="17">
        <v>28.5</v>
      </c>
      <c r="D114" s="17">
        <v>3.0421</v>
      </c>
      <c r="E114" s="17">
        <v>4</v>
      </c>
      <c r="F114" s="17">
        <f t="shared" si="7"/>
        <v>2.4</v>
      </c>
      <c r="G114" s="18">
        <v>1.7999999999999999E-2</v>
      </c>
      <c r="H114" s="18">
        <v>7.0000000000000007E-2</v>
      </c>
      <c r="I114" s="18">
        <v>0.17</v>
      </c>
      <c r="J114" s="19">
        <f t="shared" si="8"/>
        <v>9.4444444444444464</v>
      </c>
      <c r="K114" s="19">
        <f t="shared" si="9"/>
        <v>1.601307189542484</v>
      </c>
      <c r="L114" s="20">
        <v>69</v>
      </c>
      <c r="M114" s="18">
        <v>27</v>
      </c>
      <c r="N114" s="18">
        <v>4</v>
      </c>
      <c r="O114" s="13" t="str">
        <f>IF(AND(AND(J114&gt;6,K114&gt;1),AND(J114&gt;6,K114&lt;3)),"Well Graded", "Poorly Graded")</f>
        <v>Well Graded</v>
      </c>
    </row>
    <row r="115" spans="1:15" ht="15.75" customHeight="1" x14ac:dyDescent="0.3">
      <c r="A115" s="3" t="s">
        <v>1492</v>
      </c>
      <c r="B115" s="17">
        <v>25.5</v>
      </c>
      <c r="C115" s="17">
        <v>33</v>
      </c>
      <c r="D115" s="17">
        <v>3.8679000000000001</v>
      </c>
      <c r="E115" s="17">
        <v>26</v>
      </c>
      <c r="F115" s="17">
        <f t="shared" si="7"/>
        <v>15.6</v>
      </c>
      <c r="G115" s="20">
        <v>8.9999999999999993E-3</v>
      </c>
      <c r="H115" s="18">
        <v>4.2000000000000003E-2</v>
      </c>
      <c r="I115" s="18">
        <v>0.12</v>
      </c>
      <c r="J115" s="19">
        <f t="shared" si="8"/>
        <v>13.333333333333334</v>
      </c>
      <c r="K115" s="19">
        <f t="shared" si="9"/>
        <v>1.6333333333333337</v>
      </c>
      <c r="L115" s="18">
        <v>55</v>
      </c>
      <c r="M115" s="20">
        <v>39</v>
      </c>
      <c r="N115" s="18">
        <v>6</v>
      </c>
      <c r="O115" s="13" t="str">
        <f>IF(AND(AND(J115&gt;6,K115&gt;1),AND(J115&gt;6,K115&lt;3)),"Well Graded", "Poorly Graded")</f>
        <v>Well Graded</v>
      </c>
    </row>
    <row r="116" spans="1:15" ht="15.75" customHeight="1" x14ac:dyDescent="0.3">
      <c r="B116" s="17">
        <v>30</v>
      </c>
      <c r="C116" s="17">
        <v>38.5</v>
      </c>
      <c r="D116" s="17">
        <v>6.3452000000000002</v>
      </c>
      <c r="E116" s="17">
        <v>50</v>
      </c>
      <c r="F116" s="17">
        <f t="shared" si="7"/>
        <v>30</v>
      </c>
      <c r="G116" s="20">
        <v>8.9999999999999993E-3</v>
      </c>
      <c r="H116" s="18">
        <v>0.04</v>
      </c>
      <c r="I116" s="18">
        <v>0.13</v>
      </c>
      <c r="J116" s="19">
        <f t="shared" si="8"/>
        <v>14.444444444444446</v>
      </c>
      <c r="K116" s="19">
        <f t="shared" si="9"/>
        <v>1.3675213675213675</v>
      </c>
      <c r="L116" s="18">
        <v>61</v>
      </c>
      <c r="M116" s="18">
        <v>32</v>
      </c>
      <c r="N116" s="18">
        <v>7</v>
      </c>
      <c r="O116" s="13" t="str">
        <f>IF(AND(AND(J116&gt;6,K116&gt;1),AND(J116&gt;6,K116&lt;3)),"Well Graded", "Poorly Graded")</f>
        <v>Well Graded</v>
      </c>
    </row>
    <row r="117" spans="1:15" ht="15.75" customHeight="1" x14ac:dyDescent="0.3">
      <c r="A117" s="3" t="s">
        <v>1493</v>
      </c>
      <c r="B117" s="17">
        <v>15</v>
      </c>
      <c r="C117" s="17">
        <v>31.5</v>
      </c>
      <c r="D117" s="17">
        <v>4.3452000000000002</v>
      </c>
      <c r="E117" s="17">
        <v>16</v>
      </c>
      <c r="F117" s="17">
        <f t="shared" si="7"/>
        <v>9.6</v>
      </c>
      <c r="G117" s="20">
        <v>0.01</v>
      </c>
      <c r="H117" s="18">
        <v>1.4999999999999999E-2</v>
      </c>
      <c r="I117" s="18">
        <v>7.0000000000000007E-2</v>
      </c>
      <c r="J117" s="19">
        <f t="shared" si="8"/>
        <v>7.0000000000000009</v>
      </c>
      <c r="K117" s="19">
        <f t="shared" si="9"/>
        <v>0.3214285714285714</v>
      </c>
      <c r="L117" s="18">
        <v>39</v>
      </c>
      <c r="M117" s="18">
        <v>55</v>
      </c>
      <c r="N117" s="18">
        <v>6</v>
      </c>
      <c r="O117" s="13" t="str">
        <f>IF(AND(AND(J117&gt;6,K117&gt;1),AND(J117&gt;6,K117&lt;3)),"Well Graded", "Poorly Graded")</f>
        <v>Poorly Graded</v>
      </c>
    </row>
    <row r="118" spans="1:15" ht="15.75" customHeight="1" x14ac:dyDescent="0.3">
      <c r="A118" s="3" t="s">
        <v>1494</v>
      </c>
      <c r="B118" s="17">
        <v>13.5</v>
      </c>
      <c r="C118" s="17">
        <v>33</v>
      </c>
      <c r="D118" s="17">
        <v>3.8679000000000001</v>
      </c>
      <c r="E118" s="17">
        <v>27</v>
      </c>
      <c r="F118" s="17">
        <f t="shared" si="7"/>
        <v>16.2</v>
      </c>
      <c r="G118" s="20">
        <v>1E-3</v>
      </c>
      <c r="H118" s="18">
        <v>7.0000000000000001E-3</v>
      </c>
      <c r="I118" s="18">
        <v>3.4000000000000002E-2</v>
      </c>
      <c r="J118" s="19">
        <f t="shared" si="8"/>
        <v>34</v>
      </c>
      <c r="K118" s="19">
        <f t="shared" si="9"/>
        <v>1.4411764705882353</v>
      </c>
      <c r="L118" s="18">
        <v>0</v>
      </c>
      <c r="M118" s="18">
        <v>76</v>
      </c>
      <c r="N118" s="18">
        <v>23</v>
      </c>
      <c r="O118" s="13" t="str">
        <f>IF(AND(AND(J118&gt;6,K118&gt;1),AND(J118&gt;6,K118&lt;3)),"Well Graded", "Poorly Graded")</f>
        <v>Well Graded</v>
      </c>
    </row>
    <row r="119" spans="1:15" ht="15.75" customHeight="1" x14ac:dyDescent="0.3">
      <c r="A119" s="3" t="s">
        <v>1495</v>
      </c>
      <c r="B119" s="17">
        <v>1.5</v>
      </c>
      <c r="C119" s="17">
        <v>29</v>
      </c>
      <c r="D119" s="17">
        <v>3.8679000000000001</v>
      </c>
      <c r="E119" s="17">
        <v>6</v>
      </c>
      <c r="F119" s="17">
        <f t="shared" si="7"/>
        <v>3.5999999999999996</v>
      </c>
      <c r="G119" s="20">
        <v>8.9999999999999993E-3</v>
      </c>
      <c r="H119" s="18">
        <v>0.02</v>
      </c>
      <c r="I119" s="18">
        <v>0.19</v>
      </c>
      <c r="J119" s="19">
        <f t="shared" si="8"/>
        <v>21.111111111111114</v>
      </c>
      <c r="K119" s="19">
        <f t="shared" si="9"/>
        <v>0.23391812865497078</v>
      </c>
      <c r="L119" s="18">
        <v>60</v>
      </c>
      <c r="M119" s="18">
        <v>32</v>
      </c>
      <c r="N119" s="18">
        <v>8</v>
      </c>
      <c r="O119" s="13" t="str">
        <f>IF(AND(AND(J119&gt;6,K119&gt;1),AND(J119&gt;6,K119&lt;3)),"Well Graded", "Poorly Graded")</f>
        <v>Poorly Graded</v>
      </c>
    </row>
    <row r="120" spans="1:15" ht="15.75" customHeight="1" x14ac:dyDescent="0.3">
      <c r="A120" s="3" t="s">
        <v>1496</v>
      </c>
      <c r="B120" s="17">
        <v>21</v>
      </c>
      <c r="C120" s="17">
        <v>34.5</v>
      </c>
      <c r="D120" s="17">
        <v>3.0421</v>
      </c>
      <c r="E120" s="17">
        <v>37</v>
      </c>
      <c r="F120" s="17">
        <f t="shared" si="7"/>
        <v>22.2</v>
      </c>
      <c r="G120" s="20">
        <v>1.4999999999999999E-2</v>
      </c>
      <c r="H120" s="18">
        <v>9.5000000000000001E-2</v>
      </c>
      <c r="I120" s="18">
        <v>0.16</v>
      </c>
      <c r="J120" s="19">
        <f t="shared" si="8"/>
        <v>10.666666666666668</v>
      </c>
      <c r="K120" s="19">
        <f t="shared" si="9"/>
        <v>3.760416666666667</v>
      </c>
      <c r="L120" s="18">
        <v>84</v>
      </c>
      <c r="M120" s="18">
        <v>14</v>
      </c>
      <c r="N120" s="18">
        <v>2</v>
      </c>
      <c r="O120" s="13" t="str">
        <f>IF(AND(AND(J120&gt;6,K120&gt;1),AND(J120&gt;6,K120&lt;3)),"Well Graded", "Poorly Graded")</f>
        <v>Poorly Graded</v>
      </c>
    </row>
    <row r="121" spans="1:15" ht="15.75" customHeight="1" x14ac:dyDescent="0.3">
      <c r="B121" s="17">
        <v>28.5</v>
      </c>
      <c r="C121" s="17">
        <v>36</v>
      </c>
      <c r="D121" s="17">
        <v>3.0421</v>
      </c>
      <c r="E121" s="17">
        <v>45</v>
      </c>
      <c r="F121" s="17">
        <f t="shared" si="7"/>
        <v>27</v>
      </c>
      <c r="G121" s="20">
        <v>8.0000000000000002E-3</v>
      </c>
      <c r="H121" s="18">
        <v>0.02</v>
      </c>
      <c r="I121" s="18">
        <v>8.5000000000000006E-2</v>
      </c>
      <c r="J121" s="19">
        <f t="shared" si="8"/>
        <v>10.625</v>
      </c>
      <c r="K121" s="19">
        <f t="shared" si="9"/>
        <v>0.58823529411764708</v>
      </c>
      <c r="L121" s="18">
        <v>43</v>
      </c>
      <c r="M121" s="18">
        <v>49</v>
      </c>
      <c r="N121" s="18">
        <v>8</v>
      </c>
      <c r="O121" s="13" t="str">
        <f>IF(AND(AND(J121&gt;6,K121&gt;1),AND(J121&gt;6,K121&lt;3)),"Well Graded", "Poorly Graded")</f>
        <v>Poorly Graded</v>
      </c>
    </row>
    <row r="122" spans="1:15" ht="15.75" customHeight="1" x14ac:dyDescent="0.3">
      <c r="A122" s="3" t="s">
        <v>1497</v>
      </c>
      <c r="B122" s="17">
        <v>7.5</v>
      </c>
      <c r="C122" s="17">
        <v>31.5</v>
      </c>
      <c r="D122" s="17">
        <v>3.0421</v>
      </c>
      <c r="E122" s="17">
        <v>16</v>
      </c>
      <c r="F122" s="17">
        <f t="shared" si="7"/>
        <v>9.6</v>
      </c>
      <c r="G122" s="20">
        <v>1.7999999999999999E-2</v>
      </c>
      <c r="H122" s="18">
        <v>7.4999999999999997E-2</v>
      </c>
      <c r="I122" s="18">
        <v>0.12</v>
      </c>
      <c r="J122" s="19">
        <f t="shared" si="8"/>
        <v>6.666666666666667</v>
      </c>
      <c r="K122" s="19">
        <f t="shared" si="9"/>
        <v>2.604166666666667</v>
      </c>
      <c r="L122" s="18">
        <v>66</v>
      </c>
      <c r="M122" s="18">
        <v>30</v>
      </c>
      <c r="N122" s="18">
        <v>4</v>
      </c>
      <c r="O122" s="13" t="str">
        <f>IF(AND(AND(J122&gt;6,K122&gt;1),AND(J122&gt;6,K122&lt;3)),"Well Graded", "Poorly Graded")</f>
        <v>Well Graded</v>
      </c>
    </row>
    <row r="123" spans="1:15" ht="15.75" customHeight="1" x14ac:dyDescent="0.3">
      <c r="A123" s="3" t="s">
        <v>1498</v>
      </c>
      <c r="B123" s="17">
        <v>4.5</v>
      </c>
      <c r="C123" s="17">
        <v>27.5</v>
      </c>
      <c r="D123" s="17">
        <v>3.8679000000000001</v>
      </c>
      <c r="E123" s="17">
        <v>4</v>
      </c>
      <c r="F123" s="17">
        <f t="shared" si="7"/>
        <v>2.4</v>
      </c>
      <c r="G123" s="20">
        <v>2.3E-2</v>
      </c>
      <c r="H123" s="18">
        <v>7.4999999999999997E-3</v>
      </c>
      <c r="I123" s="18">
        <v>3.5000000000000003E-2</v>
      </c>
      <c r="J123" s="19">
        <f t="shared" si="8"/>
        <v>1.5217391304347827</v>
      </c>
      <c r="K123" s="19">
        <f t="shared" si="9"/>
        <v>6.9875776397515521E-2</v>
      </c>
      <c r="L123" s="18">
        <v>23</v>
      </c>
      <c r="M123" s="18">
        <v>61</v>
      </c>
      <c r="N123" s="18">
        <v>16</v>
      </c>
      <c r="O123" s="13" t="str">
        <f>IF(AND(AND(J123&gt;6,K123&gt;1),AND(J123&gt;6,K123&lt;3)),"Well Graded", "Poorly Graded")</f>
        <v>Poorly Graded</v>
      </c>
    </row>
    <row r="124" spans="1:15" ht="15.75" customHeight="1" x14ac:dyDescent="0.3">
      <c r="A124" s="3" t="s">
        <v>1499</v>
      </c>
      <c r="B124" s="17">
        <v>9</v>
      </c>
      <c r="C124" s="17">
        <v>31.5</v>
      </c>
      <c r="D124" s="17">
        <v>2.2164000000000001</v>
      </c>
      <c r="E124" s="17">
        <v>22</v>
      </c>
      <c r="F124" s="17">
        <f t="shared" si="7"/>
        <v>13.2</v>
      </c>
      <c r="G124" s="20">
        <v>5.0000000000000001E-3</v>
      </c>
      <c r="H124" s="18">
        <v>8.9999999999999993E-3</v>
      </c>
      <c r="I124" s="18">
        <v>0.06</v>
      </c>
      <c r="J124" s="19">
        <f t="shared" si="8"/>
        <v>12</v>
      </c>
      <c r="K124" s="19">
        <f t="shared" si="9"/>
        <v>0.27</v>
      </c>
      <c r="L124" s="18">
        <v>38</v>
      </c>
      <c r="M124" s="18">
        <v>50</v>
      </c>
      <c r="N124" s="18">
        <v>12</v>
      </c>
      <c r="O124" s="13" t="str">
        <f>IF(AND(AND(J124&gt;6,K124&gt;1),AND(J124&gt;6,K124&lt;3)),"Well Graded", "Poorly Graded")</f>
        <v>Poorly Graded</v>
      </c>
    </row>
    <row r="125" spans="1:15" ht="15.75" customHeight="1" x14ac:dyDescent="0.3">
      <c r="A125" s="3" t="s">
        <v>1500</v>
      </c>
      <c r="B125" s="17">
        <v>12</v>
      </c>
      <c r="C125" s="17">
        <v>33</v>
      </c>
      <c r="D125" s="17">
        <v>3.8679000000000001</v>
      </c>
      <c r="E125" s="17">
        <v>31</v>
      </c>
      <c r="F125" s="17">
        <f t="shared" si="7"/>
        <v>18.599999999999998</v>
      </c>
      <c r="G125" s="20">
        <v>7.0000000000000007E-2</v>
      </c>
      <c r="H125" s="18">
        <v>0.09</v>
      </c>
      <c r="I125" s="18">
        <v>0.13</v>
      </c>
      <c r="J125" s="19">
        <f t="shared" si="8"/>
        <v>1.857142857142857</v>
      </c>
      <c r="K125" s="19">
        <f t="shared" si="9"/>
        <v>0.89010989010989006</v>
      </c>
      <c r="L125" s="18">
        <v>87</v>
      </c>
      <c r="M125" s="18">
        <v>10</v>
      </c>
      <c r="N125" s="18">
        <v>3</v>
      </c>
      <c r="O125" s="13" t="str">
        <f>IF(AND(AND(J125&gt;6,K125&gt;1),AND(J125&gt;6,K125&lt;3)),"Well Graded", "Poorly Graded")</f>
        <v>Poorly Graded</v>
      </c>
    </row>
    <row r="126" spans="1:15" ht="15.75" customHeight="1" x14ac:dyDescent="0.3">
      <c r="A126" s="3" t="s">
        <v>1501</v>
      </c>
      <c r="B126" s="17">
        <v>9</v>
      </c>
      <c r="C126" s="17">
        <v>34</v>
      </c>
      <c r="D126" s="17">
        <v>6.3452000000000002</v>
      </c>
      <c r="E126" s="17">
        <v>27</v>
      </c>
      <c r="F126" s="17">
        <f t="shared" si="7"/>
        <v>16.2</v>
      </c>
      <c r="G126" s="20">
        <v>8.0000000000000002E-3</v>
      </c>
      <c r="H126" s="18">
        <v>0.01</v>
      </c>
      <c r="I126" s="18">
        <v>7.0000000000000007E-2</v>
      </c>
      <c r="J126" s="19">
        <f t="shared" si="8"/>
        <v>8.75</v>
      </c>
      <c r="K126" s="19">
        <f t="shared" si="9"/>
        <v>0.17857142857142855</v>
      </c>
      <c r="L126" s="18">
        <v>38</v>
      </c>
      <c r="M126" s="18">
        <v>54</v>
      </c>
      <c r="N126" s="18">
        <v>8</v>
      </c>
      <c r="O126" s="13" t="str">
        <f>IF(AND(AND(J126&gt;6,K126&gt;1),AND(J126&gt;6,K126&lt;3)),"Well Graded", "Poorly Graded")</f>
        <v>Poorly Graded</v>
      </c>
    </row>
    <row r="127" spans="1:15" ht="15.75" customHeight="1" x14ac:dyDescent="0.3">
      <c r="A127" s="3" t="s">
        <v>1502</v>
      </c>
      <c r="B127" s="17">
        <v>10.5</v>
      </c>
      <c r="C127" s="17">
        <v>33</v>
      </c>
      <c r="D127" s="17">
        <v>6.3452000000000002</v>
      </c>
      <c r="E127" s="17">
        <v>22</v>
      </c>
      <c r="F127" s="17">
        <f t="shared" si="7"/>
        <v>13.2</v>
      </c>
      <c r="G127" s="20">
        <v>8.9999999999999993E-3</v>
      </c>
      <c r="H127" s="18">
        <v>0.12</v>
      </c>
      <c r="I127" s="18">
        <v>0.04</v>
      </c>
      <c r="J127" s="19">
        <f t="shared" si="8"/>
        <v>4.4444444444444446</v>
      </c>
      <c r="K127" s="19">
        <f t="shared" si="9"/>
        <v>40</v>
      </c>
      <c r="L127" s="18">
        <v>13</v>
      </c>
      <c r="M127" s="18">
        <v>77</v>
      </c>
      <c r="N127" s="18">
        <v>10</v>
      </c>
      <c r="O127" s="13" t="str">
        <f>IF(AND(AND(J127&gt;6,K127&gt;1),AND(J127&gt;6,K127&lt;3)),"Well Graded", "Poorly Graded")</f>
        <v>Poorly Graded</v>
      </c>
    </row>
    <row r="128" spans="1:15" ht="15.75" customHeight="1" x14ac:dyDescent="0.3">
      <c r="A128" s="3" t="s">
        <v>1503</v>
      </c>
      <c r="B128" s="17">
        <v>12</v>
      </c>
      <c r="C128" s="17">
        <v>30</v>
      </c>
      <c r="D128" s="17">
        <v>4.758</v>
      </c>
      <c r="E128" s="17">
        <v>14</v>
      </c>
      <c r="F128" s="17">
        <f t="shared" si="7"/>
        <v>8.4</v>
      </c>
      <c r="G128" s="20">
        <v>1.6E-2</v>
      </c>
      <c r="H128" s="18">
        <v>0.08</v>
      </c>
      <c r="I128" s="18">
        <v>0.3</v>
      </c>
      <c r="J128" s="19">
        <f t="shared" si="8"/>
        <v>18.75</v>
      </c>
      <c r="K128" s="19">
        <f t="shared" si="9"/>
        <v>1.3333333333333335</v>
      </c>
      <c r="L128" s="18">
        <v>71</v>
      </c>
      <c r="M128" s="18">
        <v>25</v>
      </c>
      <c r="N128" s="18">
        <v>4</v>
      </c>
      <c r="O128" s="13" t="str">
        <f>IF(AND(AND(J128&gt;6,K128&gt;1),AND(J128&gt;6,K128&lt;3)),"Well Graded", "Poorly Graded")</f>
        <v>Well Graded</v>
      </c>
    </row>
    <row r="129" spans="1:15" ht="15.75" customHeight="1" x14ac:dyDescent="0.3">
      <c r="A129" s="3" t="s">
        <v>1504</v>
      </c>
      <c r="B129" s="17">
        <v>9</v>
      </c>
      <c r="C129" s="17">
        <v>30</v>
      </c>
      <c r="D129" s="17">
        <v>6.4667000000000003</v>
      </c>
      <c r="E129" s="17">
        <v>11</v>
      </c>
      <c r="F129" s="17">
        <f t="shared" si="7"/>
        <v>6.6</v>
      </c>
      <c r="G129" s="20">
        <v>8.9999999999999993E-3</v>
      </c>
      <c r="H129" s="18">
        <v>1.2999999999999999E-2</v>
      </c>
      <c r="I129" s="18">
        <v>0.08</v>
      </c>
      <c r="J129" s="19">
        <f t="shared" si="8"/>
        <v>8.8888888888888893</v>
      </c>
      <c r="K129" s="19">
        <f t="shared" si="9"/>
        <v>0.23472222222222222</v>
      </c>
      <c r="L129" s="18">
        <v>41</v>
      </c>
      <c r="M129" s="18">
        <v>52</v>
      </c>
      <c r="N129" s="18">
        <v>7</v>
      </c>
      <c r="O129" s="13" t="str">
        <f>IF(AND(AND(J129&gt;6,K129&gt;1),AND(J129&gt;6,K129&lt;3)),"Well Graded", "Poorly Graded")</f>
        <v>Poorly Graded</v>
      </c>
    </row>
    <row r="130" spans="1:15" ht="15.75" customHeight="1" x14ac:dyDescent="0.3">
      <c r="A130" s="3" t="s">
        <v>1505</v>
      </c>
      <c r="B130" s="17">
        <v>19.5</v>
      </c>
      <c r="C130" s="17">
        <v>34.5</v>
      </c>
      <c r="D130" s="17">
        <v>0.56489999999999996</v>
      </c>
      <c r="E130" s="17">
        <v>27</v>
      </c>
      <c r="F130" s="17">
        <f t="shared" si="7"/>
        <v>16.2</v>
      </c>
      <c r="G130" s="20">
        <v>0.08</v>
      </c>
      <c r="H130" s="18">
        <v>0.18</v>
      </c>
      <c r="I130" s="18">
        <v>0.22</v>
      </c>
      <c r="J130" s="19">
        <f t="shared" si="8"/>
        <v>2.75</v>
      </c>
      <c r="K130" s="19">
        <f t="shared" si="9"/>
        <v>1.8409090909090906</v>
      </c>
      <c r="L130" s="18">
        <v>88</v>
      </c>
      <c r="M130" s="18">
        <v>12</v>
      </c>
      <c r="N130" s="18">
        <v>0</v>
      </c>
      <c r="O130" s="13" t="str">
        <f>IF(AND(AND(J130&gt;6,K130&gt;1),AND(J130&gt;6,K130&lt;3)),"Well Graded", "Poorly Graded")</f>
        <v>Poorly Graded</v>
      </c>
    </row>
    <row r="131" spans="1:15" ht="15.75" customHeight="1" x14ac:dyDescent="0.3">
      <c r="A131" s="3" t="s">
        <v>1506</v>
      </c>
      <c r="B131" s="17">
        <v>22.5</v>
      </c>
      <c r="C131" s="17">
        <v>38.5</v>
      </c>
      <c r="D131" s="17">
        <v>1.3907</v>
      </c>
      <c r="E131" s="17">
        <v>48</v>
      </c>
      <c r="F131" s="17">
        <f t="shared" ref="F131:F179" si="10">E131*0.6</f>
        <v>28.799999999999997</v>
      </c>
      <c r="G131" s="20">
        <v>7.0000000000000007E-2</v>
      </c>
      <c r="H131" s="18">
        <v>0.13</v>
      </c>
      <c r="I131" s="18">
        <v>0.22</v>
      </c>
      <c r="J131" s="19">
        <f t="shared" si="8"/>
        <v>3.1428571428571428</v>
      </c>
      <c r="K131" s="19">
        <f t="shared" si="9"/>
        <v>1.0974025974025974</v>
      </c>
      <c r="L131" s="18">
        <v>87</v>
      </c>
      <c r="M131" s="18">
        <v>13</v>
      </c>
      <c r="N131" s="18">
        <v>0</v>
      </c>
      <c r="O131" s="13" t="str">
        <f>IF(AND(AND(J131&gt;6,K131&gt;1),AND(J131&gt;6,K131&lt;3)),"Well Graded", "Poorly Graded")</f>
        <v>Poorly Graded</v>
      </c>
    </row>
    <row r="132" spans="1:15" ht="15.75" customHeight="1" x14ac:dyDescent="0.3">
      <c r="A132" s="3" t="s">
        <v>1507</v>
      </c>
      <c r="B132" s="17">
        <v>15</v>
      </c>
      <c r="C132" s="17">
        <v>38.5</v>
      </c>
      <c r="D132" s="17">
        <v>4.7319000000000004</v>
      </c>
      <c r="E132" s="17">
        <v>50</v>
      </c>
      <c r="F132" s="17">
        <f t="shared" si="10"/>
        <v>30</v>
      </c>
      <c r="G132" s="20">
        <v>7.4999999999999997E-2</v>
      </c>
      <c r="H132" s="18">
        <v>0.12</v>
      </c>
      <c r="I132" s="18">
        <v>0.19</v>
      </c>
      <c r="J132" s="19">
        <f t="shared" si="8"/>
        <v>2.5333333333333337</v>
      </c>
      <c r="K132" s="19">
        <f t="shared" si="9"/>
        <v>1.0105263157894737</v>
      </c>
      <c r="L132" s="18">
        <v>88</v>
      </c>
      <c r="M132" s="18">
        <v>12</v>
      </c>
      <c r="N132" s="18">
        <v>0</v>
      </c>
      <c r="O132" s="13" t="str">
        <f>IF(AND(AND(J132&gt;6,K132&gt;1),AND(J132&gt;6,K132&lt;3)),"Well Graded", "Poorly Graded")</f>
        <v>Poorly Graded</v>
      </c>
    </row>
    <row r="133" spans="1:15" ht="15.75" customHeight="1" x14ac:dyDescent="0.3">
      <c r="A133" s="3" t="s">
        <v>1508</v>
      </c>
      <c r="B133" s="17">
        <v>9</v>
      </c>
      <c r="C133" s="17">
        <v>35</v>
      </c>
      <c r="D133" s="17">
        <v>3.8679000000000001</v>
      </c>
      <c r="E133" s="17">
        <v>19</v>
      </c>
      <c r="F133" s="17">
        <f t="shared" si="10"/>
        <v>11.4</v>
      </c>
      <c r="G133" s="20">
        <v>6.0000000000000001E-3</v>
      </c>
      <c r="H133" s="18">
        <v>1.2E-2</v>
      </c>
      <c r="I133" s="18">
        <v>0.08</v>
      </c>
      <c r="J133" s="19">
        <f t="shared" si="8"/>
        <v>13.333333333333334</v>
      </c>
      <c r="K133" s="19">
        <f t="shared" si="9"/>
        <v>0.3</v>
      </c>
      <c r="L133" s="18">
        <v>45</v>
      </c>
      <c r="M133" s="18">
        <v>45</v>
      </c>
      <c r="N133" s="18">
        <v>10</v>
      </c>
      <c r="O133" s="13" t="str">
        <f>IF(AND(AND(J133&gt;6,K133&gt;1),AND(J133&gt;6,K133&lt;3)),"Well Graded", "Poorly Graded")</f>
        <v>Poorly Graded</v>
      </c>
    </row>
    <row r="134" spans="1:15" ht="15.75" customHeight="1" x14ac:dyDescent="0.3">
      <c r="A134" s="3" t="s">
        <v>1509</v>
      </c>
      <c r="B134" s="17">
        <v>12</v>
      </c>
      <c r="C134" s="17">
        <v>33</v>
      </c>
      <c r="D134" s="17">
        <v>6.3452000000000002</v>
      </c>
      <c r="E134" s="17">
        <v>28</v>
      </c>
      <c r="F134" s="17">
        <f t="shared" si="10"/>
        <v>16.8</v>
      </c>
      <c r="G134" s="20">
        <v>0.05</v>
      </c>
      <c r="H134" s="18">
        <v>8.5000000000000006E-2</v>
      </c>
      <c r="I134" s="18">
        <v>0.12</v>
      </c>
      <c r="J134" s="19">
        <f t="shared" si="8"/>
        <v>2.4</v>
      </c>
      <c r="K134" s="19">
        <f t="shared" si="9"/>
        <v>1.2041666666666668</v>
      </c>
      <c r="L134" s="18">
        <v>81</v>
      </c>
      <c r="M134" s="18">
        <v>17</v>
      </c>
      <c r="N134" s="18">
        <v>2</v>
      </c>
      <c r="O134" s="13" t="str">
        <f>IF(AND(AND(J134&gt;6,K134&gt;1),AND(J134&gt;6,K134&lt;3)),"Well Graded", "Poorly Graded")</f>
        <v>Poorly Graded</v>
      </c>
    </row>
    <row r="135" spans="1:15" ht="15.75" customHeight="1" x14ac:dyDescent="0.3">
      <c r="A135" s="3" t="s">
        <v>1510</v>
      </c>
      <c r="B135" s="17">
        <v>12</v>
      </c>
      <c r="C135" s="17">
        <v>29</v>
      </c>
      <c r="D135" s="17">
        <v>5.6767000000000003</v>
      </c>
      <c r="E135" s="17">
        <v>9</v>
      </c>
      <c r="F135" s="17">
        <f t="shared" si="10"/>
        <v>5.3999999999999995</v>
      </c>
      <c r="G135" s="20">
        <v>4.1999999999999997E-3</v>
      </c>
      <c r="H135" s="18">
        <v>1.7000000000000001E-2</v>
      </c>
      <c r="I135" s="18">
        <v>7.4999999999999997E-2</v>
      </c>
      <c r="J135" s="19">
        <f t="shared" si="8"/>
        <v>17.857142857142858</v>
      </c>
      <c r="K135" s="19">
        <f t="shared" si="9"/>
        <v>0.91746031746031764</v>
      </c>
      <c r="L135" s="18">
        <v>39</v>
      </c>
      <c r="M135" s="18">
        <v>49</v>
      </c>
      <c r="N135" s="18">
        <v>12</v>
      </c>
      <c r="O135" s="13" t="str">
        <f>IF(AND(AND(J135&gt;6,K135&gt;1),AND(J135&gt;6,K135&lt;3)),"Well Graded", "Poorly Graded")</f>
        <v>Poorly Graded</v>
      </c>
    </row>
    <row r="136" spans="1:15" ht="15.75" customHeight="1" x14ac:dyDescent="0.3">
      <c r="A136" s="3" t="s">
        <v>1511</v>
      </c>
      <c r="B136" s="17">
        <v>6</v>
      </c>
      <c r="C136" s="17">
        <v>32.5</v>
      </c>
      <c r="D136" s="17">
        <v>1.3907</v>
      </c>
      <c r="E136" s="17">
        <v>19</v>
      </c>
      <c r="F136" s="17">
        <f t="shared" si="10"/>
        <v>11.4</v>
      </c>
      <c r="G136" s="20">
        <v>7.4999999999999997E-2</v>
      </c>
      <c r="H136" s="18">
        <v>0.11</v>
      </c>
      <c r="I136" s="18">
        <v>0.18</v>
      </c>
      <c r="J136" s="19">
        <f t="shared" si="8"/>
        <v>2.4</v>
      </c>
      <c r="K136" s="19">
        <f t="shared" si="9"/>
        <v>0.89629629629629626</v>
      </c>
      <c r="L136" s="18">
        <v>88</v>
      </c>
      <c r="M136" s="18">
        <v>12</v>
      </c>
      <c r="N136" s="18">
        <v>0</v>
      </c>
      <c r="O136" s="13" t="str">
        <f>IF(AND(AND(J136&gt;6,K136&gt;1),AND(J136&gt;6,K136&lt;3)),"Well Graded", "Poorly Graded")</f>
        <v>Poorly Graded</v>
      </c>
    </row>
    <row r="137" spans="1:15" ht="15.75" customHeight="1" x14ac:dyDescent="0.3">
      <c r="A137" s="3" t="s">
        <v>1512</v>
      </c>
      <c r="B137" s="17">
        <v>12</v>
      </c>
      <c r="C137" s="17">
        <v>31.5</v>
      </c>
      <c r="D137" s="17">
        <v>3.8679000000000001</v>
      </c>
      <c r="E137" s="17">
        <v>19</v>
      </c>
      <c r="F137" s="17">
        <f t="shared" si="10"/>
        <v>11.4</v>
      </c>
      <c r="G137" s="20">
        <v>3.0000000000000001E-3</v>
      </c>
      <c r="H137" s="18">
        <v>0.02</v>
      </c>
      <c r="I137" s="18">
        <v>0.04</v>
      </c>
      <c r="J137" s="19">
        <f t="shared" si="8"/>
        <v>13.333333333333334</v>
      </c>
      <c r="K137" s="19">
        <f t="shared" si="9"/>
        <v>3.3333333333333335</v>
      </c>
      <c r="L137" s="18">
        <v>67</v>
      </c>
      <c r="M137" s="18">
        <v>25</v>
      </c>
      <c r="N137" s="18">
        <v>8</v>
      </c>
      <c r="O137" s="13" t="str">
        <f>IF(AND(AND(J137&gt;6,K137&gt;1),AND(J137&gt;6,K137&lt;3)),"Well Graded", "Poorly Graded")</f>
        <v>Poorly Graded</v>
      </c>
    </row>
    <row r="138" spans="1:15" ht="15.75" customHeight="1" x14ac:dyDescent="0.3">
      <c r="A138" s="3" t="s">
        <v>1513</v>
      </c>
      <c r="B138" s="17">
        <v>15</v>
      </c>
      <c r="C138" s="17">
        <v>30</v>
      </c>
      <c r="D138" s="17">
        <v>4.3353000000000002</v>
      </c>
      <c r="E138" s="17">
        <v>15</v>
      </c>
      <c r="F138" s="17">
        <f t="shared" si="10"/>
        <v>9</v>
      </c>
      <c r="G138" s="20">
        <v>1E-3</v>
      </c>
      <c r="H138" s="18">
        <v>7.0000000000000001E-3</v>
      </c>
      <c r="I138" s="18">
        <v>2.1999999999999999E-2</v>
      </c>
      <c r="J138" s="19">
        <f t="shared" si="8"/>
        <v>22</v>
      </c>
      <c r="K138" s="19">
        <f t="shared" si="9"/>
        <v>2.2272727272727275</v>
      </c>
      <c r="L138" s="18">
        <v>21</v>
      </c>
      <c r="M138" s="18">
        <v>59</v>
      </c>
      <c r="N138" s="18">
        <v>20</v>
      </c>
      <c r="O138" s="13" t="str">
        <f>IF(AND(AND(J138&gt;6,K138&gt;1),AND(J138&gt;6,K138&lt;3)),"Well Graded", "Poorly Graded")</f>
        <v>Well Graded</v>
      </c>
    </row>
    <row r="139" spans="1:15" ht="15.75" customHeight="1" x14ac:dyDescent="0.3">
      <c r="A139" s="3" t="s">
        <v>1514</v>
      </c>
      <c r="B139" s="17">
        <v>10.5</v>
      </c>
      <c r="C139" s="17">
        <v>28.5</v>
      </c>
      <c r="D139" s="17">
        <v>3.0409999999999999</v>
      </c>
      <c r="E139" s="17">
        <v>8</v>
      </c>
      <c r="F139" s="17">
        <f t="shared" si="10"/>
        <v>4.8</v>
      </c>
      <c r="G139" s="20">
        <v>1.2999999999999999E-2</v>
      </c>
      <c r="H139" s="18">
        <v>7.0000000000000007E-2</v>
      </c>
      <c r="I139" s="18">
        <v>0.12</v>
      </c>
      <c r="J139" s="19">
        <f t="shared" si="8"/>
        <v>9.2307692307692317</v>
      </c>
      <c r="K139" s="19">
        <f t="shared" si="9"/>
        <v>3.1410256410256414</v>
      </c>
      <c r="L139" s="18">
        <v>66</v>
      </c>
      <c r="M139" s="18">
        <v>29</v>
      </c>
      <c r="N139" s="18">
        <v>5</v>
      </c>
      <c r="O139" s="13" t="str">
        <f>IF(AND(AND(J139&gt;6,K139&gt;1),AND(J139&gt;6,K139&lt;3)),"Well Graded", "Poorly Graded")</f>
        <v>Poorly Graded</v>
      </c>
    </row>
    <row r="140" spans="1:15" ht="15.75" customHeight="1" x14ac:dyDescent="0.3">
      <c r="A140" s="3" t="s">
        <v>1515</v>
      </c>
      <c r="B140" s="17">
        <v>7.5</v>
      </c>
      <c r="C140" s="17">
        <v>32</v>
      </c>
      <c r="D140" s="17">
        <v>3.8679000000000001</v>
      </c>
      <c r="E140" s="17">
        <v>18</v>
      </c>
      <c r="F140" s="17">
        <f t="shared" si="10"/>
        <v>10.799999999999999</v>
      </c>
      <c r="G140" s="20">
        <v>7.4999999999999997E-2</v>
      </c>
      <c r="H140" s="18">
        <v>9.5000000000000001E-2</v>
      </c>
      <c r="I140" s="18">
        <v>0.14000000000000001</v>
      </c>
      <c r="J140" s="19">
        <f t="shared" si="8"/>
        <v>1.8666666666666669</v>
      </c>
      <c r="K140" s="19">
        <f t="shared" si="9"/>
        <v>0.85952380952380947</v>
      </c>
      <c r="L140" s="18">
        <v>90</v>
      </c>
      <c r="M140" s="18">
        <v>10</v>
      </c>
      <c r="N140" s="18">
        <v>0</v>
      </c>
      <c r="O140" s="13" t="str">
        <f>IF(AND(AND(J140&gt;6,K140&gt;1),AND(J140&gt;6,K140&lt;3)),"Well Graded", "Poorly Graded")</f>
        <v>Poorly Graded</v>
      </c>
    </row>
    <row r="141" spans="1:15" ht="15.75" customHeight="1" x14ac:dyDescent="0.3">
      <c r="A141" s="3" t="s">
        <v>1516</v>
      </c>
      <c r="B141" s="17">
        <v>4.5</v>
      </c>
      <c r="C141" s="17">
        <v>30</v>
      </c>
      <c r="D141" s="17">
        <v>4.7584999999999997</v>
      </c>
      <c r="E141" s="17">
        <v>13</v>
      </c>
      <c r="F141" s="17">
        <f t="shared" si="10"/>
        <v>7.8</v>
      </c>
      <c r="G141" s="20">
        <v>0.14000000000000001</v>
      </c>
      <c r="H141" s="18">
        <v>9.5000000000000001E-2</v>
      </c>
      <c r="I141" s="18">
        <v>7.4999999999999997E-2</v>
      </c>
      <c r="J141" s="19">
        <f t="shared" si="8"/>
        <v>0.5357142857142857</v>
      </c>
      <c r="K141" s="19">
        <f t="shared" si="9"/>
        <v>0.85952380952380947</v>
      </c>
      <c r="L141" s="18">
        <v>91</v>
      </c>
      <c r="M141" s="18">
        <v>9</v>
      </c>
      <c r="N141" s="18">
        <v>0</v>
      </c>
      <c r="O141" s="13" t="str">
        <f>IF(AND(AND(J141&gt;6,K141&gt;1),AND(J141&gt;6,K141&lt;3)),"Well Graded", "Poorly Graded")</f>
        <v>Poorly Graded</v>
      </c>
    </row>
    <row r="142" spans="1:15" ht="15.75" customHeight="1" x14ac:dyDescent="0.3">
      <c r="A142" s="3" t="s">
        <v>1517</v>
      </c>
      <c r="B142" s="17">
        <v>13.5</v>
      </c>
      <c r="C142" s="17">
        <v>31</v>
      </c>
      <c r="D142" s="17">
        <v>3.8679000000000001</v>
      </c>
      <c r="E142" s="17">
        <v>15</v>
      </c>
      <c r="F142" s="17">
        <f t="shared" si="10"/>
        <v>9</v>
      </c>
      <c r="G142" s="20">
        <v>1E-3</v>
      </c>
      <c r="H142" s="18">
        <v>9.4999999999999998E-3</v>
      </c>
      <c r="I142" s="18">
        <v>2.1000000000000001E-2</v>
      </c>
      <c r="J142" s="19">
        <f t="shared" ref="J142:J179" si="11">I142/G142</f>
        <v>21</v>
      </c>
      <c r="K142" s="19">
        <f t="shared" ref="K142:K179" si="12">(H142*H142)/(I142*G142)</f>
        <v>4.2976190476190474</v>
      </c>
      <c r="L142" s="18">
        <v>34</v>
      </c>
      <c r="M142" s="18">
        <v>61</v>
      </c>
      <c r="N142" s="18">
        <v>5</v>
      </c>
      <c r="O142" s="13" t="str">
        <f>IF(AND(AND(J142&gt;6,K142&gt;1),AND(J142&gt;6,K142&lt;3)),"Well Graded", "Poorly Graded")</f>
        <v>Poorly Graded</v>
      </c>
    </row>
    <row r="143" spans="1:15" ht="15.75" customHeight="1" x14ac:dyDescent="0.3">
      <c r="A143" s="3" t="s">
        <v>1518</v>
      </c>
      <c r="B143" s="17">
        <v>4.5</v>
      </c>
      <c r="C143" s="17">
        <v>27</v>
      </c>
      <c r="D143" s="17">
        <v>3.8679000000000001</v>
      </c>
      <c r="E143" s="17">
        <v>4</v>
      </c>
      <c r="F143" s="17">
        <f t="shared" si="10"/>
        <v>2.4</v>
      </c>
      <c r="G143" s="20">
        <v>1.2999999999999999E-2</v>
      </c>
      <c r="H143" s="18">
        <v>0.05</v>
      </c>
      <c r="I143" s="18">
        <v>0.09</v>
      </c>
      <c r="J143" s="19">
        <f t="shared" si="11"/>
        <v>6.9230769230769234</v>
      </c>
      <c r="K143" s="19">
        <f t="shared" si="12"/>
        <v>2.1367521367521376</v>
      </c>
      <c r="L143" s="18">
        <v>52</v>
      </c>
      <c r="M143" s="18">
        <v>44</v>
      </c>
      <c r="N143" s="18">
        <v>4</v>
      </c>
      <c r="O143" s="13" t="str">
        <f>IF(AND(AND(J143&gt;6,K143&gt;1),AND(J143&gt;6,K143&lt;3)),"Well Graded", "Poorly Graded")</f>
        <v>Well Graded</v>
      </c>
    </row>
    <row r="144" spans="1:15" ht="15.75" customHeight="1" x14ac:dyDescent="0.3">
      <c r="A144" s="3" t="s">
        <v>1519</v>
      </c>
      <c r="B144" s="17">
        <v>9</v>
      </c>
      <c r="C144" s="17">
        <v>31</v>
      </c>
      <c r="D144" s="17">
        <v>4.6936</v>
      </c>
      <c r="E144" s="17">
        <v>18</v>
      </c>
      <c r="F144" s="17">
        <f t="shared" si="10"/>
        <v>10.799999999999999</v>
      </c>
      <c r="G144" s="20">
        <v>8.9999999999999993E-3</v>
      </c>
      <c r="H144" s="18">
        <v>1.2E-2</v>
      </c>
      <c r="I144" s="18">
        <v>0.09</v>
      </c>
      <c r="J144" s="19">
        <f t="shared" si="11"/>
        <v>10</v>
      </c>
      <c r="K144" s="19">
        <f t="shared" si="12"/>
        <v>0.17777777777777778</v>
      </c>
      <c r="L144" s="18">
        <v>49</v>
      </c>
      <c r="M144" s="18">
        <v>44</v>
      </c>
      <c r="N144" s="18">
        <v>7</v>
      </c>
      <c r="O144" s="13" t="str">
        <f>IF(AND(AND(J144&gt;6,K144&gt;1),AND(J144&gt;6,K144&lt;3)),"Well Graded", "Poorly Graded")</f>
        <v>Poorly Graded</v>
      </c>
    </row>
    <row r="145" spans="1:15" ht="15.75" customHeight="1" x14ac:dyDescent="0.3">
      <c r="B145" s="17">
        <v>15</v>
      </c>
      <c r="C145" s="17">
        <v>34</v>
      </c>
      <c r="D145" s="17">
        <v>3.8679000000000001</v>
      </c>
      <c r="E145" s="17">
        <v>37</v>
      </c>
      <c r="F145" s="17">
        <f t="shared" si="10"/>
        <v>22.2</v>
      </c>
      <c r="G145" s="20">
        <v>0.08</v>
      </c>
      <c r="H145" s="18">
        <v>0.14000000000000001</v>
      </c>
      <c r="I145" s="18">
        <v>0.2</v>
      </c>
      <c r="J145" s="19">
        <f t="shared" si="11"/>
        <v>2.5</v>
      </c>
      <c r="K145" s="19">
        <f t="shared" si="12"/>
        <v>1.2250000000000001</v>
      </c>
      <c r="L145" s="18">
        <v>93</v>
      </c>
      <c r="M145" s="18">
        <v>7</v>
      </c>
      <c r="N145" s="18">
        <v>0</v>
      </c>
      <c r="O145" s="13" t="str">
        <f>IF(AND(AND(J145&gt;6,K145&gt;1),AND(J145&gt;6,K145&lt;3)),"Well Graded", "Poorly Graded")</f>
        <v>Poorly Graded</v>
      </c>
    </row>
    <row r="146" spans="1:15" ht="15.75" customHeight="1" x14ac:dyDescent="0.3">
      <c r="A146" s="3" t="s">
        <v>1520</v>
      </c>
      <c r="B146" s="17">
        <v>12</v>
      </c>
      <c r="C146" s="17">
        <v>30</v>
      </c>
      <c r="D146" s="17">
        <v>6.3452000000000002</v>
      </c>
      <c r="E146" s="17">
        <v>13</v>
      </c>
      <c r="F146" s="17">
        <f t="shared" si="10"/>
        <v>7.8</v>
      </c>
      <c r="G146" s="20">
        <v>8.0000000000000002E-3</v>
      </c>
      <c r="H146" s="18">
        <v>1.2999999999999999E-2</v>
      </c>
      <c r="I146" s="18">
        <v>0.06</v>
      </c>
      <c r="J146" s="19">
        <f t="shared" si="11"/>
        <v>7.5</v>
      </c>
      <c r="K146" s="19">
        <f t="shared" si="12"/>
        <v>0.3520833333333333</v>
      </c>
      <c r="L146" s="18">
        <v>22</v>
      </c>
      <c r="M146" s="18">
        <v>69</v>
      </c>
      <c r="N146" s="18">
        <v>9</v>
      </c>
      <c r="O146" s="13" t="str">
        <f>IF(AND(AND(J146&gt;6,K146&gt;1),AND(J146&gt;6,K146&lt;3)),"Well Graded", "Poorly Graded")</f>
        <v>Poorly Graded</v>
      </c>
    </row>
    <row r="147" spans="1:15" ht="15.75" customHeight="1" x14ac:dyDescent="0.3">
      <c r="A147" s="3" t="s">
        <v>1521</v>
      </c>
      <c r="B147" s="17">
        <v>12</v>
      </c>
      <c r="C147" s="17">
        <v>31</v>
      </c>
      <c r="D147" s="17">
        <v>4.6936</v>
      </c>
      <c r="E147" s="17">
        <v>17</v>
      </c>
      <c r="F147" s="17">
        <f t="shared" si="10"/>
        <v>10.199999999999999</v>
      </c>
      <c r="G147" s="20">
        <v>7.0000000000000001E-3</v>
      </c>
      <c r="H147" s="18">
        <v>1.9E-2</v>
      </c>
      <c r="I147" s="18">
        <v>0.09</v>
      </c>
      <c r="J147" s="19">
        <f t="shared" si="11"/>
        <v>12.857142857142856</v>
      </c>
      <c r="K147" s="19">
        <f t="shared" si="12"/>
        <v>0.57301587301587298</v>
      </c>
      <c r="L147" s="18">
        <v>47</v>
      </c>
      <c r="M147" s="18">
        <v>44</v>
      </c>
      <c r="N147" s="18">
        <v>9</v>
      </c>
      <c r="O147" s="13" t="str">
        <f>IF(AND(AND(J147&gt;6,K147&gt;1),AND(J147&gt;6,K147&lt;3)),"Well Graded", "Poorly Graded")</f>
        <v>Poorly Graded</v>
      </c>
    </row>
    <row r="148" spans="1:15" ht="15.75" customHeight="1" x14ac:dyDescent="0.3">
      <c r="A148" s="3" t="s">
        <v>1522</v>
      </c>
      <c r="B148" s="17">
        <v>13.5</v>
      </c>
      <c r="C148" s="17">
        <v>33</v>
      </c>
      <c r="D148" s="17">
        <v>3.0421</v>
      </c>
      <c r="E148" s="17">
        <v>25</v>
      </c>
      <c r="F148" s="17">
        <f t="shared" si="10"/>
        <v>15</v>
      </c>
      <c r="G148" s="20">
        <v>8.0000000000000002E-3</v>
      </c>
      <c r="H148" s="18">
        <v>1.0999999999999999E-2</v>
      </c>
      <c r="I148" s="18">
        <v>5.8000000000000003E-2</v>
      </c>
      <c r="J148" s="19">
        <f t="shared" si="11"/>
        <v>7.25</v>
      </c>
      <c r="K148" s="19">
        <f t="shared" si="12"/>
        <v>0.26077586206896547</v>
      </c>
      <c r="L148" s="18">
        <v>14</v>
      </c>
      <c r="M148" s="18">
        <v>81</v>
      </c>
      <c r="N148" s="18">
        <v>5</v>
      </c>
      <c r="O148" s="13" t="str">
        <f>IF(AND(AND(J148&gt;6,K148&gt;1),AND(J148&gt;6,K148&lt;3)),"Well Graded", "Poorly Graded")</f>
        <v>Poorly Graded</v>
      </c>
    </row>
    <row r="149" spans="1:15" ht="15.75" customHeight="1" x14ac:dyDescent="0.3">
      <c r="A149" s="3" t="s">
        <v>1523</v>
      </c>
      <c r="B149" s="17">
        <v>12</v>
      </c>
      <c r="C149" s="17">
        <v>29.5</v>
      </c>
      <c r="D149" s="17">
        <v>4.6936</v>
      </c>
      <c r="E149" s="17">
        <v>10</v>
      </c>
      <c r="F149" s="17">
        <f t="shared" si="10"/>
        <v>6</v>
      </c>
      <c r="G149" s="20">
        <v>8.0000000000000002E-3</v>
      </c>
      <c r="H149" s="18">
        <v>1.2999999999999999E-2</v>
      </c>
      <c r="I149" s="18">
        <v>5.8000000000000003E-2</v>
      </c>
      <c r="J149" s="19">
        <f t="shared" si="11"/>
        <v>7.25</v>
      </c>
      <c r="K149" s="19">
        <f t="shared" si="12"/>
        <v>0.36422413793103442</v>
      </c>
      <c r="L149" s="18">
        <v>23</v>
      </c>
      <c r="M149" s="18">
        <v>67</v>
      </c>
      <c r="N149" s="18">
        <v>11</v>
      </c>
      <c r="O149" s="13" t="str">
        <f>IF(AND(AND(J149&gt;6,K149&gt;1),AND(J149&gt;6,K149&lt;3)),"Well Graded", "Poorly Graded")</f>
        <v>Poorly Graded</v>
      </c>
    </row>
    <row r="150" spans="1:15" ht="15.75" customHeight="1" x14ac:dyDescent="0.3">
      <c r="A150" s="3" t="s">
        <v>1524</v>
      </c>
      <c r="B150" s="17">
        <v>12</v>
      </c>
      <c r="C150" s="17">
        <v>30</v>
      </c>
      <c r="D150" s="17">
        <v>4.6936</v>
      </c>
      <c r="E150" s="17">
        <v>14</v>
      </c>
      <c r="F150" s="17">
        <f t="shared" si="10"/>
        <v>8.4</v>
      </c>
      <c r="G150" s="20">
        <v>8.0000000000000002E-3</v>
      </c>
      <c r="H150" s="18">
        <v>8.9999999999999993E-3</v>
      </c>
      <c r="I150" s="18">
        <v>0.06</v>
      </c>
      <c r="J150" s="19">
        <f t="shared" si="11"/>
        <v>7.5</v>
      </c>
      <c r="K150" s="19">
        <f t="shared" si="12"/>
        <v>0.16874999999999998</v>
      </c>
      <c r="L150" s="18">
        <v>34</v>
      </c>
      <c r="M150" s="18">
        <v>61</v>
      </c>
      <c r="N150" s="18">
        <v>5</v>
      </c>
      <c r="O150" s="13" t="str">
        <f>IF(AND(AND(J150&gt;6,K150&gt;1),AND(J150&gt;6,K150&lt;3)),"Well Graded", "Poorly Graded")</f>
        <v>Poorly Graded</v>
      </c>
    </row>
    <row r="151" spans="1:15" ht="15.75" customHeight="1" x14ac:dyDescent="0.3">
      <c r="A151" s="3" t="s">
        <v>1525</v>
      </c>
      <c r="B151" s="17">
        <v>12</v>
      </c>
      <c r="C151" s="17">
        <v>30</v>
      </c>
      <c r="D151" s="17">
        <v>3.0421</v>
      </c>
      <c r="E151" s="17">
        <v>16</v>
      </c>
      <c r="F151" s="17">
        <f t="shared" si="10"/>
        <v>9.6</v>
      </c>
      <c r="G151" s="20">
        <v>1.8E-3</v>
      </c>
      <c r="H151" s="18">
        <v>1.7999999999999999E-2</v>
      </c>
      <c r="I151" s="18">
        <v>8.7999999999999995E-2</v>
      </c>
      <c r="J151" s="19">
        <f t="shared" si="11"/>
        <v>48.888888888888886</v>
      </c>
      <c r="K151" s="19">
        <f t="shared" si="12"/>
        <v>2.0454545454545454</v>
      </c>
      <c r="L151" s="18">
        <v>47</v>
      </c>
      <c r="M151" s="18">
        <v>37</v>
      </c>
      <c r="N151" s="18">
        <v>16</v>
      </c>
      <c r="O151" s="13" t="str">
        <f>IF(AND(AND(J151&gt;6,K151&gt;1),AND(J151&gt;6,K151&lt;3)),"Well Graded", "Poorly Graded")</f>
        <v>Well Graded</v>
      </c>
    </row>
    <row r="152" spans="1:15" ht="15.75" customHeight="1" x14ac:dyDescent="0.3">
      <c r="A152" s="3" t="s">
        <v>1526</v>
      </c>
      <c r="B152" s="17">
        <v>9</v>
      </c>
      <c r="C152" s="17">
        <v>31</v>
      </c>
      <c r="D152" s="17">
        <v>5.5193000000000003</v>
      </c>
      <c r="E152" s="17">
        <v>19</v>
      </c>
      <c r="F152" s="17">
        <f t="shared" si="10"/>
        <v>11.4</v>
      </c>
      <c r="G152" s="20">
        <v>7.1999999999999998E-3</v>
      </c>
      <c r="H152" s="18">
        <v>4.2000000000000003E-2</v>
      </c>
      <c r="I152" s="18">
        <v>0.09</v>
      </c>
      <c r="J152" s="19">
        <f t="shared" si="11"/>
        <v>12.5</v>
      </c>
      <c r="K152" s="19">
        <f t="shared" si="12"/>
        <v>2.7222222222222228</v>
      </c>
      <c r="L152" s="18">
        <v>53</v>
      </c>
      <c r="M152" s="18">
        <v>39</v>
      </c>
      <c r="N152" s="18">
        <v>8</v>
      </c>
      <c r="O152" s="13" t="str">
        <f>IF(AND(AND(J152&gt;6,K152&gt;1),AND(J152&gt;6,K152&lt;3)),"Well Graded", "Poorly Graded")</f>
        <v>Well Graded</v>
      </c>
    </row>
    <row r="153" spans="1:15" ht="15.75" customHeight="1" x14ac:dyDescent="0.3">
      <c r="A153" s="3" t="s">
        <v>1527</v>
      </c>
      <c r="B153" s="17">
        <v>12</v>
      </c>
      <c r="C153" s="17">
        <v>33</v>
      </c>
      <c r="D153" s="17">
        <v>4.6936</v>
      </c>
      <c r="E153" s="17">
        <v>23</v>
      </c>
      <c r="F153" s="17">
        <f t="shared" si="10"/>
        <v>13.799999999999999</v>
      </c>
      <c r="G153" s="20">
        <v>1.7000000000000001E-2</v>
      </c>
      <c r="H153" s="18">
        <v>0.06</v>
      </c>
      <c r="I153" s="18">
        <v>0.1</v>
      </c>
      <c r="J153" s="19">
        <f t="shared" si="11"/>
        <v>5.8823529411764701</v>
      </c>
      <c r="K153" s="19">
        <f t="shared" si="12"/>
        <v>2.117647058823529</v>
      </c>
      <c r="L153" s="18">
        <v>63</v>
      </c>
      <c r="M153" s="18">
        <v>32</v>
      </c>
      <c r="N153" s="18">
        <v>5</v>
      </c>
      <c r="O153" s="13" t="str">
        <f>IF(AND(AND(J153&gt;6,K153&gt;1),AND(J153&gt;6,K153&lt;3)),"Well Graded", "Poorly Graded")</f>
        <v>Poorly Graded</v>
      </c>
    </row>
    <row r="154" spans="1:15" ht="15.75" customHeight="1" x14ac:dyDescent="0.3">
      <c r="A154" s="3" t="s">
        <v>1528</v>
      </c>
      <c r="B154" s="17">
        <v>12</v>
      </c>
      <c r="C154" s="17">
        <v>29</v>
      </c>
      <c r="D154" s="17">
        <v>3.8679000000000001</v>
      </c>
      <c r="E154" s="17">
        <v>7</v>
      </c>
      <c r="F154" s="17">
        <f t="shared" si="10"/>
        <v>4.2</v>
      </c>
      <c r="G154" s="20">
        <v>8.9999999999999993E-3</v>
      </c>
      <c r="H154" s="18">
        <v>1.6E-2</v>
      </c>
      <c r="I154" s="18">
        <v>0.1</v>
      </c>
      <c r="J154" s="19">
        <f t="shared" si="11"/>
        <v>11.111111111111112</v>
      </c>
      <c r="K154" s="19">
        <f t="shared" si="12"/>
        <v>0.28444444444444444</v>
      </c>
      <c r="L154" s="18">
        <v>52</v>
      </c>
      <c r="M154" s="18">
        <v>39</v>
      </c>
      <c r="N154" s="18">
        <v>9</v>
      </c>
      <c r="O154" s="13" t="str">
        <f>IF(AND(AND(J154&gt;6,K154&gt;1),AND(J154&gt;6,K154&lt;3)),"Well Graded", "Poorly Graded")</f>
        <v>Poorly Graded</v>
      </c>
    </row>
    <row r="155" spans="1:15" ht="15.75" customHeight="1" x14ac:dyDescent="0.3">
      <c r="A155" s="3" t="s">
        <v>1529</v>
      </c>
      <c r="B155" s="17">
        <v>6</v>
      </c>
      <c r="C155" s="17">
        <v>30.5</v>
      </c>
      <c r="D155" s="17">
        <v>2.2164000000000001</v>
      </c>
      <c r="E155" s="17">
        <v>13</v>
      </c>
      <c r="F155" s="17">
        <f t="shared" si="10"/>
        <v>7.8</v>
      </c>
      <c r="G155" s="17">
        <v>8.9999999999999993E-3</v>
      </c>
      <c r="H155" s="17">
        <v>2.1999999999999999E-2</v>
      </c>
      <c r="I155" s="17">
        <v>6.9000000000000006E-2</v>
      </c>
      <c r="J155" s="19">
        <f t="shared" si="11"/>
        <v>7.6666666666666679</v>
      </c>
      <c r="K155" s="19">
        <f t="shared" si="12"/>
        <v>0.77938808373590973</v>
      </c>
      <c r="L155" s="19">
        <v>35</v>
      </c>
      <c r="M155" s="19">
        <v>58</v>
      </c>
      <c r="N155" s="19">
        <v>7</v>
      </c>
      <c r="O155" s="13" t="str">
        <f>IF(AND(AND(J155&gt;6,K155&gt;1),AND(J155&gt;6,K155&lt;3)),"Well Graded", "Poorly Graded")</f>
        <v>Poorly Graded</v>
      </c>
    </row>
    <row r="156" spans="1:15" ht="15.75" customHeight="1" x14ac:dyDescent="0.3">
      <c r="A156" s="3" t="s">
        <v>1530</v>
      </c>
      <c r="B156" s="17">
        <v>6</v>
      </c>
      <c r="C156" s="17">
        <v>28.5</v>
      </c>
      <c r="D156" s="17">
        <v>4.6936</v>
      </c>
      <c r="E156" s="17">
        <v>5</v>
      </c>
      <c r="F156" s="17">
        <f t="shared" si="10"/>
        <v>3</v>
      </c>
      <c r="G156" s="17">
        <v>1E-3</v>
      </c>
      <c r="H156" s="17">
        <v>1.2E-2</v>
      </c>
      <c r="I156" s="17">
        <v>1.6E-2</v>
      </c>
      <c r="J156" s="19">
        <f t="shared" si="11"/>
        <v>16</v>
      </c>
      <c r="K156" s="19">
        <f t="shared" si="12"/>
        <v>9</v>
      </c>
      <c r="L156" s="19">
        <v>0</v>
      </c>
      <c r="M156" s="19">
        <v>87</v>
      </c>
      <c r="N156" s="19">
        <v>13</v>
      </c>
      <c r="O156" s="13" t="str">
        <f>IF(AND(AND(J156&gt;6,K156&gt;1),AND(J156&gt;6,K156&lt;3)),"Well Graded", "Poorly Graded")</f>
        <v>Poorly Graded</v>
      </c>
    </row>
    <row r="157" spans="1:15" ht="15.75" customHeight="1" x14ac:dyDescent="0.3">
      <c r="A157" s="3" t="s">
        <v>1531</v>
      </c>
      <c r="B157" s="17">
        <v>6</v>
      </c>
      <c r="C157" s="17">
        <v>31.5</v>
      </c>
      <c r="D157" s="17">
        <v>4.6936</v>
      </c>
      <c r="E157" s="17">
        <v>18</v>
      </c>
      <c r="F157" s="17">
        <f t="shared" si="10"/>
        <v>10.799999999999999</v>
      </c>
      <c r="G157" s="17">
        <v>1.1999999999999999E-3</v>
      </c>
      <c r="H157" s="17">
        <v>7.7999999999999996E-3</v>
      </c>
      <c r="I157" s="17">
        <v>2.1999999999999999E-2</v>
      </c>
      <c r="J157" s="19">
        <f t="shared" si="11"/>
        <v>18.333333333333332</v>
      </c>
      <c r="K157" s="19">
        <f t="shared" si="12"/>
        <v>2.3045454545454547</v>
      </c>
      <c r="L157" s="19">
        <v>18</v>
      </c>
      <c r="M157" s="19">
        <v>65</v>
      </c>
      <c r="N157" s="19">
        <v>17</v>
      </c>
      <c r="O157" s="13" t="str">
        <f>IF(AND(AND(J157&gt;6,K157&gt;1),AND(J157&gt;6,K157&lt;3)),"Well Graded", "Poorly Graded")</f>
        <v>Well Graded</v>
      </c>
    </row>
    <row r="158" spans="1:15" ht="15.75" customHeight="1" x14ac:dyDescent="0.3">
      <c r="B158" s="17">
        <v>15</v>
      </c>
      <c r="C158" s="17">
        <v>33</v>
      </c>
      <c r="D158" s="17">
        <v>3.8679000000000001</v>
      </c>
      <c r="E158" s="17">
        <v>28</v>
      </c>
      <c r="F158" s="17">
        <f t="shared" si="10"/>
        <v>16.8</v>
      </c>
      <c r="G158" s="17">
        <v>1.1999999999999999E-3</v>
      </c>
      <c r="H158" s="17">
        <v>7.4999999999999997E-3</v>
      </c>
      <c r="I158" s="17">
        <v>2.4E-2</v>
      </c>
      <c r="J158" s="19">
        <f t="shared" si="11"/>
        <v>20.000000000000004</v>
      </c>
      <c r="K158" s="19">
        <f t="shared" si="12"/>
        <v>1.953125</v>
      </c>
      <c r="L158" s="19">
        <v>53</v>
      </c>
      <c r="M158" s="19">
        <v>30</v>
      </c>
      <c r="N158" s="19">
        <v>17</v>
      </c>
      <c r="O158" s="13" t="str">
        <f>IF(AND(AND(J158&gt;6,K158&gt;1),AND(J158&gt;6,K158&lt;3)),"Well Graded", "Poorly Graded")</f>
        <v>Well Graded</v>
      </c>
    </row>
    <row r="159" spans="1:15" ht="15.75" customHeight="1" x14ac:dyDescent="0.3">
      <c r="A159" s="3" t="s">
        <v>1532</v>
      </c>
      <c r="B159" s="17">
        <v>15</v>
      </c>
      <c r="C159" s="17">
        <v>39.5</v>
      </c>
      <c r="D159" s="17">
        <v>1.3907</v>
      </c>
      <c r="E159" s="17">
        <v>50</v>
      </c>
      <c r="F159" s="17">
        <f t="shared" si="10"/>
        <v>30</v>
      </c>
      <c r="G159" s="17">
        <v>3.5000000000000003E-2</v>
      </c>
      <c r="H159" s="17">
        <v>0.14000000000000001</v>
      </c>
      <c r="I159" s="17">
        <v>0.2</v>
      </c>
      <c r="J159" s="19">
        <f t="shared" si="11"/>
        <v>5.7142857142857144</v>
      </c>
      <c r="K159" s="19">
        <f t="shared" si="12"/>
        <v>2.8</v>
      </c>
      <c r="L159" s="19">
        <v>85</v>
      </c>
      <c r="M159" s="19">
        <v>13</v>
      </c>
      <c r="N159" s="19">
        <v>3</v>
      </c>
      <c r="O159" s="13" t="str">
        <f>IF(AND(AND(J159&gt;6,K159&gt;1),AND(J159&gt;6,K159&lt;3)),"Well Graded", "Poorly Graded")</f>
        <v>Poorly Graded</v>
      </c>
    </row>
    <row r="160" spans="1:15" ht="15.75" customHeight="1" x14ac:dyDescent="0.3">
      <c r="A160" s="3" t="s">
        <v>1533</v>
      </c>
      <c r="B160" s="17">
        <v>9</v>
      </c>
      <c r="C160" s="17">
        <v>30</v>
      </c>
      <c r="D160" s="17">
        <v>4.6936</v>
      </c>
      <c r="E160" s="17">
        <v>12</v>
      </c>
      <c r="F160" s="17">
        <f t="shared" si="10"/>
        <v>7.1999999999999993</v>
      </c>
      <c r="G160" s="17">
        <v>0.02</v>
      </c>
      <c r="H160" s="17">
        <v>0.09</v>
      </c>
      <c r="I160" s="17">
        <v>0.15</v>
      </c>
      <c r="J160" s="19">
        <f t="shared" si="11"/>
        <v>7.5</v>
      </c>
      <c r="K160" s="19">
        <f t="shared" si="12"/>
        <v>2.6999999999999997</v>
      </c>
      <c r="L160" s="19">
        <v>80</v>
      </c>
      <c r="M160" s="19">
        <v>14</v>
      </c>
      <c r="N160" s="19">
        <v>6</v>
      </c>
      <c r="O160" s="13" t="str">
        <f>IF(AND(AND(J160&gt;6,K160&gt;1),AND(J160&gt;6,K160&lt;3)),"Well Graded", "Poorly Graded")</f>
        <v>Well Graded</v>
      </c>
    </row>
    <row r="161" spans="1:15" ht="15.75" customHeight="1" x14ac:dyDescent="0.3">
      <c r="B161" s="17">
        <v>21</v>
      </c>
      <c r="C161" s="17">
        <v>38.5</v>
      </c>
      <c r="D161" s="17">
        <v>3.0421</v>
      </c>
      <c r="E161" s="17">
        <v>50</v>
      </c>
      <c r="F161" s="17">
        <f t="shared" si="10"/>
        <v>30</v>
      </c>
      <c r="G161" s="17">
        <v>7.4999999999999997E-2</v>
      </c>
      <c r="H161" s="17">
        <v>0.16</v>
      </c>
      <c r="I161" s="17">
        <v>0.28000000000000003</v>
      </c>
      <c r="J161" s="19">
        <f t="shared" si="11"/>
        <v>3.7333333333333338</v>
      </c>
      <c r="K161" s="19">
        <f t="shared" si="12"/>
        <v>1.2190476190476189</v>
      </c>
      <c r="L161" s="19">
        <v>89</v>
      </c>
      <c r="M161" s="19">
        <v>11</v>
      </c>
      <c r="N161" s="19">
        <v>0</v>
      </c>
      <c r="O161" s="13" t="str">
        <f>IF(AND(AND(J161&gt;6,K161&gt;1),AND(J161&gt;6,K161&lt;3)),"Well Graded", "Poorly Graded")</f>
        <v>Poorly Graded</v>
      </c>
    </row>
    <row r="162" spans="1:15" ht="15.75" customHeight="1" x14ac:dyDescent="0.3">
      <c r="A162" s="3" t="s">
        <v>1534</v>
      </c>
      <c r="B162" s="17">
        <v>9</v>
      </c>
      <c r="C162" s="17">
        <v>33</v>
      </c>
      <c r="D162" s="17">
        <v>1.3907</v>
      </c>
      <c r="E162" s="17">
        <v>20</v>
      </c>
      <c r="F162" s="17">
        <f t="shared" si="10"/>
        <v>12</v>
      </c>
      <c r="G162" s="17">
        <v>9.4999999999999998E-3</v>
      </c>
      <c r="H162" s="17">
        <v>2.1999999999999999E-2</v>
      </c>
      <c r="I162" s="17">
        <v>9.5000000000000001E-2</v>
      </c>
      <c r="J162" s="19">
        <f t="shared" si="11"/>
        <v>10</v>
      </c>
      <c r="K162" s="19">
        <f t="shared" si="12"/>
        <v>0.5362880886426592</v>
      </c>
      <c r="L162" s="19">
        <v>56</v>
      </c>
      <c r="M162" s="19">
        <v>38</v>
      </c>
      <c r="N162" s="19">
        <v>6</v>
      </c>
      <c r="O162" s="13" t="str">
        <f>IF(AND(AND(J162&gt;6,K162&gt;1),AND(J162&gt;6,K162&lt;3)),"Well Graded", "Poorly Graded")</f>
        <v>Poorly Graded</v>
      </c>
    </row>
    <row r="163" spans="1:15" ht="15.75" customHeight="1" x14ac:dyDescent="0.3">
      <c r="A163" s="3" t="s">
        <v>1535</v>
      </c>
      <c r="B163" s="17">
        <v>7.5</v>
      </c>
      <c r="C163" s="17">
        <v>31.5</v>
      </c>
      <c r="D163" s="17">
        <v>1.3907</v>
      </c>
      <c r="E163" s="17">
        <v>23</v>
      </c>
      <c r="F163" s="17">
        <f t="shared" si="10"/>
        <v>13.799999999999999</v>
      </c>
      <c r="G163" s="17">
        <v>1E-3</v>
      </c>
      <c r="H163" s="17">
        <v>2.5999999999999999E-3</v>
      </c>
      <c r="I163" s="19">
        <v>0.01</v>
      </c>
      <c r="J163" s="19">
        <f t="shared" si="11"/>
        <v>10</v>
      </c>
      <c r="K163" s="19">
        <f t="shared" si="12"/>
        <v>0.67599999999999993</v>
      </c>
      <c r="L163" s="19">
        <v>89</v>
      </c>
      <c r="M163" s="19">
        <v>11</v>
      </c>
      <c r="N163" s="19">
        <v>0</v>
      </c>
      <c r="O163" s="13" t="str">
        <f>IF(AND(AND(J163&gt;6,K163&gt;1),AND(J163&gt;6,K163&lt;3)),"Well Graded", "Poorly Graded")</f>
        <v>Poorly Graded</v>
      </c>
    </row>
    <row r="164" spans="1:15" ht="15.75" customHeight="1" x14ac:dyDescent="0.3">
      <c r="A164" s="3" t="s">
        <v>1536</v>
      </c>
      <c r="B164" s="17">
        <v>13.5</v>
      </c>
      <c r="C164" s="17">
        <v>28.5</v>
      </c>
      <c r="D164" s="17">
        <v>4.6936</v>
      </c>
      <c r="E164" s="17">
        <v>5</v>
      </c>
      <c r="F164" s="17">
        <f t="shared" si="10"/>
        <v>3</v>
      </c>
      <c r="G164" s="17">
        <v>6.0000000000000001E-3</v>
      </c>
      <c r="H164" s="17">
        <v>1.2E-2</v>
      </c>
      <c r="I164" s="19">
        <v>2.1999999999999999E-2</v>
      </c>
      <c r="J164" s="19">
        <f t="shared" si="11"/>
        <v>3.6666666666666665</v>
      </c>
      <c r="K164" s="19">
        <f t="shared" si="12"/>
        <v>1.0909090909090911</v>
      </c>
      <c r="L164" s="19">
        <v>0</v>
      </c>
      <c r="M164" s="19">
        <v>90</v>
      </c>
      <c r="N164" s="19">
        <v>10</v>
      </c>
      <c r="O164" s="13" t="str">
        <f>IF(AND(AND(J164&gt;6,K164&gt;1),AND(J164&gt;6,K164&lt;3)),"Well Graded", "Poorly Graded")</f>
        <v>Poorly Graded</v>
      </c>
    </row>
    <row r="165" spans="1:15" ht="15.75" customHeight="1" x14ac:dyDescent="0.3">
      <c r="A165" s="3" t="s">
        <v>1537</v>
      </c>
      <c r="B165" s="17">
        <v>10.5</v>
      </c>
      <c r="C165" s="17">
        <v>31.5</v>
      </c>
      <c r="D165" s="17">
        <v>3.8679000000000001</v>
      </c>
      <c r="E165" s="17">
        <v>16</v>
      </c>
      <c r="F165" s="17">
        <f t="shared" si="10"/>
        <v>9.6</v>
      </c>
      <c r="G165" s="17">
        <v>1E-3</v>
      </c>
      <c r="H165" s="17">
        <v>8.5000000000000006E-2</v>
      </c>
      <c r="I165" s="17">
        <v>0.13</v>
      </c>
      <c r="J165" s="19">
        <f t="shared" si="11"/>
        <v>130</v>
      </c>
      <c r="K165" s="19">
        <f t="shared" si="12"/>
        <v>55.57692307692308</v>
      </c>
      <c r="L165" s="19">
        <v>83</v>
      </c>
      <c r="M165" s="19">
        <v>17</v>
      </c>
      <c r="N165" s="19">
        <v>0</v>
      </c>
      <c r="O165" s="13" t="str">
        <f>IF(AND(AND(J165&gt;6,K165&gt;1),AND(J165&gt;6,K165&lt;3)),"Well Graded", "Poorly Graded")</f>
        <v>Poorly Graded</v>
      </c>
    </row>
    <row r="166" spans="1:15" ht="15.75" customHeight="1" x14ac:dyDescent="0.3">
      <c r="A166" s="3" t="s">
        <v>1538</v>
      </c>
      <c r="B166" s="17">
        <v>9</v>
      </c>
      <c r="C166" s="17">
        <v>31</v>
      </c>
      <c r="D166" s="17">
        <v>1.3907</v>
      </c>
      <c r="E166" s="17">
        <v>16</v>
      </c>
      <c r="F166" s="17">
        <f t="shared" si="10"/>
        <v>9.6</v>
      </c>
      <c r="G166" s="17">
        <v>6.0000000000000001E-3</v>
      </c>
      <c r="H166" s="17">
        <v>0.01</v>
      </c>
      <c r="I166" s="17">
        <v>2.4E-2</v>
      </c>
      <c r="J166" s="19">
        <f t="shared" si="11"/>
        <v>4</v>
      </c>
      <c r="K166" s="19">
        <f t="shared" si="12"/>
        <v>0.69444444444444442</v>
      </c>
      <c r="L166" s="19">
        <v>23</v>
      </c>
      <c r="M166" s="19">
        <v>68</v>
      </c>
      <c r="N166" s="19">
        <v>9</v>
      </c>
      <c r="O166" s="13" t="str">
        <f>IF(AND(AND(J166&gt;6,K166&gt;1),AND(J166&gt;6,K166&lt;3)),"Well Graded", "Poorly Graded")</f>
        <v>Poorly Graded</v>
      </c>
    </row>
    <row r="167" spans="1:15" ht="15.75" customHeight="1" x14ac:dyDescent="0.3">
      <c r="A167" s="3" t="s">
        <v>1539</v>
      </c>
      <c r="B167" s="17">
        <v>9</v>
      </c>
      <c r="C167" s="17">
        <v>28</v>
      </c>
      <c r="D167" s="17">
        <v>2.2164000000000001</v>
      </c>
      <c r="E167" s="17">
        <v>5</v>
      </c>
      <c r="F167" s="17">
        <f t="shared" si="10"/>
        <v>3</v>
      </c>
      <c r="G167" s="17">
        <v>1.1999999999999999E-3</v>
      </c>
      <c r="H167" s="17">
        <v>5.5999999999999999E-3</v>
      </c>
      <c r="I167" s="17">
        <v>2.1999999999999999E-2</v>
      </c>
      <c r="J167" s="19">
        <f t="shared" si="11"/>
        <v>18.333333333333332</v>
      </c>
      <c r="K167" s="19">
        <f t="shared" si="12"/>
        <v>1.187878787878788</v>
      </c>
      <c r="L167" s="19">
        <v>0</v>
      </c>
      <c r="M167" s="19">
        <v>75</v>
      </c>
      <c r="N167" s="19">
        <v>25</v>
      </c>
      <c r="O167" s="13" t="str">
        <f>IF(AND(AND(J167&gt;6,K167&gt;1),AND(J167&gt;6,K167&lt;3)),"Well Graded", "Poorly Graded")</f>
        <v>Well Graded</v>
      </c>
    </row>
    <row r="168" spans="1:15" ht="15.75" customHeight="1" x14ac:dyDescent="0.3">
      <c r="A168" s="3" t="s">
        <v>1540</v>
      </c>
      <c r="B168" s="17">
        <v>4.5</v>
      </c>
      <c r="C168" s="17">
        <v>30</v>
      </c>
      <c r="D168" s="17">
        <v>4.6936</v>
      </c>
      <c r="E168" s="17">
        <v>11</v>
      </c>
      <c r="F168" s="17">
        <f t="shared" si="10"/>
        <v>6.6</v>
      </c>
      <c r="G168" s="17">
        <v>2.5000000000000001E-2</v>
      </c>
      <c r="H168" s="17">
        <v>0.08</v>
      </c>
      <c r="I168" s="17">
        <v>0.14000000000000001</v>
      </c>
      <c r="J168" s="19">
        <f t="shared" si="11"/>
        <v>5.6000000000000005</v>
      </c>
      <c r="K168" s="19">
        <f t="shared" si="12"/>
        <v>1.8285714285714283</v>
      </c>
      <c r="L168" s="19">
        <v>76</v>
      </c>
      <c r="M168" s="19">
        <v>20</v>
      </c>
      <c r="N168" s="19">
        <v>4</v>
      </c>
      <c r="O168" s="13" t="str">
        <f>IF(AND(AND(J168&gt;6,K168&gt;1),AND(J168&gt;6,K168&lt;3)),"Well Graded", "Poorly Graded")</f>
        <v>Poorly Graded</v>
      </c>
    </row>
    <row r="169" spans="1:15" ht="15.75" customHeight="1" x14ac:dyDescent="0.3">
      <c r="A169" s="3" t="s">
        <v>1541</v>
      </c>
      <c r="B169" s="17">
        <v>13.5</v>
      </c>
      <c r="C169" s="17">
        <v>33</v>
      </c>
      <c r="D169" s="17">
        <v>3.8679000000000001</v>
      </c>
      <c r="E169" s="17">
        <v>30</v>
      </c>
      <c r="F169" s="17">
        <f t="shared" si="10"/>
        <v>18</v>
      </c>
      <c r="G169" s="17">
        <v>0.05</v>
      </c>
      <c r="H169" s="17">
        <v>0.09</v>
      </c>
      <c r="I169" s="17">
        <v>0.15</v>
      </c>
      <c r="J169" s="19">
        <f t="shared" si="11"/>
        <v>2.9999999999999996</v>
      </c>
      <c r="K169" s="19">
        <f t="shared" si="12"/>
        <v>1.08</v>
      </c>
      <c r="L169" s="19">
        <v>85</v>
      </c>
      <c r="M169" s="19">
        <v>12</v>
      </c>
      <c r="N169" s="19">
        <v>3</v>
      </c>
      <c r="O169" s="13" t="str">
        <f>IF(AND(AND(J169&gt;6,K169&gt;1),AND(J169&gt;6,K169&lt;3)),"Well Graded", "Poorly Graded")</f>
        <v>Poorly Graded</v>
      </c>
    </row>
    <row r="170" spans="1:15" ht="15.75" customHeight="1" x14ac:dyDescent="0.3">
      <c r="A170" s="3" t="s">
        <v>1542</v>
      </c>
      <c r="B170" s="17">
        <v>12</v>
      </c>
      <c r="C170" s="17">
        <v>31.5</v>
      </c>
      <c r="D170" s="17">
        <v>3.8679000000000001</v>
      </c>
      <c r="E170" s="17">
        <v>21</v>
      </c>
      <c r="F170" s="17">
        <f t="shared" si="10"/>
        <v>12.6</v>
      </c>
      <c r="G170" s="17">
        <v>1E-3</v>
      </c>
      <c r="H170" s="17">
        <v>0.01</v>
      </c>
      <c r="I170" s="17">
        <v>0.16</v>
      </c>
      <c r="J170" s="19">
        <f t="shared" si="11"/>
        <v>160</v>
      </c>
      <c r="K170" s="19">
        <f t="shared" si="12"/>
        <v>0.625</v>
      </c>
      <c r="L170" s="19">
        <v>86</v>
      </c>
      <c r="M170" s="19">
        <v>14</v>
      </c>
      <c r="N170" s="19">
        <v>0</v>
      </c>
      <c r="O170" s="13" t="str">
        <f>IF(AND(AND(J170&gt;6,K170&gt;1),AND(J170&gt;6,K170&lt;3)),"Well Graded", "Poorly Graded")</f>
        <v>Poorly Graded</v>
      </c>
    </row>
    <row r="171" spans="1:15" ht="15.75" customHeight="1" x14ac:dyDescent="0.3">
      <c r="A171" s="3" t="s">
        <v>1543</v>
      </c>
      <c r="B171" s="17">
        <v>13.5</v>
      </c>
      <c r="C171" s="17">
        <v>32</v>
      </c>
      <c r="D171" s="17">
        <v>4.6936</v>
      </c>
      <c r="E171" s="17">
        <v>22</v>
      </c>
      <c r="F171" s="17">
        <f t="shared" si="10"/>
        <v>13.2</v>
      </c>
      <c r="G171" s="17">
        <v>7.4999999999999997E-2</v>
      </c>
      <c r="H171" s="17">
        <v>0.14000000000000001</v>
      </c>
      <c r="I171" s="17">
        <v>0.22</v>
      </c>
      <c r="J171" s="19">
        <f t="shared" si="11"/>
        <v>2.9333333333333336</v>
      </c>
      <c r="K171" s="19">
        <f t="shared" si="12"/>
        <v>1.187878787878788</v>
      </c>
      <c r="L171" s="19">
        <v>89</v>
      </c>
      <c r="M171" s="19">
        <v>11</v>
      </c>
      <c r="N171" s="19">
        <v>0</v>
      </c>
      <c r="O171" s="13" t="str">
        <f>IF(AND(AND(J171&gt;6,K171&gt;1),AND(J171&gt;6,K171&lt;3)),"Well Graded", "Poorly Graded")</f>
        <v>Poorly Graded</v>
      </c>
    </row>
    <row r="172" spans="1:15" ht="15.75" customHeight="1" x14ac:dyDescent="0.3">
      <c r="A172" s="3" t="s">
        <v>1544</v>
      </c>
      <c r="B172" s="17">
        <v>12</v>
      </c>
      <c r="C172" s="17">
        <v>29.5</v>
      </c>
      <c r="D172" s="17">
        <v>1.3907</v>
      </c>
      <c r="E172" s="17">
        <v>10</v>
      </c>
      <c r="F172" s="17">
        <f t="shared" si="10"/>
        <v>6</v>
      </c>
      <c r="G172" s="17">
        <v>3.0000000000000001E-3</v>
      </c>
      <c r="H172" s="17">
        <v>0.01</v>
      </c>
      <c r="I172" s="17">
        <v>1.4E-2</v>
      </c>
      <c r="J172" s="19">
        <f t="shared" si="11"/>
        <v>4.666666666666667</v>
      </c>
      <c r="K172" s="19">
        <f t="shared" si="12"/>
        <v>2.3809523809523809</v>
      </c>
      <c r="L172" s="19">
        <v>0</v>
      </c>
      <c r="M172" s="19">
        <v>89</v>
      </c>
      <c r="N172" s="19">
        <v>11</v>
      </c>
      <c r="O172" s="13" t="str">
        <f>IF(AND(AND(J172&gt;6,K172&gt;1),AND(J172&gt;6,K172&lt;3)),"Well Graded", "Poorly Graded")</f>
        <v>Poorly Graded</v>
      </c>
    </row>
    <row r="173" spans="1:15" ht="15.75" customHeight="1" x14ac:dyDescent="0.3">
      <c r="A173" s="3" t="s">
        <v>1545</v>
      </c>
      <c r="B173" s="17">
        <v>15</v>
      </c>
      <c r="C173" s="17">
        <v>31</v>
      </c>
      <c r="D173" s="17">
        <v>3.8679000000000001</v>
      </c>
      <c r="E173" s="17">
        <v>22</v>
      </c>
      <c r="F173" s="17">
        <f t="shared" si="10"/>
        <v>13.2</v>
      </c>
      <c r="G173" s="17">
        <v>1.6E-2</v>
      </c>
      <c r="H173" s="17">
        <v>6.4000000000000001E-2</v>
      </c>
      <c r="I173" s="17">
        <v>9.5000000000000001E-2</v>
      </c>
      <c r="J173" s="19">
        <f t="shared" si="11"/>
        <v>5.9375</v>
      </c>
      <c r="K173" s="19">
        <f t="shared" si="12"/>
        <v>2.6947368421052631</v>
      </c>
      <c r="L173" s="19">
        <v>53</v>
      </c>
      <c r="M173" s="19">
        <v>42</v>
      </c>
      <c r="N173" s="19">
        <v>5</v>
      </c>
      <c r="O173" s="13" t="str">
        <f>IF(AND(AND(J173&gt;6,K173&gt;1),AND(J173&gt;6,K173&lt;3)),"Well Graded", "Poorly Graded")</f>
        <v>Poorly Graded</v>
      </c>
    </row>
    <row r="174" spans="1:15" ht="22.8" customHeight="1" x14ac:dyDescent="0.3">
      <c r="A174" s="3" t="s">
        <v>1546</v>
      </c>
      <c r="B174" s="17">
        <v>15</v>
      </c>
      <c r="C174" s="17">
        <v>33</v>
      </c>
      <c r="D174" s="17">
        <v>3.0421</v>
      </c>
      <c r="E174" s="17">
        <v>26</v>
      </c>
      <c r="F174" s="17">
        <f t="shared" si="10"/>
        <v>15.6</v>
      </c>
      <c r="G174" s="17">
        <v>7.4999999999999997E-2</v>
      </c>
      <c r="H174" s="17">
        <v>0.14000000000000001</v>
      </c>
      <c r="I174" s="17">
        <v>0.25</v>
      </c>
      <c r="J174" s="19">
        <f t="shared" si="11"/>
        <v>3.3333333333333335</v>
      </c>
      <c r="K174" s="19">
        <f t="shared" si="12"/>
        <v>1.0453333333333334</v>
      </c>
      <c r="L174" s="19">
        <v>87</v>
      </c>
      <c r="M174" s="19">
        <v>13</v>
      </c>
      <c r="N174" s="19">
        <v>0</v>
      </c>
      <c r="O174" s="13" t="str">
        <f>IF(AND(AND(J174&gt;6,K174&gt;1),AND(J174&gt;6,K174&lt;3)),"Well Graded", "Poorly Graded")</f>
        <v>Poorly Graded</v>
      </c>
    </row>
    <row r="175" spans="1:15" ht="15.75" customHeight="1" x14ac:dyDescent="0.3">
      <c r="A175" s="3" t="s">
        <v>1547</v>
      </c>
      <c r="B175" s="17">
        <v>15</v>
      </c>
      <c r="C175" s="17">
        <v>31.5</v>
      </c>
      <c r="D175" s="17">
        <v>3.8679000000000001</v>
      </c>
      <c r="E175" s="17">
        <v>18</v>
      </c>
      <c r="F175" s="17">
        <f t="shared" si="10"/>
        <v>10.799999999999999</v>
      </c>
      <c r="G175" s="17">
        <v>7.4999999999999997E-2</v>
      </c>
      <c r="H175" s="17">
        <v>0.1</v>
      </c>
      <c r="I175" s="17">
        <v>0.17</v>
      </c>
      <c r="J175" s="19">
        <f t="shared" si="11"/>
        <v>2.2666666666666671</v>
      </c>
      <c r="K175" s="19">
        <f t="shared" si="12"/>
        <v>0.78431372549019618</v>
      </c>
      <c r="L175" s="19">
        <v>85</v>
      </c>
      <c r="M175" s="19">
        <v>15</v>
      </c>
      <c r="N175" s="19">
        <v>0</v>
      </c>
      <c r="O175" s="13" t="str">
        <f>IF(AND(AND(J175&gt;6,K175&gt;1),AND(J175&gt;6,K175&lt;3)),"Well Graded", "Poorly Graded")</f>
        <v>Poorly Graded</v>
      </c>
    </row>
    <row r="176" spans="1:15" ht="15.75" customHeight="1" x14ac:dyDescent="0.3">
      <c r="A176" s="3" t="s">
        <v>1548</v>
      </c>
      <c r="B176" s="17">
        <v>13.5</v>
      </c>
      <c r="C176" s="17">
        <v>32.5</v>
      </c>
      <c r="D176" s="17">
        <v>1.3907</v>
      </c>
      <c r="E176" s="17">
        <v>21</v>
      </c>
      <c r="F176" s="17">
        <f t="shared" si="10"/>
        <v>12.6</v>
      </c>
      <c r="G176" s="17">
        <v>1.4999999999999999E-2</v>
      </c>
      <c r="H176" s="17">
        <v>3.7999999999999999E-2</v>
      </c>
      <c r="I176" s="17">
        <v>0.1</v>
      </c>
      <c r="J176" s="19">
        <f t="shared" si="11"/>
        <v>6.666666666666667</v>
      </c>
      <c r="K176" s="19">
        <f t="shared" si="12"/>
        <v>0.96266666666666667</v>
      </c>
      <c r="L176" s="19">
        <v>54</v>
      </c>
      <c r="M176" s="19">
        <v>41</v>
      </c>
      <c r="N176" s="19">
        <v>5</v>
      </c>
      <c r="O176" s="13" t="str">
        <f>IF(AND(AND(J176&gt;6,K176&gt;1),AND(J176&gt;6,K176&lt;3)),"Well Graded", "Poorly Graded")</f>
        <v>Poorly Graded</v>
      </c>
    </row>
    <row r="177" spans="1:15" ht="15.75" customHeight="1" x14ac:dyDescent="0.3">
      <c r="A177" s="3" t="s">
        <v>1549</v>
      </c>
      <c r="B177" s="17">
        <v>13.5</v>
      </c>
      <c r="C177" s="17">
        <v>30</v>
      </c>
      <c r="D177" s="17">
        <v>4.6936</v>
      </c>
      <c r="E177" s="17">
        <v>12</v>
      </c>
      <c r="F177" s="17">
        <f t="shared" si="10"/>
        <v>7.1999999999999993</v>
      </c>
      <c r="G177" s="17">
        <v>3.3000000000000002E-2</v>
      </c>
      <c r="H177" s="17">
        <v>0.11</v>
      </c>
      <c r="I177" s="17">
        <v>0.18</v>
      </c>
      <c r="J177" s="19">
        <f t="shared" si="11"/>
        <v>5.4545454545454541</v>
      </c>
      <c r="K177" s="19">
        <f t="shared" si="12"/>
        <v>2.0370370370370372</v>
      </c>
      <c r="L177" s="19">
        <v>84</v>
      </c>
      <c r="M177" s="19">
        <v>13</v>
      </c>
      <c r="N177" s="19">
        <v>3</v>
      </c>
      <c r="O177" s="13" t="str">
        <f>IF(AND(AND(J177&gt;6,K177&gt;1),AND(J177&gt;6,K177&lt;3)),"Well Graded", "Poorly Graded")</f>
        <v>Poorly Graded</v>
      </c>
    </row>
    <row r="178" spans="1:15" ht="15.75" customHeight="1" x14ac:dyDescent="0.3">
      <c r="A178" s="3" t="s">
        <v>1550</v>
      </c>
      <c r="B178" s="17">
        <v>13.5</v>
      </c>
      <c r="C178" s="17">
        <v>30.5</v>
      </c>
      <c r="D178" s="17">
        <v>5.5193000000000003</v>
      </c>
      <c r="E178" s="17">
        <v>14</v>
      </c>
      <c r="F178" s="17">
        <f t="shared" si="10"/>
        <v>8.4</v>
      </c>
      <c r="G178" s="17">
        <v>0.02</v>
      </c>
      <c r="H178" s="17">
        <v>8.8999999999999996E-2</v>
      </c>
      <c r="I178" s="17">
        <v>0.15</v>
      </c>
      <c r="J178" s="19">
        <f t="shared" si="11"/>
        <v>7.5</v>
      </c>
      <c r="K178" s="19">
        <f t="shared" si="12"/>
        <v>2.640333333333333</v>
      </c>
      <c r="L178" s="19">
        <v>78</v>
      </c>
      <c r="M178" s="19">
        <v>18</v>
      </c>
      <c r="N178" s="19">
        <v>4</v>
      </c>
      <c r="O178" s="13" t="str">
        <f>IF(AND(AND(J178&gt;6,K178&gt;1),AND(J178&gt;6,K178&lt;3)),"Well Graded", "Poorly Graded")</f>
        <v>Well Graded</v>
      </c>
    </row>
    <row r="179" spans="1:15" ht="15.75" customHeight="1" x14ac:dyDescent="0.3">
      <c r="A179" s="3" t="s">
        <v>1551</v>
      </c>
      <c r="B179" s="17">
        <v>15</v>
      </c>
      <c r="C179" s="17">
        <v>31.5</v>
      </c>
      <c r="D179" s="17">
        <v>3.8679000000000001</v>
      </c>
      <c r="E179" s="17">
        <v>22</v>
      </c>
      <c r="F179" s="17">
        <f t="shared" si="10"/>
        <v>13.2</v>
      </c>
      <c r="G179" s="17">
        <v>2.9000000000000001E-2</v>
      </c>
      <c r="H179" s="17">
        <v>0.08</v>
      </c>
      <c r="I179" s="17">
        <v>0.13</v>
      </c>
      <c r="J179" s="19">
        <f t="shared" si="11"/>
        <v>4.4827586206896548</v>
      </c>
      <c r="K179" s="19">
        <f t="shared" si="12"/>
        <v>1.6976127320954906</v>
      </c>
      <c r="L179" s="19">
        <v>76</v>
      </c>
      <c r="M179" s="19">
        <v>20</v>
      </c>
      <c r="N179" s="19">
        <v>4</v>
      </c>
      <c r="O179" s="13" t="str">
        <f>IF(AND(AND(J179&gt;6,K179&gt;1),AND(J179&gt;6,K179&lt;3)),"Well Graded", "Poorly Graded")</f>
        <v>Poorly Graded</v>
      </c>
    </row>
    <row r="180" spans="1:15" ht="15.75" customHeight="1" x14ac:dyDescent="0.25"/>
    <row r="181" spans="1:15" ht="15.75" customHeight="1" x14ac:dyDescent="0.25"/>
    <row r="182" spans="1:15" ht="15.75" customHeight="1" x14ac:dyDescent="0.25"/>
    <row r="183" spans="1:15" ht="15.75" customHeight="1" x14ac:dyDescent="0.25"/>
    <row r="184" spans="1:15" ht="15.75" customHeight="1" x14ac:dyDescent="0.25"/>
    <row r="185" spans="1:15" ht="15.75" customHeight="1" x14ac:dyDescent="0.25"/>
    <row r="186" spans="1:15" ht="15.75" customHeight="1" x14ac:dyDescent="0.25"/>
    <row r="187" spans="1:15" ht="15.75" customHeight="1" x14ac:dyDescent="0.25"/>
    <row r="188" spans="1:15" ht="15.75" customHeight="1" x14ac:dyDescent="0.25"/>
    <row r="189" spans="1:15" ht="15.75" customHeight="1" x14ac:dyDescent="0.25"/>
    <row r="190" spans="1:15" ht="15.75" customHeight="1" x14ac:dyDescent="0.25"/>
    <row r="191" spans="1:15" ht="15.75" customHeight="1" x14ac:dyDescent="0.25"/>
    <row r="192" spans="1:15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MAIRALA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2015-06-05T18:17:20Z</dcterms:created>
  <dcterms:modified xsi:type="dcterms:W3CDTF">2021-06-27T12:06:12Z</dcterms:modified>
</cp:coreProperties>
</file>