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NKH Department\Community Investments\Planning and Measurement\MPA Projects\FY2019\Data Dictionaries\Data Dictionaries\"/>
    </mc:Choice>
  </mc:AlternateContent>
  <bookViews>
    <workbookView xWindow="0" yWindow="465" windowWidth="24045" windowHeight="27345" tabRatio="859" activeTab="2"/>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8" i="2" l="1"/>
  <c r="E48" i="2" s="1"/>
  <c r="C40" i="2"/>
  <c r="E40"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29" i="2"/>
  <c r="C30" i="2"/>
  <c r="C31" i="2"/>
  <c r="E31" i="2" s="1"/>
  <c r="C32" i="2"/>
  <c r="E32" i="2" s="1"/>
  <c r="C33" i="2"/>
  <c r="E33" i="2" s="1"/>
  <c r="C34" i="2"/>
  <c r="E34" i="2" s="1"/>
  <c r="C35" i="2"/>
  <c r="C36" i="2"/>
  <c r="C37" i="2"/>
  <c r="C38" i="2"/>
  <c r="E38" i="2" s="1"/>
  <c r="C39" i="2"/>
  <c r="E39" i="2" s="1"/>
  <c r="C41" i="2"/>
  <c r="E41" i="2" s="1"/>
  <c r="C42" i="2"/>
  <c r="E42" i="2" s="1"/>
  <c r="C43" i="2"/>
  <c r="E43" i="2" s="1"/>
  <c r="C44" i="2"/>
  <c r="E44" i="2" s="1"/>
  <c r="C45" i="2"/>
  <c r="E45" i="2" s="1"/>
  <c r="C46" i="2"/>
  <c r="E46" i="2" s="1"/>
  <c r="C47" i="2"/>
  <c r="E47" i="2" s="1"/>
  <c r="C49" i="2"/>
  <c r="E49" i="2" s="1"/>
  <c r="C50" i="2"/>
  <c r="E50" i="2" s="1"/>
  <c r="C4" i="2"/>
  <c r="E4" i="2" s="1"/>
  <c r="E35" i="2" l="1"/>
  <c r="E13" i="2"/>
  <c r="E12" i="2"/>
  <c r="E30" i="2"/>
  <c r="E29" i="2"/>
  <c r="E36" i="2"/>
  <c r="E37" i="2"/>
  <c r="E25" i="2"/>
  <c r="E24" i="2"/>
</calcChain>
</file>

<file path=xl/sharedStrings.xml><?xml version="1.0" encoding="utf-8"?>
<sst xmlns="http://schemas.openxmlformats.org/spreadsheetml/2006/main" count="853" uniqueCount="251">
  <si>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</si>
  <si>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</si>
  <si>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</si>
  <si>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</si>
  <si>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</si>
  <si>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</si>
  <si>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</si>
  <si>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</si>
  <si>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</si>
  <si>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</si>
  <si>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</si>
  <si>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</si>
  <si>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</si>
  <si>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</si>
  <si>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</si>
  <si>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</si>
  <si>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</si>
  <si>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</si>
  <si>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</si>
  <si>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</si>
  <si>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</si>
  <si>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</si>
  <si>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</si>
  <si>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</si>
  <si>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</si>
  <si>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</si>
  <si>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</si>
  <si>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</si>
  <si>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</si>
  <si>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</si>
  <si>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</si>
  <si>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</si>
  <si>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</si>
  <si>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</si>
  <si>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</si>
  <si>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</si>
  <si>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</si>
  <si>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</si>
  <si>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</si>
  <si>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</si>
  <si>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State</t>
  </si>
  <si>
    <t>County</t>
  </si>
  <si>
    <t>City</t>
  </si>
  <si>
    <t>Zip code</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</si>
  <si>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</si>
  <si>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</si>
  <si>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</si>
  <si>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</si>
  <si>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</si>
  <si>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</si>
  <si>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</si>
  <si>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</si>
  <si>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</si>
  <si>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</si>
  <si>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</si>
  <si>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</si>
  <si>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</si>
  <si>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</si>
  <si>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</si>
  <si>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</si>
  <si>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</si>
  <si>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</si>
  <si>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</si>
  <si>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</si>
  <si>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</si>
  <si>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</si>
  <si>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</si>
  <si>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</si>
  <si>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</si>
  <si>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</si>
  <si>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</si>
  <si>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</si>
  <si>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</si>
  <si>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</si>
  <si>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</si>
  <si>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</si>
  <si>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</si>
  <si>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</si>
  <si>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</si>
  <si>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</si>
  <si>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</si>
  <si>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</si>
  <si>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</si>
  <si>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</si>
  <si>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</si>
  <si>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</si>
  <si>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</si>
  <si>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</si>
  <si>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</si>
  <si>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</si>
  <si>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</si>
  <si>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</si>
  <si>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</si>
  <si>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</si>
  <si>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</si>
  <si>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</si>
  <si>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</si>
  <si>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</si>
  <si>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</si>
  <si>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</si>
  <si>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</si>
  <si>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</si>
  <si>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</si>
  <si>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</si>
  <si>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</si>
  <si>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</si>
  <si>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</si>
  <si>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</si>
  <si>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</si>
  <si>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</si>
  <si>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</si>
  <si>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</si>
  <si>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</si>
  <si>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</si>
  <si>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</si>
  <si>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</si>
  <si>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</si>
  <si>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</si>
  <si>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</si>
  <si>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</si>
  <si>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</si>
  <si>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</si>
  <si>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</si>
  <si>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</si>
  <si>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</si>
  <si>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</si>
  <si>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</si>
  <si>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</si>
  <si>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</si>
  <si>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</si>
  <si>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</si>
  <si>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</si>
  <si>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</si>
  <si>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</si>
  <si>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</si>
  <si>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</si>
  <si>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</si>
  <si>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</si>
  <si>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</si>
  <si>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</si>
  <si>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</si>
  <si>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</si>
  <si>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</si>
  <si>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</si>
  <si>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</si>
  <si>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</si>
  <si>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</si>
  <si>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</si>
  <si>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</si>
  <si>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</si>
  <si>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</si>
  <si>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</si>
  <si>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</si>
  <si>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</si>
  <si>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</si>
  <si>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</si>
  <si>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</si>
  <si>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</si>
  <si>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</si>
  <si>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</si>
  <si>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</si>
  <si>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</si>
  <si>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</si>
  <si>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</si>
  <si>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</si>
  <si>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</si>
  <si>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</si>
  <si>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</si>
  <si>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</si>
  <si>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</si>
  <si>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Operating Days-Breakfast only</t>
  </si>
  <si>
    <t>Provision 3 (Y/N)</t>
  </si>
  <si>
    <t>School Type-Original</t>
  </si>
  <si>
    <t>Street Address-line 1</t>
  </si>
  <si>
    <t>Street Address-line 2</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</si>
  <si>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</si>
  <si>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</si>
  <si>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</si>
  <si>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</si>
  <si>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</si>
  <si>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</si>
  <si>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</si>
  <si>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</si>
  <si>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</si>
  <si>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</si>
  <si>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</si>
  <si>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Adam Wozniak</t>
  </si>
  <si>
    <t>SchoolParticipationRateLunchReport_SY17-18_2018.9.18</t>
  </si>
  <si>
    <t>P:\NKH Department\Community Investments\Field Team\States\Maine\State Data\NSLP\Raw Data Archive\SY17-18
https://neo.maine.gov/DOE/neo/Nutrition/Reports/NutritionReports.aspx?reportPath=FreeAndReducedLunchReport</t>
  </si>
  <si>
    <t>Maine, statewide</t>
  </si>
  <si>
    <t>SY17-18</t>
  </si>
  <si>
    <t>July 2017 - June 2018</t>
  </si>
  <si>
    <t>Final for SY17-18</t>
  </si>
  <si>
    <t xml:space="preserve">Month </t>
  </si>
  <si>
    <t>School</t>
  </si>
  <si>
    <t>Enrollment</t>
  </si>
  <si>
    <t>Free Student Lunches Claimed</t>
  </si>
  <si>
    <t>Reduced Lunches Claimed</t>
  </si>
  <si>
    <t>Paid Lunches Claimed</t>
  </si>
  <si>
    <t>Total Lunches Claimed</t>
  </si>
  <si>
    <t>Days of Operation</t>
  </si>
  <si>
    <t>% of Enrollment Participating</t>
  </si>
  <si>
    <t>SchoolParticipationRateLunchRep</t>
  </si>
  <si>
    <t>ME DOE</t>
  </si>
  <si>
    <t>SchoolParticipationRateBFReport_SY17-18_2018.9.18</t>
  </si>
  <si>
    <t>SchoolParticipationRateBFReport</t>
  </si>
  <si>
    <t>https://neo.maine.gov/DOE/neo/Nutrition/Reports/NutritionReports.aspx?reportPath=SchoolParticipationRateBFReport
P:\NKH Department\Community Investments\Field Team\States\Maine\State Data\SBP\Raw Data Archive\SY17-18</t>
  </si>
  <si>
    <t>Free Student Breakfast Claimed</t>
  </si>
  <si>
    <t>Reduced Breakfast Claimed</t>
  </si>
  <si>
    <t>Paid Breakfast Claimed</t>
  </si>
  <si>
    <t>Total Breakfast Claimed</t>
  </si>
  <si>
    <t>MaineSchoolSearchResults_2018.9.18</t>
  </si>
  <si>
    <t>MaineSchoolSearchResults_2018.9</t>
  </si>
  <si>
    <t>P:\NKH Department\Community Investments\Field Team\States\Maine\State Data\School Directory
https://neo.maine.gov/DOE/neo/Supersearch/ContactSearch/SearchForMaineSchools</t>
  </si>
  <si>
    <t>- School directory data.
- This dataset has school and district ID numbers, the other datasets do not. Hopefully we can use the school and district names to join the ID numbers to the other data.</t>
  </si>
  <si>
    <t>Unclear whether SY17-18 or SY18-19, use this regardless</t>
  </si>
  <si>
    <t>Final</t>
  </si>
  <si>
    <t>Annual</t>
  </si>
  <si>
    <t>Public flag</t>
  </si>
  <si>
    <t>SAU</t>
  </si>
  <si>
    <t>SAU ID</t>
  </si>
  <si>
    <t>Location</t>
  </si>
  <si>
    <t>Mailing Address</t>
  </si>
  <si>
    <t>Phone</t>
  </si>
  <si>
    <t>Grade Low</t>
  </si>
  <si>
    <t>Grade High</t>
  </si>
  <si>
    <t>Contact</t>
  </si>
  <si>
    <t>Contact Email</t>
  </si>
  <si>
    <t>"School Type-Original" = "Public" if C="Public" and D&lt;&gt;"Charter". "School Type-Original" = "Charter" if D="Charter" &amp; C="Public".  "School Type-Original"="Nonpublic" if C="Private"</t>
  </si>
  <si>
    <t>This one column needs to be broken out into address components. It looks like it could be separated by commas in most cases</t>
  </si>
  <si>
    <t>"School Level-Original" should the the concatenation of K and L with a hyphen in between: "School Level-Original" = K &amp; " - " &amp; L</t>
  </si>
  <si>
    <t>ED534byDistrict_SY17-18_2018.9.18</t>
  </si>
  <si>
    <t>ED534byDistrict</t>
  </si>
  <si>
    <t>P:\NKH Department\Community Investments\Field Team\States\Maine\State Data\FR Eligibility and Enrolls\Raw Data Archive
https://neo.maine.gov/DOE/neo/Nutrition/Reports/NutritionReports.aspx?reportPath=ED534byDistrict</t>
  </si>
  <si>
    <t>Enroll</t>
  </si>
  <si>
    <t>Free</t>
  </si>
  <si>
    <t>Free %</t>
  </si>
  <si>
    <t>Reduced</t>
  </si>
  <si>
    <t>Reduced %</t>
  </si>
  <si>
    <t>Eligible</t>
  </si>
  <si>
    <t>Eligible %</t>
  </si>
  <si>
    <t xml:space="preserve">- Enrollment data
- Data does not include identifier numbers. Hopefull we can join them based on school name and get the ID numbers from the school directory.
- Data begins in row 10
</t>
  </si>
  <si>
    <t>"CEP (Y/N)" = "Y" if J="CEP"</t>
  </si>
  <si>
    <t>"Provision (Y/N)" = "Y" if J="II"</t>
  </si>
  <si>
    <t>State-Physical</t>
  </si>
  <si>
    <t>State-Reporting</t>
  </si>
  <si>
    <t>State-Reporting=ME</t>
  </si>
  <si>
    <r>
      <t xml:space="preserve">- Lunch data
- Data does not include identifier numbers. Hopefully we can join them based on </t>
    </r>
    <r>
      <rPr>
        <i/>
        <sz val="10"/>
        <color rgb="FFFF0000"/>
        <rFont val="Arial"/>
        <family val="2"/>
      </rPr>
      <t>the concatenation of School Name &amp; District Name</t>
    </r>
    <r>
      <rPr>
        <i/>
        <sz val="10"/>
        <color theme="1"/>
        <rFont val="Arial"/>
        <family val="2"/>
      </rPr>
      <t xml:space="preserve"> and get the ID numbers from the school directory </t>
    </r>
    <r>
      <rPr>
        <i/>
        <sz val="10"/>
        <color rgb="FFFF0000"/>
        <rFont val="Arial"/>
        <family val="2"/>
      </rPr>
      <t xml:space="preserve">(Template3). For the null values that result from this join (where the School Name &amp; District Name concatenation does not match a value in Template3), please generate school IDs and district IDs based on unique values of School Name and District Name.
</t>
    </r>
    <r>
      <rPr>
        <i/>
        <sz val="10"/>
        <color theme="1"/>
        <rFont val="Arial"/>
        <family val="2"/>
      </rPr>
      <t>--here may be schools who offer lunch but not breakfast and vice versa. We want all schools who serve either lunch or breakfast to be included. In other words, if a school appears in either Template1 or Template2, it should be included in the final data. If it's included in Template2 but not Template1, values for breakfast meals should be zero. If it's included in Template1 but not Template2, values for lunch meals should be zero.
- Data begins in row 11
- Note that there are merged columns, resulting in columns (like C and E) that are missing data &amp; column headers.</t>
    </r>
  </si>
  <si>
    <r>
      <t xml:space="preserve">- Breakfast data
- Data does not include identifier numbers. Hopefully we can join them based on </t>
    </r>
    <r>
      <rPr>
        <i/>
        <sz val="10"/>
        <color rgb="FFFF0000"/>
        <rFont val="Arial"/>
        <family val="2"/>
      </rPr>
      <t xml:space="preserve">the concatenation of School Name &amp; District Name </t>
    </r>
    <r>
      <rPr>
        <i/>
        <sz val="10"/>
        <rFont val="Arial"/>
        <family val="2"/>
      </rPr>
      <t>and get the ID numbers from the school directory</t>
    </r>
    <r>
      <rPr>
        <i/>
        <sz val="10"/>
        <color rgb="FFFF0000"/>
        <rFont val="Arial"/>
        <family val="2"/>
      </rPr>
      <t xml:space="preserve"> (Template3)</t>
    </r>
    <r>
      <rPr>
        <i/>
        <sz val="10"/>
        <color theme="1"/>
        <rFont val="Arial"/>
        <family val="2"/>
      </rPr>
      <t xml:space="preserve">. </t>
    </r>
    <r>
      <rPr>
        <i/>
        <sz val="10"/>
        <color rgb="FFFF0000"/>
        <rFont val="Arial"/>
        <family val="2"/>
      </rPr>
      <t>For the null values that result from this join (where the School Name &amp; District Name concatenation does not match a value in Template3), please generate school IDs and district IDs based on unique values of School Name and District Name.</t>
    </r>
    <r>
      <rPr>
        <i/>
        <sz val="10"/>
        <color theme="1"/>
        <rFont val="Arial"/>
        <family val="2"/>
      </rPr>
      <t xml:space="preserve">
-There may be schools who offer lunch but not breakfast and vice versa. We want all schools who serve either lunch or breakfast to be included. In other words, if a school appears in either Template1 or Template2, it should be included in the final data. If it's included in Template2 but not Template1, values for breakfast meals should be zero. If it's included in Template1 but not Template2, values for lunch meals should be zero.
- Data begins in row 11
- Note that there are merged columns, resulting in columns (like F and H) that are missing data &amp; column headers.</t>
    </r>
  </si>
  <si>
    <t>For resulting null values, generate a District ID for each unique value of District Name.</t>
  </si>
  <si>
    <t>For resulting null values, generate a School ID for each unique value of School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</si>
</sst>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u/>
      <sz val="10"/>
      <color theme="10"/>
      <name val="Arial"/>
      <family val="2"/>
    </font>
    <font>
      <i/>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2">
    <xf numFmtId="0" fontId="0" fillId="0" borderId="0"/>
    <xf numFmtId="0" fontId="13" fillId="0" borderId="0" applyNumberFormat="0" applyFill="0" applyBorder="0" applyAlignment="0" applyProtection="0"/>
  </cellStyleXfs>
  <cellXfs count="50">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1" xfId="0" applyFill="1" applyBorder="1" applyAlignment="1">
      <alignment horizontal="left" indent="2"/>
    </xf>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0" fontId="0" fillId="5" borderId="1" xfId="0" applyFill="1" applyBorder="1"/>
    <xf numFmtId="0" fontId="12" fillId="0" borderId="1" xfId="0" applyFont="1" applyFill="1" applyBorder="1"/>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3" fillId="0" borderId="0" xfId="0" applyFont="1" applyFill="1" applyAlignment="1">
      <alignment horizontal="left" vertical="top" wrapText="1"/>
    </xf>
    <xf numFmtId="0" fontId="6" fillId="0" borderId="0" xfId="0" quotePrefix="1" applyFont="1" applyFill="1" applyAlignment="1">
      <alignment horizontal="left" vertical="top" wrapText="1"/>
    </xf>
    <xf numFmtId="0" fontId="13" fillId="0" borderId="0" xfId="1" applyFill="1" applyAlignment="1">
      <alignment horizontal="left" vertical="top" wrapText="1"/>
    </xf>
    <xf numFmtId="0" fontId="6" fillId="0" borderId="0" xfId="0" applyFont="1" applyFill="1" applyAlignment="1">
      <alignment horizontal="left" vertical="top" wrapText="1"/>
    </xf>
  </cellXfs>
  <cellStyles count="2">
    <cellStyle name="Hyperlink" xfId="1" builtinId="8"/>
    <cellStyle name="Normal" xfId="0" builtinId="0"/>
  </cellStyles>
  <dxfs count="6">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neo.maine.gov/DOE/neo/Nutrition/Reports/NutritionReports.aspx?reportPath=SchoolParticipationRateBFReportP:\NKH%20Department\Community%20Investments\Field%20Team\States\Maine\State%20Data\SBP\Raw%20Data%20Archive\SY17-1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topLeftCell="B1" workbookViewId="0">
      <selection activeCell="B1" sqref="B1"/>
    </sheetView>
  </sheetViews>
  <sheetFormatPr defaultColWidth="8.85546875" defaultRowHeight="12.75" x14ac:dyDescent="0.2"/>
  <cols>
    <col min="2" max="2" width="67.140625" bestFit="1" customWidth="1"/>
    <col min="3" max="4" width="13.7109375" customWidth="1"/>
    <col min="5" max="5" width="15" customWidth="1"/>
  </cols>
  <sheetData>
    <row r="1" spans="1:6" ht="38.25" x14ac:dyDescent="0.2">
      <c r="A1" s="31" t="s">
        <v>167</v>
      </c>
      <c r="B1" s="31" t="s">
        <v>69</v>
      </c>
      <c r="C1" s="31" t="s">
        <v>145</v>
      </c>
      <c r="D1" s="31" t="s">
        <v>169</v>
      </c>
      <c r="E1" s="31" t="s">
        <v>166</v>
      </c>
    </row>
    <row r="2" spans="1:6" x14ac:dyDescent="0.2">
      <c r="A2" s="37" t="s">
        <v>146</v>
      </c>
      <c r="B2" s="30" t="s">
        <v>48</v>
      </c>
      <c r="C2" s="34" t="s">
        <v>146</v>
      </c>
      <c r="D2" s="34" t="s">
        <v>146</v>
      </c>
      <c r="E2" s="34" t="str">
        <f>IF(AND(C2="no",D2="Absolute need"),"Critical omission",IF(AND(C2="no",D2="Medium need"),"Priority omission",IF(AND(C2="no",D2="may not have"),"Omission","OK")))</f>
        <v>OK</v>
      </c>
    </row>
    <row r="3" spans="1:6" x14ac:dyDescent="0.2">
      <c r="A3" s="37" t="s">
        <v>146</v>
      </c>
      <c r="B3" s="28" t="s">
        <v>85</v>
      </c>
      <c r="C3" s="33" t="s">
        <v>146</v>
      </c>
      <c r="D3" s="33" t="s">
        <v>146</v>
      </c>
      <c r="E3" s="34" t="str">
        <f t="shared" ref="E3:E50" si="0">IF(AND(C3="no",D3="Absolute need"),"Critical omission",IF(AND(C3="no",D3="Medium need"),"Priority omission",IF(AND(C3="no",D3="may not have"),"Omission","OK")))</f>
        <v>OK</v>
      </c>
    </row>
    <row r="4" spans="1:6" x14ac:dyDescent="0.2">
      <c r="A4" s="37">
        <v>41</v>
      </c>
      <c r="B4" s="28" t="s">
        <v>158</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147</v>
      </c>
      <c r="E4" s="34" t="str">
        <f t="shared" si="0"/>
        <v>Omission</v>
      </c>
    </row>
    <row r="5" spans="1:6" x14ac:dyDescent="0.2">
      <c r="A5" s="37">
        <v>42</v>
      </c>
      <c r="B5" s="28" t="s">
        <v>159</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147</v>
      </c>
      <c r="E5" s="34" t="str">
        <f t="shared" si="0"/>
        <v>Omission</v>
      </c>
    </row>
    <row r="6" spans="1:6" x14ac:dyDescent="0.2">
      <c r="A6" s="37">
        <v>43</v>
      </c>
      <c r="B6" s="28" t="s">
        <v>160</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147</v>
      </c>
      <c r="E6" s="34" t="str">
        <f t="shared" si="0"/>
        <v>Omission</v>
      </c>
    </row>
    <row r="7" spans="1:6" x14ac:dyDescent="0.2">
      <c r="A7" s="37">
        <v>44</v>
      </c>
      <c r="B7" s="28" t="s">
        <v>161</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147</v>
      </c>
      <c r="E7" s="34" t="str">
        <f t="shared" si="0"/>
        <v>Omission</v>
      </c>
      <c r="F7" s="38"/>
    </row>
    <row r="8" spans="1:6" x14ac:dyDescent="0.2">
      <c r="A8" s="37">
        <v>37</v>
      </c>
      <c r="B8" s="28" t="s">
        <v>183</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147</v>
      </c>
      <c r="E8" s="34" t="str">
        <f t="shared" si="0"/>
        <v>Omission</v>
      </c>
    </row>
    <row r="9" spans="1:6" x14ac:dyDescent="0.2">
      <c r="A9" s="37">
        <v>38</v>
      </c>
      <c r="B9" s="28" t="s">
        <v>184</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147</v>
      </c>
      <c r="E9" s="34" t="str">
        <f t="shared" si="0"/>
        <v>Omission</v>
      </c>
    </row>
    <row r="10" spans="1:6" x14ac:dyDescent="0.2">
      <c r="A10" s="37">
        <v>39</v>
      </c>
      <c r="B10" s="28" t="s">
        <v>185</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147</v>
      </c>
      <c r="E10" s="34" t="str">
        <f t="shared" si="0"/>
        <v>Omission</v>
      </c>
    </row>
    <row r="11" spans="1:6" x14ac:dyDescent="0.2">
      <c r="A11" s="37">
        <v>40</v>
      </c>
      <c r="B11" s="28" t="s">
        <v>141</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147</v>
      </c>
      <c r="E11" s="34" t="str">
        <f t="shared" si="0"/>
        <v>Omission</v>
      </c>
      <c r="F11" s="38"/>
    </row>
    <row r="12" spans="1:6" x14ac:dyDescent="0.2">
      <c r="A12" s="37">
        <v>30</v>
      </c>
      <c r="B12" s="28" t="s">
        <v>58</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164</v>
      </c>
      <c r="E12" s="34" t="str">
        <f t="shared" si="0"/>
        <v>OK</v>
      </c>
    </row>
    <row r="13" spans="1:6" x14ac:dyDescent="0.2">
      <c r="A13" s="37">
        <v>33</v>
      </c>
      <c r="B13" s="28" t="s">
        <v>67</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165</v>
      </c>
      <c r="E13" s="34" t="str">
        <f>IF(AND(C12="yes",C15="yes"),"OK",IF(AND(C13="no",D13="Absolute need"),"Critical omission",IF(AND(C13="no",D13="Medium need"),"Priority omission",IF(AND(C13="no",D13="may not have"),"Omission","OK"))))</f>
        <v>OK</v>
      </c>
    </row>
    <row r="14" spans="1:6" x14ac:dyDescent="0.2">
      <c r="A14" s="37">
        <v>32</v>
      </c>
      <c r="B14" s="28" t="s">
        <v>60</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165</v>
      </c>
      <c r="E14" s="34" t="str">
        <f t="shared" si="0"/>
        <v>OK</v>
      </c>
    </row>
    <row r="15" spans="1:6" x14ac:dyDescent="0.2">
      <c r="A15" s="37">
        <v>31</v>
      </c>
      <c r="B15" s="28" t="s">
        <v>59</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164</v>
      </c>
      <c r="E15" s="34" t="str">
        <f t="shared" si="0"/>
        <v>OK</v>
      </c>
    </row>
    <row r="16" spans="1:6" x14ac:dyDescent="0.2">
      <c r="A16" s="37">
        <v>13</v>
      </c>
      <c r="B16" s="28" t="s">
        <v>81</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165</v>
      </c>
      <c r="E16" s="34" t="str">
        <f t="shared" si="0"/>
        <v>OK</v>
      </c>
    </row>
    <row r="17" spans="1:5" x14ac:dyDescent="0.2">
      <c r="A17" s="37">
        <v>7</v>
      </c>
      <c r="B17" s="28" t="s">
        <v>42</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yes</v>
      </c>
      <c r="D17" s="13" t="s">
        <v>165</v>
      </c>
      <c r="E17" s="34" t="str">
        <f t="shared" si="0"/>
        <v>OK</v>
      </c>
    </row>
    <row r="18" spans="1:5" x14ac:dyDescent="0.2">
      <c r="A18" s="37">
        <v>18</v>
      </c>
      <c r="B18" s="28" t="s">
        <v>49</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164</v>
      </c>
      <c r="E18" s="34" t="str">
        <f t="shared" si="0"/>
        <v>OK</v>
      </c>
    </row>
    <row r="19" spans="1:5" x14ac:dyDescent="0.2">
      <c r="A19" s="37">
        <v>19</v>
      </c>
      <c r="B19" s="28" t="s">
        <v>46</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165</v>
      </c>
      <c r="E19" s="34" t="str">
        <f t="shared" si="0"/>
        <v>Priority omission</v>
      </c>
    </row>
    <row r="20" spans="1:5" x14ac:dyDescent="0.2">
      <c r="A20" s="37">
        <v>20</v>
      </c>
      <c r="B20" s="28" t="s">
        <v>47</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165</v>
      </c>
      <c r="E20" s="34" t="str">
        <f t="shared" si="0"/>
        <v>Priority omission</v>
      </c>
    </row>
    <row r="21" spans="1:5" x14ac:dyDescent="0.2">
      <c r="A21" s="37">
        <v>6</v>
      </c>
      <c r="B21" s="28" t="s">
        <v>41</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165</v>
      </c>
      <c r="E21" s="34" t="str">
        <f t="shared" si="0"/>
        <v>OK</v>
      </c>
    </row>
    <row r="22" spans="1:5" x14ac:dyDescent="0.2">
      <c r="A22" s="37">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164</v>
      </c>
      <c r="E22" s="34" t="str">
        <f t="shared" si="0"/>
        <v>OK</v>
      </c>
    </row>
    <row r="23" spans="1:5" x14ac:dyDescent="0.2">
      <c r="A23" s="37">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164</v>
      </c>
      <c r="E23" s="34" t="str">
        <f t="shared" si="0"/>
        <v>OK</v>
      </c>
    </row>
    <row r="24" spans="1:5" x14ac:dyDescent="0.2">
      <c r="A24" s="37">
        <v>23</v>
      </c>
      <c r="B24" s="28" t="s">
        <v>55</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164</v>
      </c>
      <c r="E24" s="34" t="str">
        <f t="shared" si="0"/>
        <v>OK</v>
      </c>
    </row>
    <row r="25" spans="1:5" x14ac:dyDescent="0.2">
      <c r="A25" s="37">
        <v>25</v>
      </c>
      <c r="B25" s="28" t="s">
        <v>66</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165</v>
      </c>
      <c r="E25" s="34" t="str">
        <f>IF(AND(C24="yes",C27="yes"),"OK",IF(AND(C25="no",D25="Absolute need"),"Critical omission",IF(AND(C25="no",D25="Medium need"),"Priority omission",IF(AND(C25="no",D25="may not have"),"Omission","OK"))))</f>
        <v>OK</v>
      </c>
    </row>
    <row r="26" spans="1:5" x14ac:dyDescent="0.2">
      <c r="A26" s="37">
        <v>22</v>
      </c>
      <c r="B26" s="28" t="s">
        <v>54</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no</v>
      </c>
      <c r="D26" s="13" t="s">
        <v>165</v>
      </c>
      <c r="E26" s="34" t="str">
        <f t="shared" si="0"/>
        <v>Priority omission</v>
      </c>
    </row>
    <row r="27" spans="1:5" x14ac:dyDescent="0.2">
      <c r="A27" s="37">
        <v>24</v>
      </c>
      <c r="B27" s="28" t="s">
        <v>56</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164</v>
      </c>
      <c r="E27" s="34" t="str">
        <f t="shared" si="0"/>
        <v>OK</v>
      </c>
    </row>
    <row r="28" spans="1:5" x14ac:dyDescent="0.2">
      <c r="A28" s="37">
        <v>21</v>
      </c>
      <c r="B28" s="28" t="s">
        <v>57</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164</v>
      </c>
      <c r="E28" s="34" t="str">
        <f t="shared" si="0"/>
        <v>OK</v>
      </c>
    </row>
    <row r="29" spans="1:5" x14ac:dyDescent="0.2">
      <c r="A29" s="37">
        <v>26</v>
      </c>
      <c r="B29" s="28" t="s">
        <v>62</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2" t="s">
        <v>164</v>
      </c>
      <c r="E29" s="34" t="str">
        <f t="shared" si="0"/>
        <v>OK</v>
      </c>
    </row>
    <row r="30" spans="1:5" x14ac:dyDescent="0.2">
      <c r="A30" s="37">
        <v>29</v>
      </c>
      <c r="B30" s="28" t="s">
        <v>68</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13" t="s">
        <v>165</v>
      </c>
      <c r="E30" s="34" t="str">
        <f>IF(AND(C29="yes",C32="yes"),"OK",IF(AND(C30="no",D30="Absolute need"),"Critical omission",IF(AND(C30="no",D30="Medium need"),"Priority omission",IF(AND(C30="no",D30="may not have"),"Omission","OK"))))</f>
        <v>OK</v>
      </c>
    </row>
    <row r="31" spans="1:5" x14ac:dyDescent="0.2">
      <c r="A31" s="37">
        <v>28</v>
      </c>
      <c r="B31" s="28" t="s">
        <v>64</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165</v>
      </c>
      <c r="E31" s="34" t="str">
        <f t="shared" si="0"/>
        <v>OK</v>
      </c>
    </row>
    <row r="32" spans="1:5" x14ac:dyDescent="0.2">
      <c r="A32" s="37">
        <v>27</v>
      </c>
      <c r="B32" s="28" t="s">
        <v>63</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32" t="s">
        <v>164</v>
      </c>
      <c r="E32" s="34" t="str">
        <f t="shared" si="0"/>
        <v>OK</v>
      </c>
    </row>
    <row r="33" spans="1:5" x14ac:dyDescent="0.2">
      <c r="A33" s="37">
        <v>50</v>
      </c>
      <c r="B33" s="28" t="s">
        <v>87</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no</v>
      </c>
      <c r="D33" s="33" t="s">
        <v>147</v>
      </c>
      <c r="E33" s="34" t="str">
        <f t="shared" si="0"/>
        <v>Omission</v>
      </c>
    </row>
    <row r="34" spans="1:5" x14ac:dyDescent="0.2">
      <c r="A34" s="37">
        <v>52</v>
      </c>
      <c r="B34" s="28" t="s">
        <v>50</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147</v>
      </c>
      <c r="E34" s="34" t="str">
        <f t="shared" si="0"/>
        <v>Omission</v>
      </c>
    </row>
    <row r="35" spans="1:5" x14ac:dyDescent="0.2">
      <c r="A35" s="37">
        <v>34</v>
      </c>
      <c r="B35" s="28" t="s">
        <v>53</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2" t="s">
        <v>164</v>
      </c>
      <c r="E35" s="34" t="str">
        <f>IF(AND(C36="yes",C37="yes"),"OK",IF(AND(C35="no",D35="Absolute need"),"Critical omission",IF(AND(C35="no",D35="Medium need"),"Priority omission",IF(AND(C35="no",D35="may not have"),"Omission","OK"))))</f>
        <v>OK</v>
      </c>
    </row>
    <row r="36" spans="1:5" x14ac:dyDescent="0.2">
      <c r="A36" s="37">
        <v>35</v>
      </c>
      <c r="B36" s="36" t="s">
        <v>170</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yes</v>
      </c>
      <c r="D36" s="32" t="s">
        <v>164</v>
      </c>
      <c r="E36" s="34" t="str">
        <f>IF(C35="yes","OK",IF(AND(C36="no",D36="Absolute need"),"Critical omission",IF(AND(C36="no",D36="Medium need"),"Priority omission",IF(AND(C36="no",D36="may not have"),"Omission","OK"))))</f>
        <v>OK</v>
      </c>
    </row>
    <row r="37" spans="1:5" x14ac:dyDescent="0.2">
      <c r="A37" s="37">
        <v>36</v>
      </c>
      <c r="B37" s="36" t="s">
        <v>52</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164</v>
      </c>
      <c r="E37" s="34" t="str">
        <f>IF(C35="yes","OK",IF(AND(C37="no",D37="Absolute need"),"Critical omission",IF(AND(C37="no",D37="Medium need"),"Priority omission",IF(AND(C37="no",D37="may not have"),"Omission","OK"))))</f>
        <v>OK</v>
      </c>
    </row>
    <row r="38" spans="1:5" x14ac:dyDescent="0.2">
      <c r="A38" s="37">
        <v>14</v>
      </c>
      <c r="B38" s="28" t="s">
        <v>132</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147</v>
      </c>
      <c r="E38" s="34" t="str">
        <f t="shared" si="0"/>
        <v>Omission</v>
      </c>
    </row>
    <row r="39" spans="1:5" x14ac:dyDescent="0.2">
      <c r="A39" s="37">
        <v>15</v>
      </c>
      <c r="B39" s="28" t="s">
        <v>83</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yes</v>
      </c>
      <c r="D39" s="13" t="s">
        <v>165</v>
      </c>
      <c r="E39" s="34" t="str">
        <f t="shared" si="0"/>
        <v>OK</v>
      </c>
    </row>
    <row r="40" spans="1:5" x14ac:dyDescent="0.2">
      <c r="A40" s="37">
        <v>16</v>
      </c>
      <c r="B40" s="28" t="s">
        <v>171</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33" t="s">
        <v>147</v>
      </c>
      <c r="E40" s="34" t="str">
        <f t="shared" ref="E40" si="1">IF(AND(C40="no",D40="Absolute need"),"Critical omission",IF(AND(C40="no",D40="Medium need"),"Priority omission",IF(AND(C40="no",D40="may not have"),"Omission","OK")))</f>
        <v>Omission</v>
      </c>
    </row>
    <row r="41" spans="1:5" x14ac:dyDescent="0.2">
      <c r="A41" s="37">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2" t="s">
        <v>164</v>
      </c>
      <c r="E41" s="34" t="str">
        <f t="shared" si="0"/>
        <v>OK</v>
      </c>
    </row>
    <row r="42" spans="1:5" x14ac:dyDescent="0.2">
      <c r="A42" s="37">
        <v>11</v>
      </c>
      <c r="B42" s="28" t="s">
        <v>168</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yes</v>
      </c>
      <c r="D42" s="13" t="s">
        <v>165</v>
      </c>
      <c r="E42" s="34" t="str">
        <f t="shared" si="0"/>
        <v>OK</v>
      </c>
    </row>
    <row r="43" spans="1:5" x14ac:dyDescent="0.2">
      <c r="A43" s="37">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32" t="s">
        <v>164</v>
      </c>
      <c r="E43" s="34" t="str">
        <f t="shared" si="0"/>
        <v>OK</v>
      </c>
    </row>
    <row r="44" spans="1:5" x14ac:dyDescent="0.2">
      <c r="A44" s="37">
        <v>12</v>
      </c>
      <c r="B44" s="28" t="s">
        <v>172</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13" t="s">
        <v>165</v>
      </c>
      <c r="E44" s="34" t="str">
        <f t="shared" si="0"/>
        <v>OK</v>
      </c>
    </row>
    <row r="45" spans="1:5" x14ac:dyDescent="0.2">
      <c r="A45" s="37">
        <v>51</v>
      </c>
      <c r="B45" s="28" t="s">
        <v>45</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165</v>
      </c>
      <c r="E45" s="34" t="str">
        <f t="shared" si="0"/>
        <v>Priority omission</v>
      </c>
    </row>
    <row r="46" spans="1:5" x14ac:dyDescent="0.2">
      <c r="A46" s="37">
        <v>5</v>
      </c>
      <c r="B46" s="28" t="s">
        <v>40</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165</v>
      </c>
      <c r="E46" s="34" t="str">
        <f t="shared" si="0"/>
        <v>Priority omission</v>
      </c>
    </row>
    <row r="47" spans="1:5" x14ac:dyDescent="0.2">
      <c r="A47" s="37">
        <v>9</v>
      </c>
      <c r="B47" s="28" t="s">
        <v>173</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yes</v>
      </c>
      <c r="D47" s="13" t="s">
        <v>165</v>
      </c>
      <c r="E47" s="34" t="str">
        <f t="shared" si="0"/>
        <v>OK</v>
      </c>
    </row>
    <row r="48" spans="1:5" x14ac:dyDescent="0.2">
      <c r="A48" s="37">
        <v>10</v>
      </c>
      <c r="B48" s="28" t="s">
        <v>174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no</v>
      </c>
      <c r="D48" s="33" t="s">
        <v>147</v>
      </c>
      <c r="E48" s="34" t="str">
        <f t="shared" ref="E48" si="2">IF(AND(C48="no",D48="Absolute need"),"Critical omission",IF(AND(C48="no",D48="Medium need"),"Priority omission",IF(AND(C48="no",D48="may not have"),"Omission","OK")))</f>
        <v>Omission</v>
      </c>
    </row>
    <row r="49" spans="1:5" x14ac:dyDescent="0.2">
      <c r="A49" s="37">
        <v>17</v>
      </c>
      <c r="B49" s="28" t="s">
        <v>82</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no</v>
      </c>
      <c r="D49" s="13" t="s">
        <v>165</v>
      </c>
      <c r="E49" s="34" t="str">
        <f t="shared" si="0"/>
        <v>Priority omission</v>
      </c>
    </row>
    <row r="50" spans="1:5" x14ac:dyDescent="0.2">
      <c r="A50" s="37">
        <v>8</v>
      </c>
      <c r="B50" s="28" t="s">
        <v>43</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yes</v>
      </c>
      <c r="D50" s="13" t="s">
        <v>165</v>
      </c>
      <c r="E50" s="34" t="str">
        <f t="shared" si="0"/>
        <v>OK</v>
      </c>
    </row>
  </sheetData>
  <sortState ref="B4:B43">
    <sortCondition ref="B3"/>
  </sortState>
  <conditionalFormatting sqref="E1:E39 E41:E47 E49:E1048576">
    <cfRule type="cellIs" dxfId="5" priority="6" operator="equal">
      <formula>"Priority Omission"</formula>
    </cfRule>
    <cfRule type="cellIs" dxfId="4" priority="7" operator="equal">
      <formula>"Critical omission"</formula>
    </cfRule>
  </conditionalFormatting>
  <conditionalFormatting sqref="E40">
    <cfRule type="cellIs" dxfId="3" priority="4" operator="equal">
      <formula>"Priority Omission"</formula>
    </cfRule>
    <cfRule type="cellIs" dxfId="2" priority="5" operator="equal">
      <formula>"Critical omission"</formula>
    </cfRule>
  </conditionalFormatting>
  <conditionalFormatting sqref="E48">
    <cfRule type="cellIs" dxfId="1" priority="2" operator="equal">
      <formula>"Priority Omission"</formula>
    </cfRule>
    <cfRule type="cellIs" dxfId="0" priority="3"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c r="C2" s="19"/>
    </row>
    <row r="3" spans="1:3" x14ac:dyDescent="0.2">
      <c r="A3" s="19" t="s">
        <v>72</v>
      </c>
      <c r="B3" s="20"/>
      <c r="C3" s="19"/>
    </row>
    <row r="4" spans="1:3" x14ac:dyDescent="0.2">
      <c r="A4" s="19"/>
      <c r="B4" s="20"/>
      <c r="C4" s="19"/>
    </row>
    <row r="5" spans="1:3" x14ac:dyDescent="0.2">
      <c r="A5" s="19" t="s">
        <v>74</v>
      </c>
      <c r="B5" s="20"/>
      <c r="C5" s="19"/>
    </row>
    <row r="6" spans="1:3" ht="25.5" customHeight="1" x14ac:dyDescent="0.2">
      <c r="A6" s="21" t="s">
        <v>86</v>
      </c>
      <c r="B6" s="45"/>
      <c r="C6" s="45"/>
    </row>
    <row r="7" spans="1:3" x14ac:dyDescent="0.2">
      <c r="A7" s="22" t="s">
        <v>75</v>
      </c>
      <c r="B7" s="23"/>
      <c r="C7" s="22"/>
    </row>
    <row r="8" spans="1:3" ht="28.5" customHeight="1" x14ac:dyDescent="0.2">
      <c r="A8" s="21" t="s">
        <v>88</v>
      </c>
      <c r="B8" s="45"/>
      <c r="C8" s="45"/>
    </row>
    <row r="9" spans="1:3" x14ac:dyDescent="0.2">
      <c r="A9" s="22" t="s">
        <v>89</v>
      </c>
      <c r="B9" s="23"/>
      <c r="C9" s="22"/>
    </row>
    <row r="10" spans="1:3" x14ac:dyDescent="0.2">
      <c r="A10" s="22" t="s">
        <v>175</v>
      </c>
      <c r="B10" s="23"/>
      <c r="C10" s="22"/>
    </row>
    <row r="11" spans="1:3" ht="28.5" customHeight="1" x14ac:dyDescent="0.2">
      <c r="A11" s="19" t="s">
        <v>80</v>
      </c>
      <c r="B11" s="49"/>
      <c r="C11" s="49"/>
    </row>
    <row r="12" spans="1:3" x14ac:dyDescent="0.2">
      <c r="B12" s="24"/>
    </row>
    <row r="13" spans="1:3" x14ac:dyDescent="0.2">
      <c r="A13" s="19" t="s">
        <v>76</v>
      </c>
      <c r="B13" s="20"/>
      <c r="C13" s="19"/>
    </row>
    <row r="14" spans="1:3" x14ac:dyDescent="0.2">
      <c r="A14" s="19" t="s">
        <v>79</v>
      </c>
      <c r="B14" s="20"/>
      <c r="C14" s="19"/>
    </row>
    <row r="15" spans="1:3" x14ac:dyDescent="0.2">
      <c r="A15" s="19" t="s">
        <v>77</v>
      </c>
      <c r="B15" s="20"/>
      <c r="C15" s="19"/>
    </row>
    <row r="16" spans="1:3"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46" t="s">
        <v>148</v>
      </c>
      <c r="B55" s="46"/>
      <c r="C55" s="46"/>
      <c r="D55" s="46"/>
    </row>
  </sheetData>
  <mergeCells count="4">
    <mergeCell ref="B6:C6"/>
    <mergeCell ref="B8:C8"/>
    <mergeCell ref="B11:C11"/>
    <mergeCell ref="A55:D55"/>
  </mergeCells>
  <dataValidations count="2">
    <dataValidation type="list" allowBlank="1" showInputMessage="1" showErrorMessage="1" sqref="D16">
      <formula1>"Final SY,Preliminary"</formula1>
    </dataValidation>
    <dataValidation type="list" allowBlank="1" showInputMessage="1" sqref="C22:C53">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heetViews>
  <sheetFormatPr defaultColWidth="8.85546875" defaultRowHeight="12.75" x14ac:dyDescent="0.2"/>
  <sheetData>
    <row r="2" spans="2:2" x14ac:dyDescent="0.2">
      <c r="B2" t="s">
        <v>179</v>
      </c>
    </row>
    <row r="3" spans="2:2" x14ac:dyDescent="0.2">
      <c r="B3" t="s">
        <v>176</v>
      </c>
    </row>
    <row r="4" spans="2:2" x14ac:dyDescent="0.2">
      <c r="B4" t="s">
        <v>177</v>
      </c>
    </row>
    <row r="5" spans="2:2" x14ac:dyDescent="0.2">
      <c r="B5" t="s">
        <v>178</v>
      </c>
    </row>
    <row r="6" spans="2:2" x14ac:dyDescent="0.2">
      <c r="B6" t="s">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7"/>
  <sheetViews>
    <sheetView showGridLines="0" zoomScaleNormal="100" workbookViewId="0"/>
  </sheetViews>
  <sheetFormatPr defaultColWidth="9.140625" defaultRowHeight="12.75" x14ac:dyDescent="0.2"/>
  <cols>
    <col min="1" max="1" width="17.42578125" style="3" bestFit="1" customWidth="1"/>
    <col min="2" max="4" width="30.7109375" style="3" customWidth="1"/>
    <col min="5" max="5" width="21.140625" style="3" customWidth="1"/>
    <col min="6" max="16384" width="9.140625" style="3"/>
  </cols>
  <sheetData>
    <row r="1" spans="1:6" ht="20.25" x14ac:dyDescent="0.3">
      <c r="A1" s="29" t="s">
        <v>137</v>
      </c>
    </row>
    <row r="2" spans="1:6" x14ac:dyDescent="0.2">
      <c r="B2" s="15" t="s">
        <v>99</v>
      </c>
      <c r="D2" s="15" t="s">
        <v>100</v>
      </c>
    </row>
    <row r="3" spans="1:6" x14ac:dyDescent="0.2">
      <c r="A3" s="2" t="s">
        <v>73</v>
      </c>
      <c r="B3" s="7" t="s">
        <v>101</v>
      </c>
      <c r="C3" s="2"/>
      <c r="D3" s="14">
        <v>43308</v>
      </c>
      <c r="E3" s="9"/>
    </row>
    <row r="4" spans="1:6" x14ac:dyDescent="0.2">
      <c r="A4" s="2" t="s">
        <v>72</v>
      </c>
      <c r="B4" s="7" t="s">
        <v>102</v>
      </c>
      <c r="C4" s="2"/>
      <c r="D4" s="5" t="s">
        <v>90</v>
      </c>
      <c r="E4" s="9"/>
    </row>
    <row r="5" spans="1:6" x14ac:dyDescent="0.2">
      <c r="A5" s="2"/>
      <c r="B5" s="7"/>
      <c r="C5" s="2"/>
      <c r="D5" s="5"/>
      <c r="E5" s="9"/>
    </row>
    <row r="6" spans="1:6" x14ac:dyDescent="0.2">
      <c r="A6" s="2" t="s">
        <v>74</v>
      </c>
      <c r="B6" s="7" t="s">
        <v>103</v>
      </c>
      <c r="C6" s="2"/>
      <c r="D6" s="5" t="s">
        <v>91</v>
      </c>
      <c r="E6" s="9"/>
    </row>
    <row r="7" spans="1:6" ht="25.5" customHeight="1" x14ac:dyDescent="0.2">
      <c r="A7" s="4" t="s">
        <v>86</v>
      </c>
      <c r="B7" s="42" t="s">
        <v>133</v>
      </c>
      <c r="C7" s="42"/>
      <c r="D7" s="5" t="s">
        <v>92</v>
      </c>
      <c r="E7" s="9"/>
    </row>
    <row r="8" spans="1:6" x14ac:dyDescent="0.2">
      <c r="A8" s="6" t="s">
        <v>75</v>
      </c>
      <c r="B8" s="16" t="s">
        <v>104</v>
      </c>
      <c r="C8" s="6"/>
      <c r="D8" s="7" t="s">
        <v>93</v>
      </c>
      <c r="E8" s="9"/>
    </row>
    <row r="9" spans="1:6" ht="28.5" customHeight="1" x14ac:dyDescent="0.2">
      <c r="A9" s="4" t="s">
        <v>88</v>
      </c>
      <c r="B9" s="42" t="s">
        <v>143</v>
      </c>
      <c r="C9" s="42"/>
      <c r="D9" s="7" t="s">
        <v>144</v>
      </c>
      <c r="E9" s="9"/>
    </row>
    <row r="10" spans="1:6" x14ac:dyDescent="0.2">
      <c r="A10" s="6" t="s">
        <v>89</v>
      </c>
      <c r="B10" s="16" t="s">
        <v>105</v>
      </c>
      <c r="C10" s="6"/>
      <c r="D10" s="14">
        <v>43306</v>
      </c>
      <c r="E10" s="9"/>
    </row>
    <row r="11" spans="1:6" x14ac:dyDescent="0.2">
      <c r="A11" s="6" t="s">
        <v>175</v>
      </c>
      <c r="B11" s="16" t="s">
        <v>181</v>
      </c>
      <c r="C11" s="6"/>
      <c r="D11" s="14" t="s">
        <v>182</v>
      </c>
      <c r="E11" s="9"/>
    </row>
    <row r="12" spans="1:6" ht="28.5" customHeight="1" x14ac:dyDescent="0.2">
      <c r="A12" s="2" t="s">
        <v>80</v>
      </c>
      <c r="B12" s="43" t="s">
        <v>134</v>
      </c>
      <c r="C12" s="43"/>
      <c r="D12" s="42" t="s">
        <v>94</v>
      </c>
      <c r="E12" s="42"/>
      <c r="F12" s="8"/>
    </row>
    <row r="13" spans="1:6" x14ac:dyDescent="0.2">
      <c r="B13" s="9"/>
      <c r="D13" s="9"/>
      <c r="E13" s="9"/>
    </row>
    <row r="14" spans="1:6" x14ac:dyDescent="0.2">
      <c r="A14" s="2" t="s">
        <v>76</v>
      </c>
      <c r="B14" s="7" t="s">
        <v>106</v>
      </c>
      <c r="C14" s="2"/>
      <c r="D14" s="9" t="s">
        <v>95</v>
      </c>
      <c r="E14" s="9"/>
    </row>
    <row r="15" spans="1:6" x14ac:dyDescent="0.2">
      <c r="A15" s="2" t="s">
        <v>79</v>
      </c>
      <c r="B15" s="7" t="s">
        <v>135</v>
      </c>
      <c r="C15" s="2"/>
      <c r="D15" s="9" t="s">
        <v>96</v>
      </c>
      <c r="E15" s="9"/>
    </row>
    <row r="16" spans="1:6" x14ac:dyDescent="0.2">
      <c r="A16" s="2" t="s">
        <v>77</v>
      </c>
      <c r="B16" s="7" t="s">
        <v>107</v>
      </c>
      <c r="C16" s="2"/>
      <c r="D16" s="9" t="s">
        <v>98</v>
      </c>
      <c r="E16" s="9"/>
    </row>
    <row r="17" spans="1:5" x14ac:dyDescent="0.2">
      <c r="A17" s="2" t="s">
        <v>78</v>
      </c>
      <c r="B17" s="7" t="s">
        <v>108</v>
      </c>
      <c r="C17" s="2"/>
      <c r="D17" s="9" t="s">
        <v>84</v>
      </c>
      <c r="E17" s="9"/>
    </row>
    <row r="18" spans="1:5" x14ac:dyDescent="0.2">
      <c r="A18" s="6" t="s">
        <v>138</v>
      </c>
      <c r="B18" s="7" t="s">
        <v>139</v>
      </c>
      <c r="C18" s="2"/>
      <c r="D18" s="9" t="s">
        <v>97</v>
      </c>
      <c r="E18" s="9"/>
    </row>
    <row r="19" spans="1:5" x14ac:dyDescent="0.2">
      <c r="B19" s="9"/>
      <c r="C19" s="9"/>
    </row>
    <row r="21" spans="1:5" s="11" customFormat="1" ht="25.5" x14ac:dyDescent="0.2">
      <c r="A21" s="10" t="s">
        <v>34</v>
      </c>
      <c r="B21" s="10" t="s">
        <v>33</v>
      </c>
      <c r="C21" s="10" t="s">
        <v>35</v>
      </c>
      <c r="D21" s="10" t="s">
        <v>142</v>
      </c>
    </row>
    <row r="22" spans="1:5" s="12" customFormat="1" ht="45" x14ac:dyDescent="0.2">
      <c r="A22" s="1" t="s">
        <v>32</v>
      </c>
      <c r="B22" s="1" t="s">
        <v>70</v>
      </c>
      <c r="C22" s="1" t="s">
        <v>71</v>
      </c>
      <c r="D22" s="1" t="s">
        <v>109</v>
      </c>
    </row>
    <row r="23" spans="1:5" x14ac:dyDescent="0.2">
      <c r="A23" s="13" t="s">
        <v>0</v>
      </c>
      <c r="B23" s="13" t="s">
        <v>129</v>
      </c>
      <c r="C23" s="13" t="s">
        <v>41</v>
      </c>
      <c r="D23" s="13"/>
    </row>
    <row r="24" spans="1:5" x14ac:dyDescent="0.2">
      <c r="A24" s="13" t="s">
        <v>1</v>
      </c>
      <c r="B24" s="13" t="s">
        <v>130</v>
      </c>
      <c r="C24" s="13" t="s">
        <v>38</v>
      </c>
      <c r="D24" s="13"/>
    </row>
    <row r="25" spans="1:5" x14ac:dyDescent="0.2">
      <c r="A25" s="13" t="s">
        <v>2</v>
      </c>
      <c r="B25" s="13" t="s">
        <v>131</v>
      </c>
      <c r="C25" s="13" t="s">
        <v>39</v>
      </c>
      <c r="D25" s="13"/>
    </row>
    <row r="26" spans="1:5" x14ac:dyDescent="0.2">
      <c r="A26" s="13" t="s">
        <v>3</v>
      </c>
      <c r="B26" s="13" t="s">
        <v>110</v>
      </c>
      <c r="C26" s="13" t="s">
        <v>36</v>
      </c>
      <c r="D26" s="13"/>
    </row>
    <row r="27" spans="1:5" x14ac:dyDescent="0.2">
      <c r="A27" s="13" t="s">
        <v>4</v>
      </c>
      <c r="B27" s="13" t="s">
        <v>111</v>
      </c>
      <c r="C27" s="13" t="s">
        <v>37</v>
      </c>
      <c r="D27" s="13"/>
    </row>
    <row r="28" spans="1:5" x14ac:dyDescent="0.2">
      <c r="A28" s="13" t="s">
        <v>5</v>
      </c>
      <c r="B28" s="13" t="s">
        <v>112</v>
      </c>
      <c r="C28" s="13" t="s">
        <v>81</v>
      </c>
      <c r="D28" s="13"/>
    </row>
    <row r="29" spans="1:5" x14ac:dyDescent="0.2">
      <c r="A29" s="13" t="s">
        <v>6</v>
      </c>
      <c r="B29" s="13" t="s">
        <v>113</v>
      </c>
      <c r="C29" s="13" t="s">
        <v>44</v>
      </c>
      <c r="D29" s="13"/>
    </row>
    <row r="30" spans="1:5" x14ac:dyDescent="0.2">
      <c r="A30" s="13" t="s">
        <v>7</v>
      </c>
      <c r="B30" s="13" t="s">
        <v>114</v>
      </c>
      <c r="C30" s="13" t="s">
        <v>51</v>
      </c>
      <c r="D30" s="13" t="s">
        <v>136</v>
      </c>
    </row>
    <row r="31" spans="1:5" x14ac:dyDescent="0.2">
      <c r="A31" s="13" t="s">
        <v>8</v>
      </c>
      <c r="B31" s="13" t="s">
        <v>115</v>
      </c>
      <c r="C31" s="13" t="s">
        <v>58</v>
      </c>
      <c r="D31" s="13" t="s">
        <v>136</v>
      </c>
    </row>
    <row r="32" spans="1:5" x14ac:dyDescent="0.2">
      <c r="A32" s="13" t="s">
        <v>9</v>
      </c>
      <c r="B32" s="13" t="s">
        <v>116</v>
      </c>
      <c r="C32" s="13" t="s">
        <v>59</v>
      </c>
      <c r="D32" s="13" t="s">
        <v>136</v>
      </c>
    </row>
    <row r="33" spans="1:4" x14ac:dyDescent="0.2">
      <c r="A33" s="13" t="s">
        <v>10</v>
      </c>
      <c r="B33" s="13" t="s">
        <v>117</v>
      </c>
      <c r="C33" s="13" t="s">
        <v>60</v>
      </c>
      <c r="D33" s="13" t="s">
        <v>136</v>
      </c>
    </row>
    <row r="34" spans="1:4" x14ac:dyDescent="0.2">
      <c r="A34" s="13" t="s">
        <v>11</v>
      </c>
      <c r="B34" s="13" t="s">
        <v>118</v>
      </c>
      <c r="C34" s="13" t="s">
        <v>61</v>
      </c>
      <c r="D34" s="13" t="s">
        <v>136</v>
      </c>
    </row>
    <row r="35" spans="1:4" x14ac:dyDescent="0.2">
      <c r="A35" s="13" t="s">
        <v>12</v>
      </c>
      <c r="B35" s="13" t="s">
        <v>119</v>
      </c>
      <c r="C35" s="13" t="s">
        <v>51</v>
      </c>
      <c r="D35" s="13" t="s">
        <v>136</v>
      </c>
    </row>
    <row r="36" spans="1:4" x14ac:dyDescent="0.2">
      <c r="A36" s="13" t="s">
        <v>13</v>
      </c>
      <c r="B36" s="13" t="s">
        <v>120</v>
      </c>
      <c r="C36" s="13" t="s">
        <v>58</v>
      </c>
      <c r="D36" s="13" t="s">
        <v>136</v>
      </c>
    </row>
    <row r="37" spans="1:4" x14ac:dyDescent="0.2">
      <c r="A37" s="13" t="s">
        <v>14</v>
      </c>
      <c r="B37" s="13" t="s">
        <v>121</v>
      </c>
      <c r="C37" s="13" t="s">
        <v>59</v>
      </c>
      <c r="D37" s="13" t="s">
        <v>136</v>
      </c>
    </row>
    <row r="38" spans="1:4" x14ac:dyDescent="0.2">
      <c r="A38" s="13" t="s">
        <v>15</v>
      </c>
      <c r="B38" s="13" t="s">
        <v>122</v>
      </c>
      <c r="C38" s="13" t="s">
        <v>60</v>
      </c>
      <c r="D38" s="13" t="s">
        <v>136</v>
      </c>
    </row>
    <row r="39" spans="1:4" x14ac:dyDescent="0.2">
      <c r="A39" s="13" t="s">
        <v>16</v>
      </c>
      <c r="B39" s="13" t="s">
        <v>123</v>
      </c>
      <c r="C39" s="13" t="s">
        <v>61</v>
      </c>
      <c r="D39" s="13" t="s">
        <v>136</v>
      </c>
    </row>
    <row r="40" spans="1:4" x14ac:dyDescent="0.2">
      <c r="A40" s="13" t="s">
        <v>17</v>
      </c>
      <c r="B40" s="13" t="s">
        <v>124</v>
      </c>
      <c r="C40" s="13" t="s">
        <v>52</v>
      </c>
      <c r="D40" s="13"/>
    </row>
    <row r="41" spans="1:4" x14ac:dyDescent="0.2">
      <c r="A41" s="13" t="s">
        <v>18</v>
      </c>
      <c r="B41" s="13" t="s">
        <v>125</v>
      </c>
      <c r="C41" s="13" t="s">
        <v>62</v>
      </c>
      <c r="D41" s="13"/>
    </row>
    <row r="42" spans="1:4" x14ac:dyDescent="0.2">
      <c r="A42" s="13" t="s">
        <v>19</v>
      </c>
      <c r="B42" s="13" t="s">
        <v>126</v>
      </c>
      <c r="C42" s="13" t="s">
        <v>63</v>
      </c>
      <c r="D42" s="13"/>
    </row>
    <row r="43" spans="1:4" x14ac:dyDescent="0.2">
      <c r="A43" s="13" t="s">
        <v>20</v>
      </c>
      <c r="B43" s="13" t="s">
        <v>127</v>
      </c>
      <c r="C43" s="13" t="s">
        <v>64</v>
      </c>
      <c r="D43" s="13"/>
    </row>
    <row r="44" spans="1:4" x14ac:dyDescent="0.2">
      <c r="A44" s="13" t="s">
        <v>21</v>
      </c>
      <c r="B44" s="13" t="s">
        <v>128</v>
      </c>
      <c r="C44" s="13" t="s">
        <v>65</v>
      </c>
      <c r="D44" s="13"/>
    </row>
    <row r="45" spans="1:4" x14ac:dyDescent="0.2">
      <c r="A45" s="13" t="s">
        <v>22</v>
      </c>
      <c r="B45" s="13" t="s">
        <v>149</v>
      </c>
      <c r="C45" s="13" t="s">
        <v>81</v>
      </c>
      <c r="D45" s="13" t="s">
        <v>162</v>
      </c>
    </row>
    <row r="46" spans="1:4" x14ac:dyDescent="0.2">
      <c r="A46" s="13" t="s">
        <v>22</v>
      </c>
      <c r="B46" s="13" t="s">
        <v>149</v>
      </c>
      <c r="C46" s="13" t="s">
        <v>83</v>
      </c>
      <c r="D46" s="13" t="s">
        <v>163</v>
      </c>
    </row>
    <row r="47" spans="1:4" x14ac:dyDescent="0.2">
      <c r="A47" s="13" t="s">
        <v>23</v>
      </c>
      <c r="B47" s="13" t="s">
        <v>150</v>
      </c>
      <c r="C47" s="13" t="s">
        <v>140</v>
      </c>
      <c r="D47" s="13" t="s">
        <v>154</v>
      </c>
    </row>
    <row r="48" spans="1:4" x14ac:dyDescent="0.2">
      <c r="A48" s="13" t="s">
        <v>24</v>
      </c>
      <c r="B48" s="13" t="s">
        <v>151</v>
      </c>
      <c r="C48" s="13" t="s">
        <v>140</v>
      </c>
      <c r="D48" s="13" t="s">
        <v>155</v>
      </c>
    </row>
    <row r="49" spans="1:4" x14ac:dyDescent="0.2">
      <c r="A49" s="13" t="s">
        <v>25</v>
      </c>
      <c r="B49" s="13" t="s">
        <v>152</v>
      </c>
      <c r="C49" s="13" t="s">
        <v>140</v>
      </c>
      <c r="D49" s="13" t="s">
        <v>156</v>
      </c>
    </row>
    <row r="50" spans="1:4" x14ac:dyDescent="0.2">
      <c r="A50" s="13" t="s">
        <v>26</v>
      </c>
      <c r="B50" s="13" t="s">
        <v>153</v>
      </c>
      <c r="C50" s="13" t="s">
        <v>140</v>
      </c>
      <c r="D50" s="13" t="s">
        <v>157</v>
      </c>
    </row>
    <row r="51" spans="1:4" x14ac:dyDescent="0.2">
      <c r="A51" s="13" t="s">
        <v>27</v>
      </c>
      <c r="B51" s="13"/>
      <c r="C51" s="13"/>
      <c r="D51" s="13"/>
    </row>
    <row r="52" spans="1:4" x14ac:dyDescent="0.2">
      <c r="A52" s="13" t="s">
        <v>28</v>
      </c>
      <c r="B52" s="13"/>
      <c r="C52" s="13"/>
      <c r="D52" s="13"/>
    </row>
    <row r="53" spans="1:4" x14ac:dyDescent="0.2">
      <c r="A53" s="13" t="s">
        <v>29</v>
      </c>
      <c r="B53" s="13"/>
      <c r="C53" s="13"/>
      <c r="D53" s="13"/>
    </row>
    <row r="54" spans="1:4" x14ac:dyDescent="0.2">
      <c r="A54" s="13" t="s">
        <v>30</v>
      </c>
      <c r="B54" s="13"/>
      <c r="C54" s="13"/>
      <c r="D54" s="13"/>
    </row>
    <row r="55" spans="1:4" x14ac:dyDescent="0.2">
      <c r="A55" s="13" t="s">
        <v>31</v>
      </c>
      <c r="B55" s="13"/>
      <c r="C55" s="13"/>
      <c r="D55" s="13"/>
    </row>
    <row r="57" spans="1:4" ht="87.95" customHeight="1" x14ac:dyDescent="0.2">
      <c r="A57" s="44" t="s">
        <v>148</v>
      </c>
      <c r="B57" s="44"/>
      <c r="C57" s="44"/>
      <c r="D57" s="44"/>
    </row>
  </sheetData>
  <mergeCells count="5">
    <mergeCell ref="D12:E12"/>
    <mergeCell ref="B7:C7"/>
    <mergeCell ref="B9:C9"/>
    <mergeCell ref="B12:C12"/>
    <mergeCell ref="A57:D57"/>
  </mergeCells>
  <dataValidations count="2">
    <dataValidation type="list" allowBlank="1" showInputMessage="1" showErrorMessage="1" sqref="D17">
      <formula1>"Final SY,Preliminary"</formula1>
    </dataValidation>
    <dataValidation type="list" allowBlank="1" showInputMessage="1" sqref="C23:C55">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tabSelected="1" zoomScale="120" zoomScaleNormal="12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73</v>
      </c>
      <c r="B2" s="39">
        <v>43361</v>
      </c>
      <c r="C2" s="19"/>
    </row>
    <row r="3" spans="1:4" x14ac:dyDescent="0.2">
      <c r="A3" s="19" t="s">
        <v>72</v>
      </c>
      <c r="B3" s="20" t="s">
        <v>186</v>
      </c>
      <c r="C3" s="19"/>
    </row>
    <row r="4" spans="1:4" x14ac:dyDescent="0.2">
      <c r="A4" s="19"/>
      <c r="B4" s="20"/>
      <c r="C4" s="19"/>
    </row>
    <row r="5" spans="1:4" x14ac:dyDescent="0.2">
      <c r="A5" s="19" t="s">
        <v>74</v>
      </c>
      <c r="B5" s="20" t="s">
        <v>187</v>
      </c>
      <c r="C5" s="19"/>
    </row>
    <row r="6" spans="1:4" ht="25.5" customHeight="1" x14ac:dyDescent="0.2">
      <c r="A6" s="21" t="s">
        <v>86</v>
      </c>
      <c r="B6" s="45" t="s">
        <v>202</v>
      </c>
      <c r="C6" s="45"/>
    </row>
    <row r="7" spans="1:4" x14ac:dyDescent="0.2">
      <c r="A7" s="22" t="s">
        <v>75</v>
      </c>
      <c r="B7" s="23" t="s">
        <v>203</v>
      </c>
      <c r="C7" s="22"/>
    </row>
    <row r="8" spans="1:4" ht="54.75" customHeight="1" x14ac:dyDescent="0.2">
      <c r="A8" s="21" t="s">
        <v>88</v>
      </c>
      <c r="B8" s="45" t="s">
        <v>188</v>
      </c>
      <c r="C8" s="45"/>
    </row>
    <row r="9" spans="1:4" x14ac:dyDescent="0.2">
      <c r="A9" s="22" t="s">
        <v>89</v>
      </c>
      <c r="B9" s="39">
        <v>43361</v>
      </c>
      <c r="C9" s="22"/>
    </row>
    <row r="10" spans="1:4" x14ac:dyDescent="0.2">
      <c r="A10" s="22" t="s">
        <v>175</v>
      </c>
      <c r="B10" s="23" t="s">
        <v>176</v>
      </c>
      <c r="C10" s="22"/>
    </row>
    <row r="11" spans="1:4" ht="180.75" customHeight="1" x14ac:dyDescent="0.2">
      <c r="A11" s="19" t="s">
        <v>80</v>
      </c>
      <c r="B11" s="47" t="s">
        <v>247</v>
      </c>
      <c r="C11" s="47"/>
      <c r="D11" s="47"/>
    </row>
    <row r="12" spans="1:4" x14ac:dyDescent="0.2">
      <c r="B12" s="24"/>
    </row>
    <row r="13" spans="1:4" x14ac:dyDescent="0.2">
      <c r="A13" s="19" t="s">
        <v>76</v>
      </c>
      <c r="B13" s="20" t="s">
        <v>189</v>
      </c>
      <c r="C13" s="19"/>
    </row>
    <row r="14" spans="1:4" x14ac:dyDescent="0.2">
      <c r="A14" s="19" t="s">
        <v>79</v>
      </c>
      <c r="B14" s="20" t="s">
        <v>190</v>
      </c>
      <c r="C14" s="19"/>
    </row>
    <row r="15" spans="1:4" x14ac:dyDescent="0.2">
      <c r="A15" s="19" t="s">
        <v>77</v>
      </c>
      <c r="B15" s="20" t="s">
        <v>191</v>
      </c>
      <c r="C15" s="19"/>
    </row>
    <row r="16" spans="1:4" x14ac:dyDescent="0.2">
      <c r="A16" s="19" t="s">
        <v>78</v>
      </c>
      <c r="B16" s="20" t="s">
        <v>192</v>
      </c>
      <c r="C16" s="19"/>
    </row>
    <row r="17" spans="1:5" x14ac:dyDescent="0.2">
      <c r="A17" s="19" t="s">
        <v>138</v>
      </c>
      <c r="B17" s="20" t="s">
        <v>97</v>
      </c>
      <c r="C17" s="19"/>
      <c r="D17" s="24"/>
      <c r="E17" s="24"/>
    </row>
    <row r="18" spans="1:5" x14ac:dyDescent="0.2">
      <c r="B18" s="24"/>
      <c r="C18" s="24"/>
    </row>
    <row r="20" spans="1:5" s="26" customFormat="1" ht="14.2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t="s">
        <v>193</v>
      </c>
      <c r="C22" s="28" t="s">
        <v>49</v>
      </c>
      <c r="D22" s="28"/>
    </row>
    <row r="23" spans="1:5" x14ac:dyDescent="0.2">
      <c r="A23" s="28" t="s">
        <v>1</v>
      </c>
      <c r="B23" s="28" t="s">
        <v>39</v>
      </c>
      <c r="C23" s="28" t="s">
        <v>39</v>
      </c>
      <c r="D23" s="28"/>
    </row>
    <row r="24" spans="1:5" x14ac:dyDescent="0.2">
      <c r="A24" s="28" t="s">
        <v>2</v>
      </c>
      <c r="B24" s="28"/>
      <c r="C24" s="28"/>
      <c r="D24" s="28"/>
    </row>
    <row r="25" spans="1:5" x14ac:dyDescent="0.2">
      <c r="A25" s="28" t="s">
        <v>3</v>
      </c>
      <c r="B25" s="28" t="s">
        <v>194</v>
      </c>
      <c r="C25" s="28" t="s">
        <v>37</v>
      </c>
      <c r="D25" s="28"/>
    </row>
    <row r="26" spans="1:5" x14ac:dyDescent="0.2">
      <c r="A26" s="28" t="s">
        <v>4</v>
      </c>
      <c r="B26" s="28"/>
      <c r="C26" s="28"/>
      <c r="D26" s="28"/>
    </row>
    <row r="27" spans="1:5" x14ac:dyDescent="0.2">
      <c r="A27" s="28" t="s">
        <v>5</v>
      </c>
      <c r="B27" s="28" t="s">
        <v>195</v>
      </c>
      <c r="C27" s="28" t="s">
        <v>48</v>
      </c>
      <c r="D27" s="28"/>
    </row>
    <row r="28" spans="1:5" x14ac:dyDescent="0.2">
      <c r="A28" s="28" t="s">
        <v>6</v>
      </c>
      <c r="B28" s="28"/>
      <c r="C28" s="28"/>
      <c r="D28" s="28"/>
    </row>
    <row r="29" spans="1:5" x14ac:dyDescent="0.2">
      <c r="A29" s="28" t="s">
        <v>7</v>
      </c>
      <c r="B29" s="28" t="s">
        <v>196</v>
      </c>
      <c r="C29" s="28" t="s">
        <v>62</v>
      </c>
      <c r="D29" s="28"/>
    </row>
    <row r="30" spans="1:5" x14ac:dyDescent="0.2">
      <c r="A30" s="28" t="s">
        <v>8</v>
      </c>
      <c r="B30" s="28"/>
      <c r="C30" s="28"/>
      <c r="D30" s="28"/>
    </row>
    <row r="31" spans="1:5" x14ac:dyDescent="0.2">
      <c r="A31" s="28" t="s">
        <v>9</v>
      </c>
      <c r="B31" s="28" t="s">
        <v>197</v>
      </c>
      <c r="C31" s="28" t="s">
        <v>63</v>
      </c>
      <c r="D31" s="28"/>
    </row>
    <row r="32" spans="1:5" x14ac:dyDescent="0.2">
      <c r="A32" s="28" t="s">
        <v>10</v>
      </c>
      <c r="B32" s="28"/>
      <c r="C32" s="28"/>
      <c r="D32" s="28"/>
    </row>
    <row r="33" spans="1:4" x14ac:dyDescent="0.2">
      <c r="A33" s="28" t="s">
        <v>11</v>
      </c>
      <c r="B33" s="28" t="s">
        <v>198</v>
      </c>
      <c r="C33" s="28" t="s">
        <v>64</v>
      </c>
      <c r="D33" s="28"/>
    </row>
    <row r="34" spans="1:4" x14ac:dyDescent="0.2">
      <c r="A34" s="28" t="s">
        <v>12</v>
      </c>
      <c r="B34" s="28"/>
      <c r="C34" s="28"/>
      <c r="D34" s="28"/>
    </row>
    <row r="35" spans="1:4" x14ac:dyDescent="0.2">
      <c r="A35" s="28" t="s">
        <v>13</v>
      </c>
      <c r="B35" s="28" t="s">
        <v>199</v>
      </c>
      <c r="C35" s="28" t="s">
        <v>48</v>
      </c>
      <c r="D35" s="28"/>
    </row>
    <row r="36" spans="1:4" x14ac:dyDescent="0.2">
      <c r="A36" s="28" t="s">
        <v>14</v>
      </c>
      <c r="B36" s="28"/>
      <c r="C36" s="28"/>
      <c r="D36" s="28"/>
    </row>
    <row r="37" spans="1:4" x14ac:dyDescent="0.2">
      <c r="A37" s="28" t="s">
        <v>15</v>
      </c>
      <c r="B37" s="28" t="s">
        <v>200</v>
      </c>
      <c r="C37" s="28" t="s">
        <v>52</v>
      </c>
      <c r="D37" s="28"/>
    </row>
    <row r="38" spans="1:4" x14ac:dyDescent="0.2">
      <c r="A38" s="28" t="s">
        <v>16</v>
      </c>
      <c r="B38" s="28"/>
      <c r="C38" s="28"/>
      <c r="D38" s="28"/>
    </row>
    <row r="39" spans="1:4" x14ac:dyDescent="0.2">
      <c r="A39" s="28" t="s">
        <v>17</v>
      </c>
      <c r="B39" s="28" t="s">
        <v>201</v>
      </c>
      <c r="C39" s="28" t="s">
        <v>48</v>
      </c>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4" spans="1:4" s="35" customFormat="1" x14ac:dyDescent="0.2"/>
    <row r="55" spans="1:4" s="35" customFormat="1" ht="90.6" customHeight="1" x14ac:dyDescent="0.2">
      <c r="A55" s="46" t="s">
        <v>148</v>
      </c>
      <c r="B55" s="46"/>
      <c r="C55" s="46"/>
      <c r="D55" s="46"/>
    </row>
  </sheetData>
  <mergeCells count="4">
    <mergeCell ref="B6:C6"/>
    <mergeCell ref="B8:C8"/>
    <mergeCell ref="A55:D55"/>
    <mergeCell ref="B11:D11"/>
  </mergeCells>
  <dataValidations count="2">
    <dataValidation type="list" allowBlank="1" showInputMessage="1" sqref="C22:C53">
      <formula1>cleandata</formula1>
    </dataValidation>
    <dataValidation type="list" allowBlank="1" showInputMessage="1" showErrorMessage="1" sqref="D16">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120" zoomScaleNormal="12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73</v>
      </c>
      <c r="B2" s="39">
        <v>43361</v>
      </c>
      <c r="C2" s="19"/>
    </row>
    <row r="3" spans="1:4" x14ac:dyDescent="0.2">
      <c r="A3" s="19" t="s">
        <v>72</v>
      </c>
      <c r="B3" s="20" t="s">
        <v>186</v>
      </c>
      <c r="C3" s="19"/>
    </row>
    <row r="4" spans="1:4" x14ac:dyDescent="0.2">
      <c r="A4" s="19"/>
      <c r="B4" s="20"/>
      <c r="C4" s="19"/>
    </row>
    <row r="5" spans="1:4" x14ac:dyDescent="0.2">
      <c r="A5" s="19" t="s">
        <v>74</v>
      </c>
      <c r="B5" s="20" t="s">
        <v>204</v>
      </c>
      <c r="C5" s="19"/>
    </row>
    <row r="6" spans="1:4" ht="25.5" customHeight="1" x14ac:dyDescent="0.2">
      <c r="A6" s="21" t="s">
        <v>86</v>
      </c>
      <c r="B6" s="45" t="s">
        <v>205</v>
      </c>
      <c r="C6" s="45"/>
    </row>
    <row r="7" spans="1:4" x14ac:dyDescent="0.2">
      <c r="A7" s="22" t="s">
        <v>75</v>
      </c>
      <c r="B7" s="23" t="s">
        <v>203</v>
      </c>
      <c r="C7" s="22"/>
    </row>
    <row r="8" spans="1:4" ht="50.25" customHeight="1" x14ac:dyDescent="0.2">
      <c r="A8" s="21" t="s">
        <v>88</v>
      </c>
      <c r="B8" s="48" t="s">
        <v>206</v>
      </c>
      <c r="C8" s="45"/>
    </row>
    <row r="9" spans="1:4" x14ac:dyDescent="0.2">
      <c r="A9" s="22" t="s">
        <v>89</v>
      </c>
      <c r="B9" s="39">
        <v>43361</v>
      </c>
      <c r="C9" s="22"/>
    </row>
    <row r="10" spans="1:4" x14ac:dyDescent="0.2">
      <c r="A10" s="22" t="s">
        <v>175</v>
      </c>
      <c r="B10" s="23" t="s">
        <v>176</v>
      </c>
      <c r="C10" s="22"/>
    </row>
    <row r="11" spans="1:4" ht="178.5" customHeight="1" x14ac:dyDescent="0.2">
      <c r="A11" s="19" t="s">
        <v>80</v>
      </c>
      <c r="B11" s="47" t="s">
        <v>248</v>
      </c>
      <c r="C11" s="49"/>
      <c r="D11" s="49"/>
    </row>
    <row r="12" spans="1:4" x14ac:dyDescent="0.2">
      <c r="B12" s="24"/>
    </row>
    <row r="13" spans="1:4" x14ac:dyDescent="0.2">
      <c r="A13" s="19" t="s">
        <v>76</v>
      </c>
      <c r="B13" s="20" t="s">
        <v>189</v>
      </c>
      <c r="C13" s="19"/>
    </row>
    <row r="14" spans="1:4" x14ac:dyDescent="0.2">
      <c r="A14" s="19" t="s">
        <v>79</v>
      </c>
      <c r="B14" s="20" t="s">
        <v>190</v>
      </c>
      <c r="C14" s="19"/>
    </row>
    <row r="15" spans="1:4" x14ac:dyDescent="0.2">
      <c r="A15" s="19" t="s">
        <v>77</v>
      </c>
      <c r="B15" s="20" t="s">
        <v>191</v>
      </c>
      <c r="C15" s="19"/>
    </row>
    <row r="16" spans="1:4" x14ac:dyDescent="0.2">
      <c r="A16" s="19" t="s">
        <v>78</v>
      </c>
      <c r="B16" s="20" t="s">
        <v>192</v>
      </c>
      <c r="C16" s="19"/>
    </row>
    <row r="17" spans="1:5" x14ac:dyDescent="0.2">
      <c r="A17" s="19" t="s">
        <v>138</v>
      </c>
      <c r="B17" s="20" t="s">
        <v>97</v>
      </c>
      <c r="C17" s="19"/>
      <c r="D17" s="24"/>
      <c r="E17" s="24"/>
    </row>
    <row r="18" spans="1:5" x14ac:dyDescent="0.2">
      <c r="B18" s="24"/>
      <c r="C18" s="24"/>
    </row>
    <row r="20" spans="1:5" s="26" customFormat="1" ht="14.2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t="s">
        <v>193</v>
      </c>
      <c r="C22" s="28" t="s">
        <v>49</v>
      </c>
      <c r="D22" s="28"/>
    </row>
    <row r="23" spans="1:5" x14ac:dyDescent="0.2">
      <c r="A23" s="28" t="s">
        <v>1</v>
      </c>
      <c r="B23" s="28" t="s">
        <v>39</v>
      </c>
      <c r="C23" s="28" t="s">
        <v>39</v>
      </c>
      <c r="D23" s="28"/>
    </row>
    <row r="24" spans="1:5" x14ac:dyDescent="0.2">
      <c r="A24" s="28" t="s">
        <v>2</v>
      </c>
      <c r="B24" s="28" t="s">
        <v>194</v>
      </c>
      <c r="C24" s="28" t="s">
        <v>37</v>
      </c>
      <c r="D24" s="28"/>
    </row>
    <row r="25" spans="1:5" x14ac:dyDescent="0.2">
      <c r="A25" s="28" t="s">
        <v>3</v>
      </c>
      <c r="B25" s="28" t="s">
        <v>195</v>
      </c>
      <c r="C25" s="28" t="s">
        <v>48</v>
      </c>
      <c r="D25" s="28"/>
    </row>
    <row r="26" spans="1:5" x14ac:dyDescent="0.2">
      <c r="A26" s="28" t="s">
        <v>4</v>
      </c>
      <c r="B26" s="28" t="s">
        <v>207</v>
      </c>
      <c r="C26" s="28" t="s">
        <v>58</v>
      </c>
      <c r="D26" s="28"/>
    </row>
    <row r="27" spans="1:5" x14ac:dyDescent="0.2">
      <c r="A27" s="28" t="s">
        <v>5</v>
      </c>
      <c r="B27" s="28"/>
      <c r="C27" s="28"/>
      <c r="D27" s="28"/>
    </row>
    <row r="28" spans="1:5" x14ac:dyDescent="0.2">
      <c r="A28" s="28" t="s">
        <v>6</v>
      </c>
      <c r="B28" s="28" t="s">
        <v>208</v>
      </c>
      <c r="C28" s="28" t="s">
        <v>59</v>
      </c>
      <c r="D28" s="28"/>
    </row>
    <row r="29" spans="1:5" x14ac:dyDescent="0.2">
      <c r="A29" s="28" t="s">
        <v>7</v>
      </c>
      <c r="B29" s="28"/>
      <c r="C29" s="28"/>
      <c r="D29" s="28"/>
    </row>
    <row r="30" spans="1:5" x14ac:dyDescent="0.2">
      <c r="A30" s="28" t="s">
        <v>8</v>
      </c>
      <c r="B30" s="28" t="s">
        <v>209</v>
      </c>
      <c r="C30" s="28" t="s">
        <v>60</v>
      </c>
      <c r="D30" s="28"/>
    </row>
    <row r="31" spans="1:5" x14ac:dyDescent="0.2">
      <c r="A31" s="28" t="s">
        <v>9</v>
      </c>
      <c r="B31" s="28"/>
      <c r="C31" s="28"/>
      <c r="D31" s="28"/>
    </row>
    <row r="32" spans="1:5" x14ac:dyDescent="0.2">
      <c r="A32" s="28" t="s">
        <v>10</v>
      </c>
      <c r="B32" s="28" t="s">
        <v>210</v>
      </c>
      <c r="C32" s="28" t="s">
        <v>48</v>
      </c>
      <c r="D32" s="28"/>
    </row>
    <row r="33" spans="1:4" x14ac:dyDescent="0.2">
      <c r="A33" s="28" t="s">
        <v>11</v>
      </c>
      <c r="B33" s="28"/>
      <c r="C33" s="28"/>
      <c r="D33" s="28"/>
    </row>
    <row r="34" spans="1:4" x14ac:dyDescent="0.2">
      <c r="A34" s="28" t="s">
        <v>12</v>
      </c>
      <c r="B34" s="28" t="s">
        <v>200</v>
      </c>
      <c r="C34" s="28" t="s">
        <v>170</v>
      </c>
      <c r="D34" s="28"/>
    </row>
    <row r="35" spans="1:4" x14ac:dyDescent="0.2">
      <c r="A35" s="28" t="s">
        <v>13</v>
      </c>
      <c r="B35" s="28"/>
      <c r="C35" s="28"/>
      <c r="D35" s="28"/>
    </row>
    <row r="36" spans="1:4" x14ac:dyDescent="0.2">
      <c r="A36" s="28" t="s">
        <v>14</v>
      </c>
      <c r="B36" s="28" t="s">
        <v>201</v>
      </c>
      <c r="C36" s="28" t="s">
        <v>48</v>
      </c>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s="35" customFormat="1" ht="83.1" customHeight="1" x14ac:dyDescent="0.2">
      <c r="A55" s="46" t="s">
        <v>148</v>
      </c>
      <c r="B55" s="46"/>
      <c r="C55" s="46"/>
      <c r="D55" s="46"/>
    </row>
  </sheetData>
  <mergeCells count="4">
    <mergeCell ref="B6:C6"/>
    <mergeCell ref="B8:C8"/>
    <mergeCell ref="A55:D55"/>
    <mergeCell ref="B11:D11"/>
  </mergeCells>
  <dataValidations count="2">
    <dataValidation type="list" allowBlank="1" showInputMessage="1" sqref="C22:C53">
      <formula1>cleandata</formula1>
    </dataValidation>
    <dataValidation type="list" allowBlank="1" showInputMessage="1" showErrorMessage="1" sqref="D16">
      <formula1>"Final SY,Preliminary"</formula1>
    </dataValidation>
  </dataValidations>
  <hyperlinks>
    <hyperlink ref="B8"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8"/>
  <sheetViews>
    <sheetView showGridLines="0" zoomScale="120" zoomScaleNormal="12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73</v>
      </c>
      <c r="B2" s="39">
        <v>43361</v>
      </c>
      <c r="C2" s="19"/>
    </row>
    <row r="3" spans="1:4" x14ac:dyDescent="0.2">
      <c r="A3" s="19" t="s">
        <v>72</v>
      </c>
      <c r="B3" s="20" t="s">
        <v>186</v>
      </c>
      <c r="C3" s="19"/>
    </row>
    <row r="4" spans="1:4" x14ac:dyDescent="0.2">
      <c r="A4" s="19"/>
      <c r="B4" s="20"/>
      <c r="C4" s="19"/>
    </row>
    <row r="5" spans="1:4" x14ac:dyDescent="0.2">
      <c r="A5" s="19" t="s">
        <v>74</v>
      </c>
      <c r="B5" s="20" t="s">
        <v>211</v>
      </c>
      <c r="C5" s="19"/>
    </row>
    <row r="6" spans="1:4" ht="25.5" customHeight="1" x14ac:dyDescent="0.2">
      <c r="A6" s="21" t="s">
        <v>86</v>
      </c>
      <c r="B6" s="45" t="s">
        <v>212</v>
      </c>
      <c r="C6" s="45"/>
    </row>
    <row r="7" spans="1:4" x14ac:dyDescent="0.2">
      <c r="A7" s="22" t="s">
        <v>75</v>
      </c>
      <c r="B7" s="23" t="s">
        <v>203</v>
      </c>
      <c r="C7" s="22"/>
    </row>
    <row r="8" spans="1:4" ht="54" customHeight="1" x14ac:dyDescent="0.2">
      <c r="A8" s="21" t="s">
        <v>88</v>
      </c>
      <c r="B8" s="45" t="s">
        <v>213</v>
      </c>
      <c r="C8" s="45"/>
    </row>
    <row r="9" spans="1:4" x14ac:dyDescent="0.2">
      <c r="A9" s="22" t="s">
        <v>89</v>
      </c>
      <c r="B9" s="39">
        <v>43361</v>
      </c>
      <c r="C9" s="22"/>
    </row>
    <row r="10" spans="1:4" x14ac:dyDescent="0.2">
      <c r="A10" s="22" t="s">
        <v>175</v>
      </c>
      <c r="B10" s="23" t="s">
        <v>176</v>
      </c>
      <c r="C10" s="22"/>
    </row>
    <row r="11" spans="1:4" ht="49.5" customHeight="1" x14ac:dyDescent="0.2">
      <c r="A11" s="19" t="s">
        <v>80</v>
      </c>
      <c r="B11" s="47" t="s">
        <v>214</v>
      </c>
      <c r="C11" s="49"/>
      <c r="D11" s="49"/>
    </row>
    <row r="12" spans="1:4" x14ac:dyDescent="0.2">
      <c r="B12" s="24"/>
    </row>
    <row r="13" spans="1:4" x14ac:dyDescent="0.2">
      <c r="A13" s="19" t="s">
        <v>76</v>
      </c>
      <c r="B13" s="20" t="s">
        <v>189</v>
      </c>
      <c r="C13" s="19"/>
    </row>
    <row r="14" spans="1:4" x14ac:dyDescent="0.2">
      <c r="A14" s="19" t="s">
        <v>79</v>
      </c>
      <c r="B14" s="20" t="s">
        <v>215</v>
      </c>
      <c r="C14" s="19"/>
    </row>
    <row r="15" spans="1:4" x14ac:dyDescent="0.2">
      <c r="A15" s="19" t="s">
        <v>77</v>
      </c>
      <c r="B15" s="20" t="s">
        <v>215</v>
      </c>
      <c r="C15" s="19"/>
    </row>
    <row r="16" spans="1:4" x14ac:dyDescent="0.2">
      <c r="A16" s="19" t="s">
        <v>78</v>
      </c>
      <c r="B16" s="20" t="s">
        <v>216</v>
      </c>
      <c r="C16" s="19"/>
    </row>
    <row r="17" spans="1:5" x14ac:dyDescent="0.2">
      <c r="A17" s="19" t="s">
        <v>138</v>
      </c>
      <c r="B17" s="20" t="s">
        <v>217</v>
      </c>
      <c r="C17" s="19"/>
      <c r="D17" s="24"/>
      <c r="E17" s="24"/>
    </row>
    <row r="18" spans="1:5" x14ac:dyDescent="0.2">
      <c r="B18" s="24"/>
      <c r="C18" s="24"/>
    </row>
    <row r="20" spans="1:5" s="26" customFormat="1" ht="14.2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t="s">
        <v>37</v>
      </c>
      <c r="C22" s="28" t="s">
        <v>37</v>
      </c>
      <c r="D22" s="28"/>
      <c r="E22" s="27"/>
    </row>
    <row r="23" spans="1:5" x14ac:dyDescent="0.2">
      <c r="A23" s="28" t="s">
        <v>1</v>
      </c>
      <c r="B23" s="28" t="s">
        <v>36</v>
      </c>
      <c r="C23" s="28" t="s">
        <v>36</v>
      </c>
      <c r="D23" s="41" t="s">
        <v>250</v>
      </c>
      <c r="E23" s="27"/>
    </row>
    <row r="24" spans="1:5" x14ac:dyDescent="0.2">
      <c r="A24" s="28" t="s">
        <v>2</v>
      </c>
      <c r="B24" s="28" t="s">
        <v>218</v>
      </c>
      <c r="C24" s="40" t="s">
        <v>172</v>
      </c>
      <c r="D24" s="28" t="s">
        <v>228</v>
      </c>
      <c r="E24" s="27"/>
    </row>
    <row r="25" spans="1:5" x14ac:dyDescent="0.2">
      <c r="A25" s="28" t="s">
        <v>3</v>
      </c>
      <c r="B25" s="28" t="s">
        <v>44</v>
      </c>
      <c r="C25" s="40" t="s">
        <v>172</v>
      </c>
      <c r="D25" s="28" t="s">
        <v>228</v>
      </c>
      <c r="E25" s="27"/>
    </row>
    <row r="26" spans="1:5" x14ac:dyDescent="0.2">
      <c r="A26" s="28" t="s">
        <v>4</v>
      </c>
      <c r="B26" s="28" t="s">
        <v>219</v>
      </c>
      <c r="C26" s="28" t="s">
        <v>39</v>
      </c>
      <c r="D26" s="28"/>
      <c r="E26" s="27"/>
    </row>
    <row r="27" spans="1:5" x14ac:dyDescent="0.2">
      <c r="A27" s="28" t="s">
        <v>5</v>
      </c>
      <c r="B27" s="28" t="s">
        <v>220</v>
      </c>
      <c r="C27" s="28" t="s">
        <v>38</v>
      </c>
      <c r="D27" s="41" t="s">
        <v>249</v>
      </c>
      <c r="E27" s="27"/>
    </row>
    <row r="28" spans="1:5" x14ac:dyDescent="0.2">
      <c r="A28" s="28" t="s">
        <v>6</v>
      </c>
      <c r="B28" s="28" t="s">
        <v>41</v>
      </c>
      <c r="C28" s="28" t="s">
        <v>41</v>
      </c>
      <c r="D28" s="28"/>
      <c r="E28" s="27"/>
    </row>
    <row r="29" spans="1:5" x14ac:dyDescent="0.2">
      <c r="A29" s="28" t="s">
        <v>7</v>
      </c>
      <c r="B29" s="28" t="s">
        <v>221</v>
      </c>
      <c r="C29" s="28" t="s">
        <v>48</v>
      </c>
      <c r="D29" s="28"/>
      <c r="E29" s="27"/>
    </row>
    <row r="30" spans="1:5" x14ac:dyDescent="0.2">
      <c r="A30" s="40" t="s">
        <v>8</v>
      </c>
      <c r="B30" s="40" t="s">
        <v>222</v>
      </c>
      <c r="C30" s="28" t="s">
        <v>173</v>
      </c>
      <c r="D30" s="28" t="s">
        <v>229</v>
      </c>
      <c r="E30" s="27"/>
    </row>
    <row r="31" spans="1:5" x14ac:dyDescent="0.2">
      <c r="A31" s="40" t="s">
        <v>8</v>
      </c>
      <c r="B31" s="40" t="s">
        <v>222</v>
      </c>
      <c r="C31" s="28" t="s">
        <v>42</v>
      </c>
      <c r="D31" s="28" t="s">
        <v>229</v>
      </c>
      <c r="E31" s="27"/>
    </row>
    <row r="32" spans="1:5" x14ac:dyDescent="0.2">
      <c r="A32" s="40" t="s">
        <v>8</v>
      </c>
      <c r="B32" s="40" t="s">
        <v>222</v>
      </c>
      <c r="C32" s="28" t="s">
        <v>244</v>
      </c>
      <c r="D32" s="28" t="s">
        <v>229</v>
      </c>
      <c r="E32" s="27"/>
    </row>
    <row r="33" spans="1:5" x14ac:dyDescent="0.2">
      <c r="A33" s="40" t="s">
        <v>8</v>
      </c>
      <c r="B33" s="40" t="s">
        <v>222</v>
      </c>
      <c r="C33" s="28" t="s">
        <v>43</v>
      </c>
      <c r="D33" s="28" t="s">
        <v>229</v>
      </c>
      <c r="E33" s="27"/>
    </row>
    <row r="34" spans="1:5" x14ac:dyDescent="0.2">
      <c r="A34" s="28" t="s">
        <v>9</v>
      </c>
      <c r="B34" s="28" t="s">
        <v>223</v>
      </c>
      <c r="C34" s="28" t="s">
        <v>48</v>
      </c>
      <c r="D34" s="28"/>
      <c r="E34" s="27"/>
    </row>
    <row r="35" spans="1:5" x14ac:dyDescent="0.2">
      <c r="A35" s="28" t="s">
        <v>10</v>
      </c>
      <c r="B35" s="28" t="s">
        <v>224</v>
      </c>
      <c r="C35" s="40" t="s">
        <v>168</v>
      </c>
      <c r="D35" s="28" t="s">
        <v>230</v>
      </c>
      <c r="E35" s="27"/>
    </row>
    <row r="36" spans="1:5" x14ac:dyDescent="0.2">
      <c r="A36" s="28" t="s">
        <v>11</v>
      </c>
      <c r="B36" s="28" t="s">
        <v>225</v>
      </c>
      <c r="C36" s="40" t="s">
        <v>168</v>
      </c>
      <c r="D36" s="28" t="s">
        <v>230</v>
      </c>
      <c r="E36" s="27"/>
    </row>
    <row r="37" spans="1:5" x14ac:dyDescent="0.2">
      <c r="A37" s="28" t="s">
        <v>12</v>
      </c>
      <c r="B37" s="28" t="s">
        <v>226</v>
      </c>
      <c r="C37" s="28" t="s">
        <v>48</v>
      </c>
      <c r="D37" s="28"/>
      <c r="E37" s="27"/>
    </row>
    <row r="38" spans="1:5" x14ac:dyDescent="0.2">
      <c r="A38" s="28" t="s">
        <v>13</v>
      </c>
      <c r="B38" s="28" t="s">
        <v>227</v>
      </c>
      <c r="C38" s="28" t="s">
        <v>48</v>
      </c>
      <c r="D38" s="28"/>
      <c r="E38" s="27"/>
    </row>
    <row r="39" spans="1:5" x14ac:dyDescent="0.2">
      <c r="A39" s="28"/>
      <c r="B39" s="40"/>
      <c r="C39" s="40" t="s">
        <v>245</v>
      </c>
      <c r="D39" s="40" t="s">
        <v>246</v>
      </c>
    </row>
    <row r="40" spans="1:5" x14ac:dyDescent="0.2">
      <c r="A40" s="28"/>
      <c r="B40" s="28"/>
      <c r="C40" s="28"/>
      <c r="D40" s="28"/>
    </row>
    <row r="41" spans="1:5" x14ac:dyDescent="0.2">
      <c r="A41" s="28"/>
      <c r="B41" s="28"/>
      <c r="C41" s="28"/>
      <c r="D41" s="28"/>
    </row>
    <row r="42" spans="1:5" x14ac:dyDescent="0.2">
      <c r="A42" s="28"/>
      <c r="B42" s="28"/>
      <c r="C42" s="28"/>
      <c r="D42" s="28"/>
    </row>
    <row r="43" spans="1:5" x14ac:dyDescent="0.2">
      <c r="A43" s="28"/>
      <c r="B43" s="28"/>
      <c r="C43" s="28"/>
      <c r="D43" s="28"/>
    </row>
    <row r="44" spans="1:5" x14ac:dyDescent="0.2">
      <c r="A44" s="28"/>
      <c r="B44" s="28"/>
      <c r="C44" s="28"/>
      <c r="D44" s="28"/>
    </row>
    <row r="45" spans="1:5" x14ac:dyDescent="0.2">
      <c r="A45" s="28"/>
      <c r="B45" s="28"/>
      <c r="C45" s="28"/>
      <c r="D45" s="28"/>
    </row>
    <row r="46" spans="1:5" x14ac:dyDescent="0.2">
      <c r="A46" s="28"/>
      <c r="B46" s="28"/>
      <c r="C46" s="28"/>
      <c r="D46" s="28"/>
    </row>
    <row r="47" spans="1:5" x14ac:dyDescent="0.2">
      <c r="A47" s="28"/>
      <c r="B47" s="28"/>
      <c r="C47" s="28"/>
      <c r="D47" s="28"/>
    </row>
    <row r="48" spans="1:5" x14ac:dyDescent="0.2">
      <c r="A48" s="28"/>
      <c r="B48" s="28"/>
      <c r="C48" s="28"/>
      <c r="D48" s="28"/>
    </row>
    <row r="49" spans="1:4" x14ac:dyDescent="0.2">
      <c r="A49" s="28"/>
      <c r="B49" s="28"/>
      <c r="C49" s="28"/>
      <c r="D49" s="28"/>
    </row>
    <row r="50" spans="1:4" x14ac:dyDescent="0.2">
      <c r="A50" s="28"/>
      <c r="B50" s="28"/>
      <c r="C50" s="28"/>
      <c r="D50" s="28"/>
    </row>
    <row r="51" spans="1:4" x14ac:dyDescent="0.2">
      <c r="A51" s="28"/>
      <c r="B51" s="28"/>
      <c r="C51" s="28"/>
      <c r="D51" s="28"/>
    </row>
    <row r="52" spans="1:4" x14ac:dyDescent="0.2">
      <c r="A52" s="28"/>
      <c r="B52" s="28"/>
      <c r="C52" s="28"/>
      <c r="D52" s="28"/>
    </row>
    <row r="53" spans="1:4" x14ac:dyDescent="0.2">
      <c r="A53" s="28"/>
      <c r="B53" s="28"/>
      <c r="C53" s="28"/>
      <c r="D53" s="28"/>
    </row>
    <row r="54" spans="1:4" x14ac:dyDescent="0.2">
      <c r="A54" s="28"/>
      <c r="B54" s="28"/>
      <c r="C54" s="28"/>
      <c r="D54" s="28"/>
    </row>
    <row r="55" spans="1:4" x14ac:dyDescent="0.2">
      <c r="A55" s="28"/>
      <c r="B55" s="28"/>
      <c r="C55" s="28"/>
      <c r="D55" s="28"/>
    </row>
    <row r="56" spans="1:4" x14ac:dyDescent="0.2">
      <c r="A56" s="28"/>
      <c r="B56" s="28"/>
      <c r="C56" s="28"/>
      <c r="D56" s="28"/>
    </row>
    <row r="58" spans="1:4" ht="83.1" customHeight="1" x14ac:dyDescent="0.2">
      <c r="A58" s="46" t="s">
        <v>148</v>
      </c>
      <c r="B58" s="46"/>
      <c r="C58" s="46"/>
      <c r="D58" s="46"/>
    </row>
  </sheetData>
  <mergeCells count="4">
    <mergeCell ref="B6:C6"/>
    <mergeCell ref="B8:C8"/>
    <mergeCell ref="A58:D58"/>
    <mergeCell ref="B11:D11"/>
  </mergeCells>
  <dataValidations count="2">
    <dataValidation type="list" allowBlank="1" showInputMessage="1" showErrorMessage="1" sqref="D16">
      <formula1>"Final SY,Preliminary"</formula1>
    </dataValidation>
    <dataValidation type="list" allowBlank="1" showInputMessage="1" sqref="C22:C56">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6"/>
  <sheetViews>
    <sheetView showGridLines="0" zoomScale="120" zoomScaleNormal="120" workbookViewId="0">
      <selection activeCell="B11" sqref="B11:D11"/>
    </sheetView>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73</v>
      </c>
      <c r="B2" s="39">
        <v>43361</v>
      </c>
      <c r="C2" s="19"/>
    </row>
    <row r="3" spans="1:4" x14ac:dyDescent="0.2">
      <c r="A3" s="19" t="s">
        <v>72</v>
      </c>
      <c r="B3" s="20" t="s">
        <v>186</v>
      </c>
      <c r="C3" s="19"/>
    </row>
    <row r="4" spans="1:4" x14ac:dyDescent="0.2">
      <c r="A4" s="19"/>
      <c r="B4" s="20"/>
      <c r="C4" s="19"/>
    </row>
    <row r="5" spans="1:4" x14ac:dyDescent="0.2">
      <c r="A5" s="19" t="s">
        <v>74</v>
      </c>
      <c r="B5" s="20" t="s">
        <v>231</v>
      </c>
      <c r="C5" s="19"/>
    </row>
    <row r="6" spans="1:4" ht="25.5" customHeight="1" x14ac:dyDescent="0.2">
      <c r="A6" s="21" t="s">
        <v>86</v>
      </c>
      <c r="B6" s="45" t="s">
        <v>232</v>
      </c>
      <c r="C6" s="45"/>
    </row>
    <row r="7" spans="1:4" x14ac:dyDescent="0.2">
      <c r="A7" s="22" t="s">
        <v>75</v>
      </c>
      <c r="B7" s="23" t="s">
        <v>203</v>
      </c>
      <c r="C7" s="22"/>
    </row>
    <row r="8" spans="1:4" ht="67.5" customHeight="1" x14ac:dyDescent="0.2">
      <c r="A8" s="21" t="s">
        <v>88</v>
      </c>
      <c r="B8" s="45" t="s">
        <v>233</v>
      </c>
      <c r="C8" s="45"/>
    </row>
    <row r="9" spans="1:4" x14ac:dyDescent="0.2">
      <c r="A9" s="22" t="s">
        <v>89</v>
      </c>
      <c r="B9" s="39">
        <v>43361</v>
      </c>
      <c r="C9" s="22"/>
    </row>
    <row r="10" spans="1:4" x14ac:dyDescent="0.2">
      <c r="A10" s="22" t="s">
        <v>175</v>
      </c>
      <c r="B10" s="23" t="s">
        <v>176</v>
      </c>
      <c r="C10" s="22"/>
    </row>
    <row r="11" spans="1:4" ht="54.75" customHeight="1" x14ac:dyDescent="0.2">
      <c r="A11" s="19" t="s">
        <v>80</v>
      </c>
      <c r="B11" s="47" t="s">
        <v>241</v>
      </c>
      <c r="C11" s="49"/>
      <c r="D11" s="49"/>
    </row>
    <row r="12" spans="1:4" x14ac:dyDescent="0.2">
      <c r="B12" s="24"/>
    </row>
    <row r="13" spans="1:4" x14ac:dyDescent="0.2">
      <c r="A13" s="19" t="s">
        <v>76</v>
      </c>
      <c r="B13" s="20" t="s">
        <v>189</v>
      </c>
      <c r="C13" s="19"/>
    </row>
    <row r="14" spans="1:4" x14ac:dyDescent="0.2">
      <c r="A14" s="19" t="s">
        <v>79</v>
      </c>
      <c r="B14" s="20" t="s">
        <v>190</v>
      </c>
      <c r="C14" s="19"/>
    </row>
    <row r="15" spans="1:4" x14ac:dyDescent="0.2">
      <c r="A15" s="19" t="s">
        <v>77</v>
      </c>
      <c r="B15" s="20" t="s">
        <v>190</v>
      </c>
      <c r="C15" s="19"/>
    </row>
    <row r="16" spans="1:4" x14ac:dyDescent="0.2">
      <c r="A16" s="19" t="s">
        <v>78</v>
      </c>
      <c r="B16" s="20" t="s">
        <v>216</v>
      </c>
      <c r="C16" s="19"/>
    </row>
    <row r="17" spans="1:5" x14ac:dyDescent="0.2">
      <c r="A17" s="19" t="s">
        <v>138</v>
      </c>
      <c r="B17" s="20" t="s">
        <v>217</v>
      </c>
      <c r="C17" s="19"/>
      <c r="D17" s="24"/>
      <c r="E17" s="24"/>
    </row>
    <row r="18" spans="1:5" x14ac:dyDescent="0.2">
      <c r="B18" s="24"/>
      <c r="C18" s="24"/>
    </row>
    <row r="20" spans="1:5" s="26" customFormat="1" ht="14.2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t="s">
        <v>39</v>
      </c>
      <c r="C22" s="28" t="s">
        <v>39</v>
      </c>
      <c r="D22" s="28"/>
      <c r="E22" s="26"/>
    </row>
    <row r="23" spans="1:5" x14ac:dyDescent="0.2">
      <c r="A23" s="28" t="s">
        <v>1</v>
      </c>
      <c r="B23" s="28" t="s">
        <v>37</v>
      </c>
      <c r="C23" s="28" t="s">
        <v>37</v>
      </c>
      <c r="D23" s="28"/>
      <c r="E23" s="26"/>
    </row>
    <row r="24" spans="1:5" x14ac:dyDescent="0.2">
      <c r="A24" s="28" t="s">
        <v>2</v>
      </c>
      <c r="B24" s="28" t="s">
        <v>234</v>
      </c>
      <c r="C24" s="28" t="s">
        <v>57</v>
      </c>
      <c r="D24" s="28"/>
      <c r="E24" s="26"/>
    </row>
    <row r="25" spans="1:5" x14ac:dyDescent="0.2">
      <c r="A25" s="28" t="s">
        <v>3</v>
      </c>
      <c r="B25" s="28" t="s">
        <v>235</v>
      </c>
      <c r="C25" s="28" t="s">
        <v>55</v>
      </c>
      <c r="D25" s="28"/>
      <c r="E25" s="26"/>
    </row>
    <row r="26" spans="1:5" x14ac:dyDescent="0.2">
      <c r="A26" s="28" t="s">
        <v>4</v>
      </c>
      <c r="B26" s="28" t="s">
        <v>236</v>
      </c>
      <c r="C26" s="28" t="s">
        <v>48</v>
      </c>
      <c r="D26" s="28"/>
      <c r="E26" s="26"/>
    </row>
    <row r="27" spans="1:5" x14ac:dyDescent="0.2">
      <c r="A27" s="28" t="s">
        <v>5</v>
      </c>
      <c r="B27" s="28" t="s">
        <v>237</v>
      </c>
      <c r="C27" s="28" t="s">
        <v>56</v>
      </c>
      <c r="D27" s="28"/>
      <c r="E27" s="26"/>
    </row>
    <row r="28" spans="1:5" x14ac:dyDescent="0.2">
      <c r="A28" s="28" t="s">
        <v>6</v>
      </c>
      <c r="B28" s="28" t="s">
        <v>238</v>
      </c>
      <c r="C28" s="28" t="s">
        <v>48</v>
      </c>
      <c r="D28" s="28"/>
      <c r="E28" s="26"/>
    </row>
    <row r="29" spans="1:5" x14ac:dyDescent="0.2">
      <c r="A29" s="28" t="s">
        <v>7</v>
      </c>
      <c r="B29" s="28" t="s">
        <v>239</v>
      </c>
      <c r="C29" s="28" t="s">
        <v>48</v>
      </c>
      <c r="D29" s="28"/>
      <c r="E29" s="26"/>
    </row>
    <row r="30" spans="1:5" x14ac:dyDescent="0.2">
      <c r="A30" s="28" t="s">
        <v>8</v>
      </c>
      <c r="B30" s="28" t="s">
        <v>240</v>
      </c>
      <c r="C30" s="28" t="s">
        <v>48</v>
      </c>
      <c r="D30" s="28"/>
      <c r="E30" s="26"/>
    </row>
    <row r="31" spans="1:5" x14ac:dyDescent="0.2">
      <c r="A31" s="40" t="s">
        <v>9</v>
      </c>
      <c r="B31" s="40" t="s">
        <v>149</v>
      </c>
      <c r="C31" s="28" t="s">
        <v>81</v>
      </c>
      <c r="D31" s="28" t="s">
        <v>242</v>
      </c>
      <c r="E31" s="26"/>
    </row>
    <row r="32" spans="1:5" x14ac:dyDescent="0.2">
      <c r="A32" s="40" t="s">
        <v>9</v>
      </c>
      <c r="B32" s="40" t="s">
        <v>149</v>
      </c>
      <c r="C32" s="28" t="s">
        <v>83</v>
      </c>
      <c r="D32" s="28" t="s">
        <v>243</v>
      </c>
      <c r="E32" s="26"/>
    </row>
    <row r="33" spans="1:4" x14ac:dyDescent="0.2">
      <c r="A33" s="28" t="s">
        <v>10</v>
      </c>
      <c r="B33" s="28"/>
      <c r="C33" s="28"/>
      <c r="D33" s="28"/>
    </row>
    <row r="34" spans="1:4" x14ac:dyDescent="0.2">
      <c r="A34" s="28" t="s">
        <v>11</v>
      </c>
      <c r="B34" s="28"/>
      <c r="C34" s="28"/>
      <c r="D34" s="28"/>
    </row>
    <row r="35" spans="1:4" x14ac:dyDescent="0.2">
      <c r="A35" s="28" t="s">
        <v>12</v>
      </c>
      <c r="B35" s="28"/>
      <c r="C35" s="28"/>
      <c r="D35" s="28"/>
    </row>
    <row r="36" spans="1:4" x14ac:dyDescent="0.2">
      <c r="A36" s="28" t="s">
        <v>13</v>
      </c>
      <c r="B36" s="28"/>
      <c r="C36" s="28"/>
      <c r="D36" s="28"/>
    </row>
    <row r="37" spans="1:4" x14ac:dyDescent="0.2">
      <c r="A37" s="28" t="s">
        <v>14</v>
      </c>
      <c r="B37" s="28"/>
      <c r="C37" s="28"/>
      <c r="D37" s="28"/>
    </row>
    <row r="38" spans="1:4" x14ac:dyDescent="0.2">
      <c r="A38" s="28" t="s">
        <v>15</v>
      </c>
      <c r="B38" s="28"/>
      <c r="C38" s="28"/>
      <c r="D38" s="28"/>
    </row>
    <row r="39" spans="1:4" x14ac:dyDescent="0.2">
      <c r="A39" s="28" t="s">
        <v>16</v>
      </c>
      <c r="B39" s="28"/>
      <c r="C39" s="28"/>
      <c r="D39" s="28"/>
    </row>
    <row r="40" spans="1:4" x14ac:dyDescent="0.2">
      <c r="A40" s="28" t="s">
        <v>17</v>
      </c>
      <c r="B40" s="28"/>
      <c r="C40" s="28"/>
      <c r="D40" s="28"/>
    </row>
    <row r="41" spans="1:4" x14ac:dyDescent="0.2">
      <c r="A41" s="28" t="s">
        <v>18</v>
      </c>
      <c r="B41" s="28"/>
      <c r="C41" s="28"/>
      <c r="D41" s="28"/>
    </row>
    <row r="42" spans="1:4" x14ac:dyDescent="0.2">
      <c r="A42" s="28" t="s">
        <v>19</v>
      </c>
      <c r="B42" s="28"/>
      <c r="C42" s="28"/>
      <c r="D42" s="28"/>
    </row>
    <row r="43" spans="1:4" x14ac:dyDescent="0.2">
      <c r="A43" s="28" t="s">
        <v>20</v>
      </c>
      <c r="B43" s="28"/>
      <c r="C43" s="28"/>
      <c r="D43" s="28"/>
    </row>
    <row r="44" spans="1:4" x14ac:dyDescent="0.2">
      <c r="A44" s="28" t="s">
        <v>21</v>
      </c>
      <c r="B44" s="28"/>
      <c r="C44" s="28"/>
      <c r="D44" s="28"/>
    </row>
    <row r="45" spans="1:4" x14ac:dyDescent="0.2">
      <c r="A45" s="28" t="s">
        <v>22</v>
      </c>
      <c r="B45" s="28"/>
      <c r="C45" s="28"/>
      <c r="D45" s="28"/>
    </row>
    <row r="46" spans="1:4" x14ac:dyDescent="0.2">
      <c r="A46" s="28" t="s">
        <v>23</v>
      </c>
      <c r="B46" s="28"/>
      <c r="C46" s="28"/>
      <c r="D46" s="28"/>
    </row>
    <row r="47" spans="1:4" x14ac:dyDescent="0.2">
      <c r="A47" s="28" t="s">
        <v>24</v>
      </c>
      <c r="B47" s="28"/>
      <c r="C47" s="28"/>
      <c r="D47" s="28"/>
    </row>
    <row r="48" spans="1:4" x14ac:dyDescent="0.2">
      <c r="A48" s="28" t="s">
        <v>25</v>
      </c>
      <c r="B48" s="28"/>
      <c r="C48" s="28"/>
      <c r="D48" s="28"/>
    </row>
    <row r="49" spans="1:4" x14ac:dyDescent="0.2">
      <c r="A49" s="28" t="s">
        <v>26</v>
      </c>
      <c r="B49" s="28"/>
      <c r="C49" s="28"/>
      <c r="D49" s="28"/>
    </row>
    <row r="50" spans="1:4" x14ac:dyDescent="0.2">
      <c r="A50" s="28" t="s">
        <v>27</v>
      </c>
      <c r="B50" s="28"/>
      <c r="C50" s="28"/>
      <c r="D50" s="28"/>
    </row>
    <row r="51" spans="1:4" x14ac:dyDescent="0.2">
      <c r="A51" s="28" t="s">
        <v>28</v>
      </c>
      <c r="B51" s="28"/>
      <c r="C51" s="28"/>
      <c r="D51" s="28"/>
    </row>
    <row r="52" spans="1:4" x14ac:dyDescent="0.2">
      <c r="A52" s="28" t="s">
        <v>29</v>
      </c>
      <c r="B52" s="28"/>
      <c r="C52" s="28"/>
      <c r="D52" s="28"/>
    </row>
    <row r="53" spans="1:4" x14ac:dyDescent="0.2">
      <c r="A53" s="28" t="s">
        <v>30</v>
      </c>
      <c r="B53" s="28"/>
      <c r="C53" s="28"/>
      <c r="D53" s="28"/>
    </row>
    <row r="54" spans="1:4" x14ac:dyDescent="0.2">
      <c r="A54" s="28" t="s">
        <v>31</v>
      </c>
      <c r="B54" s="28"/>
      <c r="C54" s="28"/>
      <c r="D54" s="28"/>
    </row>
    <row r="56" spans="1:4" ht="80.099999999999994" customHeight="1" x14ac:dyDescent="0.2">
      <c r="A56" s="46" t="s">
        <v>148</v>
      </c>
      <c r="B56" s="46"/>
      <c r="C56" s="46"/>
      <c r="D56" s="46"/>
    </row>
  </sheetData>
  <mergeCells count="4">
    <mergeCell ref="B6:C6"/>
    <mergeCell ref="B8:C8"/>
    <mergeCell ref="A56:D56"/>
    <mergeCell ref="B11:D11"/>
  </mergeCells>
  <dataValidations count="2">
    <dataValidation type="list" allowBlank="1" showInputMessage="1" showErrorMessage="1" sqref="D16">
      <formula1>"Final SY,Preliminary"</formula1>
    </dataValidation>
    <dataValidation type="list" allowBlank="1" showInputMessage="1" sqref="C22:C54">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c r="C2" s="19"/>
    </row>
    <row r="3" spans="1:3" x14ac:dyDescent="0.2">
      <c r="A3" s="19" t="s">
        <v>72</v>
      </c>
      <c r="B3" s="20"/>
      <c r="C3" s="19"/>
    </row>
    <row r="4" spans="1:3" x14ac:dyDescent="0.2">
      <c r="A4" s="19"/>
      <c r="B4" s="20"/>
      <c r="C4" s="19"/>
    </row>
    <row r="5" spans="1:3" x14ac:dyDescent="0.2">
      <c r="A5" s="19" t="s">
        <v>74</v>
      </c>
      <c r="B5" s="20"/>
      <c r="C5" s="19"/>
    </row>
    <row r="6" spans="1:3" ht="25.5" customHeight="1" x14ac:dyDescent="0.2">
      <c r="A6" s="21" t="s">
        <v>86</v>
      </c>
      <c r="B6" s="45"/>
      <c r="C6" s="45"/>
    </row>
    <row r="7" spans="1:3" x14ac:dyDescent="0.2">
      <c r="A7" s="22" t="s">
        <v>75</v>
      </c>
      <c r="B7" s="23"/>
      <c r="C7" s="22"/>
    </row>
    <row r="8" spans="1:3" ht="28.5" customHeight="1" x14ac:dyDescent="0.2">
      <c r="A8" s="21" t="s">
        <v>88</v>
      </c>
      <c r="B8" s="45"/>
      <c r="C8" s="45"/>
    </row>
    <row r="9" spans="1:3" x14ac:dyDescent="0.2">
      <c r="A9" s="22" t="s">
        <v>89</v>
      </c>
      <c r="B9" s="23"/>
      <c r="C9" s="22"/>
    </row>
    <row r="10" spans="1:3" x14ac:dyDescent="0.2">
      <c r="A10" s="22" t="s">
        <v>175</v>
      </c>
      <c r="B10" s="23"/>
      <c r="C10" s="22"/>
    </row>
    <row r="11" spans="1:3" ht="28.5" customHeight="1" x14ac:dyDescent="0.2">
      <c r="A11" s="19" t="s">
        <v>80</v>
      </c>
      <c r="B11" s="49"/>
      <c r="C11" s="49"/>
    </row>
    <row r="12" spans="1:3" x14ac:dyDescent="0.2">
      <c r="B12" s="24"/>
    </row>
    <row r="13" spans="1:3" x14ac:dyDescent="0.2">
      <c r="A13" s="19" t="s">
        <v>76</v>
      </c>
      <c r="B13" s="20"/>
      <c r="C13" s="19"/>
    </row>
    <row r="14" spans="1:3" x14ac:dyDescent="0.2">
      <c r="A14" s="19" t="s">
        <v>79</v>
      </c>
      <c r="B14" s="20"/>
      <c r="C14" s="19"/>
    </row>
    <row r="15" spans="1:3" x14ac:dyDescent="0.2">
      <c r="A15" s="19" t="s">
        <v>77</v>
      </c>
      <c r="B15" s="20"/>
      <c r="C15" s="19"/>
    </row>
    <row r="16" spans="1:3"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46" t="s">
        <v>148</v>
      </c>
      <c r="B55" s="46"/>
      <c r="C55" s="46"/>
      <c r="D55" s="46"/>
    </row>
  </sheetData>
  <mergeCells count="4">
    <mergeCell ref="B6:C6"/>
    <mergeCell ref="B8:C8"/>
    <mergeCell ref="B11:C11"/>
    <mergeCell ref="A55:D55"/>
  </mergeCells>
  <dataValidations count="2">
    <dataValidation type="list" allowBlank="1" showInputMessage="1" sqref="C22:C53">
      <formula1>cleandata</formula1>
    </dataValidation>
    <dataValidation type="list" allowBlank="1" showInputMessage="1" showErrorMessage="1" sqref="D16">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c r="C2" s="19"/>
    </row>
    <row r="3" spans="1:3" x14ac:dyDescent="0.2">
      <c r="A3" s="19" t="s">
        <v>72</v>
      </c>
      <c r="B3" s="20"/>
      <c r="C3" s="19"/>
    </row>
    <row r="4" spans="1:3" x14ac:dyDescent="0.2">
      <c r="A4" s="19"/>
      <c r="B4" s="20"/>
      <c r="C4" s="19"/>
    </row>
    <row r="5" spans="1:3" x14ac:dyDescent="0.2">
      <c r="A5" s="19" t="s">
        <v>74</v>
      </c>
      <c r="B5" s="20"/>
      <c r="C5" s="19"/>
    </row>
    <row r="6" spans="1:3" ht="25.5" customHeight="1" x14ac:dyDescent="0.2">
      <c r="A6" s="21" t="s">
        <v>86</v>
      </c>
      <c r="B6" s="45"/>
      <c r="C6" s="45"/>
    </row>
    <row r="7" spans="1:3" x14ac:dyDescent="0.2">
      <c r="A7" s="22" t="s">
        <v>75</v>
      </c>
      <c r="B7" s="23"/>
      <c r="C7" s="22"/>
    </row>
    <row r="8" spans="1:3" ht="28.5" customHeight="1" x14ac:dyDescent="0.2">
      <c r="A8" s="21" t="s">
        <v>88</v>
      </c>
      <c r="B8" s="45"/>
      <c r="C8" s="45"/>
    </row>
    <row r="9" spans="1:3" x14ac:dyDescent="0.2">
      <c r="A9" s="22" t="s">
        <v>89</v>
      </c>
      <c r="B9" s="23"/>
      <c r="C9" s="22"/>
    </row>
    <row r="10" spans="1:3" x14ac:dyDescent="0.2">
      <c r="A10" s="22" t="s">
        <v>175</v>
      </c>
      <c r="B10" s="23"/>
      <c r="C10" s="22"/>
    </row>
    <row r="11" spans="1:3" ht="28.5" customHeight="1" x14ac:dyDescent="0.2">
      <c r="A11" s="19" t="s">
        <v>80</v>
      </c>
      <c r="B11" s="49"/>
      <c r="C11" s="49"/>
    </row>
    <row r="12" spans="1:3" x14ac:dyDescent="0.2">
      <c r="B12" s="24"/>
    </row>
    <row r="13" spans="1:3" x14ac:dyDescent="0.2">
      <c r="A13" s="19" t="s">
        <v>76</v>
      </c>
      <c r="B13" s="20"/>
      <c r="C13" s="19"/>
    </row>
    <row r="14" spans="1:3" x14ac:dyDescent="0.2">
      <c r="A14" s="19" t="s">
        <v>79</v>
      </c>
      <c r="B14" s="20"/>
      <c r="C14" s="19"/>
    </row>
    <row r="15" spans="1:3" x14ac:dyDescent="0.2">
      <c r="A15" s="19" t="s">
        <v>77</v>
      </c>
      <c r="B15" s="20"/>
      <c r="C15" s="19"/>
    </row>
    <row r="16" spans="1:3"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46" t="s">
        <v>148</v>
      </c>
      <c r="B55" s="46"/>
      <c r="C55" s="46"/>
      <c r="D55" s="46"/>
    </row>
  </sheetData>
  <mergeCells count="4">
    <mergeCell ref="B6:C6"/>
    <mergeCell ref="B8:C8"/>
    <mergeCell ref="B11:C11"/>
    <mergeCell ref="A55:D55"/>
  </mergeCells>
  <dataValidations count="2">
    <dataValidation type="list" allowBlank="1" showInputMessage="1" showErrorMessage="1" sqref="D16">
      <formula1>"Final SY,Preliminary"</formula1>
    </dataValidation>
    <dataValidation type="list" allowBlank="1" showInputMessage="1" sqref="C22:C53">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c r="C2" s="19"/>
    </row>
    <row r="3" spans="1:3" x14ac:dyDescent="0.2">
      <c r="A3" s="19" t="s">
        <v>72</v>
      </c>
      <c r="B3" s="20"/>
      <c r="C3" s="19"/>
    </row>
    <row r="4" spans="1:3" x14ac:dyDescent="0.2">
      <c r="A4" s="19"/>
      <c r="B4" s="20"/>
      <c r="C4" s="19"/>
    </row>
    <row r="5" spans="1:3" x14ac:dyDescent="0.2">
      <c r="A5" s="19" t="s">
        <v>74</v>
      </c>
      <c r="B5" s="20"/>
      <c r="C5" s="19"/>
    </row>
    <row r="6" spans="1:3" ht="25.5" customHeight="1" x14ac:dyDescent="0.2">
      <c r="A6" s="21" t="s">
        <v>86</v>
      </c>
      <c r="B6" s="45"/>
      <c r="C6" s="45"/>
    </row>
    <row r="7" spans="1:3" x14ac:dyDescent="0.2">
      <c r="A7" s="22" t="s">
        <v>75</v>
      </c>
      <c r="B7" s="23"/>
      <c r="C7" s="22"/>
    </row>
    <row r="8" spans="1:3" ht="28.5" customHeight="1" x14ac:dyDescent="0.2">
      <c r="A8" s="21" t="s">
        <v>88</v>
      </c>
      <c r="B8" s="45"/>
      <c r="C8" s="45"/>
    </row>
    <row r="9" spans="1:3" x14ac:dyDescent="0.2">
      <c r="A9" s="22" t="s">
        <v>89</v>
      </c>
      <c r="B9" s="23"/>
      <c r="C9" s="22"/>
    </row>
    <row r="10" spans="1:3" x14ac:dyDescent="0.2">
      <c r="A10" s="22" t="s">
        <v>175</v>
      </c>
      <c r="B10" s="23"/>
      <c r="C10" s="22"/>
    </row>
    <row r="11" spans="1:3" ht="28.5" customHeight="1" x14ac:dyDescent="0.2">
      <c r="A11" s="19" t="s">
        <v>80</v>
      </c>
      <c r="B11" s="49"/>
      <c r="C11" s="49"/>
    </row>
    <row r="12" spans="1:3" x14ac:dyDescent="0.2">
      <c r="B12" s="24"/>
    </row>
    <row r="13" spans="1:3" x14ac:dyDescent="0.2">
      <c r="A13" s="19" t="s">
        <v>76</v>
      </c>
      <c r="B13" s="20"/>
      <c r="C13" s="19"/>
    </row>
    <row r="14" spans="1:3" x14ac:dyDescent="0.2">
      <c r="A14" s="19" t="s">
        <v>79</v>
      </c>
      <c r="B14" s="20"/>
      <c r="C14" s="19"/>
    </row>
    <row r="15" spans="1:3" x14ac:dyDescent="0.2">
      <c r="A15" s="19" t="s">
        <v>77</v>
      </c>
      <c r="B15" s="20"/>
      <c r="C15" s="19"/>
    </row>
    <row r="16" spans="1:3"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46" t="s">
        <v>148</v>
      </c>
      <c r="B55" s="46"/>
      <c r="C55" s="46"/>
      <c r="D55" s="46"/>
    </row>
  </sheetData>
  <mergeCells count="4">
    <mergeCell ref="B6:C6"/>
    <mergeCell ref="B8:C8"/>
    <mergeCell ref="B11:C11"/>
    <mergeCell ref="A55:D55"/>
  </mergeCells>
  <dataValidations count="2">
    <dataValidation type="list" allowBlank="1" showInputMessage="1" sqref="C22:C53">
      <formula1>cleandata</formula1>
    </dataValidation>
    <dataValidation type="list" allowBlank="1" showInputMessage="1" showErrorMessage="1" sqref="D16">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Wozniak, Adam</cp:lastModifiedBy>
  <cp:lastPrinted>2018-07-25T21:05:25Z</cp:lastPrinted>
  <dcterms:created xsi:type="dcterms:W3CDTF">2018-07-25T20:15:08Z</dcterms:created>
  <dcterms:modified xsi:type="dcterms:W3CDTF">2019-03-14T17:13:57Z</dcterms:modified>
</cp:coreProperties>
</file>