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gzoto/OneDrive - Share Our Strength, Inc/+4 MPA/IT-MPA Projects - Shared Folder/State Agency Breakfast Data Dictionaries/2019_9-11/"/>
    </mc:Choice>
  </mc:AlternateContent>
  <xr:revisionPtr revIDLastSave="15" documentId="8_{BE5B0C3C-40E3-40ED-8999-669F8BDDF58E}" xr6:coauthVersionLast="45" xr6:coauthVersionMax="45" xr10:uidLastSave="{3C096D00-EB08-444F-A88D-DB4F95C6D0ED}"/>
  <bookViews>
    <workbookView xWindow="14100" yWindow="5020" windowWidth="24180" windowHeight="22780" tabRatio="859" activeTab="2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definedNames>
    <definedName name="cleandata">'Clean Data Name Lookup'!$B$2:$B$51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2" l="1"/>
  <c r="E46" i="2" s="1"/>
  <c r="C49" i="2" l="1"/>
  <c r="E49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7" i="2"/>
  <c r="E47" i="2" s="1"/>
  <c r="C48" i="2"/>
  <c r="E48" i="2" s="1"/>
  <c r="C50" i="2"/>
  <c r="E50" i="2" s="1"/>
  <c r="C51" i="2"/>
  <c r="E51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<sst xmlns="http://schemas.openxmlformats.org/spreadsheetml/2006/main" count="879" uniqueCount="247">
  <si>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</si>
  <si>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</si>
  <si>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</si>
  <si>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</si>
  <si>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</si>
  <si>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</si>
  <si>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</si>
  <si>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</si>
  <si>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</si>
  <si>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</si>
  <si>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</si>
  <si>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</si>
  <si>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</si>
  <si>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</si>
  <si>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</si>
  <si>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</si>
  <si>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</si>
  <si>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</si>
  <si>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</si>
  <si>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</si>
  <si>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</si>
  <si>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</si>
  <si>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</si>
  <si>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</si>
  <si>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</si>
  <si>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</si>
  <si>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</si>
  <si>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</si>
  <si>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</si>
  <si>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</si>
  <si>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</si>
  <si>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</si>
  <si>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</si>
  <si>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</si>
  <si>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</si>
  <si>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</si>
  <si>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</si>
  <si>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</si>
  <si>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</si>
  <si>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</si>
  <si>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County</t>
  </si>
  <si>
    <t>City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</si>
  <si>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</si>
  <si>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</si>
  <si>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</si>
  <si>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</si>
  <si>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</si>
  <si>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</si>
  <si>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</si>
  <si>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</si>
  <si>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</si>
  <si>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</si>
  <si>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</si>
  <si>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</si>
  <si>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</si>
  <si>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</si>
  <si>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</si>
  <si>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</si>
  <si>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</si>
  <si>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</si>
  <si>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</si>
  <si>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</si>
  <si>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</si>
  <si>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</si>
  <si>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</si>
  <si>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</si>
  <si>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</si>
  <si>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</si>
  <si>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</si>
  <si>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</si>
  <si>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</si>
  <si>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</si>
  <si>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</si>
  <si>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</si>
  <si>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</si>
  <si>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</si>
  <si>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</si>
  <si>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</si>
  <si>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</si>
  <si>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</si>
  <si>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</si>
  <si>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</si>
  <si>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</si>
  <si>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</si>
  <si>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</si>
  <si>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</si>
  <si>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</si>
  <si>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</si>
  <si>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</si>
  <si>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</si>
  <si>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</si>
  <si>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</si>
  <si>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</si>
  <si>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</si>
  <si>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</si>
  <si>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</si>
  <si>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</si>
  <si>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</si>
  <si>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</si>
  <si>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</si>
  <si>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</si>
  <si>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</si>
  <si>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</si>
  <si>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</si>
  <si>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</si>
  <si>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</si>
  <si>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</si>
  <si>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</si>
  <si>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</si>
  <si>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</si>
  <si>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</si>
  <si>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</si>
  <si>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</si>
  <si>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</si>
  <si>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</si>
  <si>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</si>
  <si>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</si>
  <si>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</si>
  <si>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</si>
  <si>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</si>
  <si>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</si>
  <si>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</si>
  <si>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</si>
  <si>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</si>
  <si>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</si>
  <si>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</si>
  <si>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</si>
  <si>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</si>
  <si>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</si>
  <si>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</si>
  <si>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</si>
  <si>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</si>
  <si>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</si>
  <si>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</si>
  <si>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</si>
  <si>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</si>
  <si>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</si>
  <si>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</si>
  <si>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</si>
  <si>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</si>
  <si>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</si>
  <si>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</si>
  <si>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</si>
  <si>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</si>
  <si>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</si>
  <si>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</si>
  <si>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</si>
  <si>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</si>
  <si>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</si>
  <si>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</si>
  <si>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</si>
  <si>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</si>
  <si>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</si>
  <si>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</si>
  <si>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</si>
  <si>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</si>
  <si>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</si>
  <si>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</si>
  <si>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</si>
  <si>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</si>
  <si>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</si>
  <si>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</si>
  <si>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</si>
  <si>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</si>
  <si>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</si>
  <si>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</si>
  <si>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</si>
  <si>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</si>
  <si>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Provision 3 (Y/N)</t>
  </si>
  <si>
    <t>School Type-Original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</si>
  <si>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</si>
  <si>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</si>
  <si>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</si>
  <si>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</si>
  <si>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</si>
  <si>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</si>
  <si>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</si>
  <si>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</si>
  <si>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</si>
  <si>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</si>
  <si>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</si>
  <si>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State-Reporting</t>
  </si>
  <si>
    <t>State-Physical</t>
  </si>
  <si>
    <t>Zip Code</t>
  </si>
  <si>
    <t>Street Address-Line 1</t>
  </si>
  <si>
    <t>Street Address-Line 2</t>
  </si>
  <si>
    <t>Operating Days-Breakfast Only</t>
  </si>
  <si>
    <t>Operating Days-Lunch Only</t>
  </si>
  <si>
    <t>Pam Niesen</t>
  </si>
  <si>
    <t>Claim Export</t>
  </si>
  <si>
    <t>NC DPI (Dept of Public Instruction)</t>
  </si>
  <si>
    <t>AgreementNbr</t>
  </si>
  <si>
    <t>CustomerName</t>
  </si>
  <si>
    <t>SiteNbr</t>
  </si>
  <si>
    <t>SiteName</t>
  </si>
  <si>
    <t>StatusCode</t>
  </si>
  <si>
    <t>StatusDesc</t>
  </si>
  <si>
    <t>ClaimDate</t>
  </si>
  <si>
    <t>RevisionNbr</t>
  </si>
  <si>
    <t>ClaimType</t>
  </si>
  <si>
    <t>ClaimSubmitTypeDesc</t>
  </si>
  <si>
    <t>MealType</t>
  </si>
  <si>
    <t>EarningType</t>
  </si>
  <si>
    <t>RateLevel</t>
  </si>
  <si>
    <t>ProvisionType</t>
  </si>
  <si>
    <t>DaysServedQty</t>
  </si>
  <si>
    <t>Free_Enrolled</t>
  </si>
  <si>
    <t>Redc_Enrolled</t>
  </si>
  <si>
    <t>Paid_Enrolled</t>
  </si>
  <si>
    <t>Total_Enrolled</t>
  </si>
  <si>
    <t>Free_Meals_Served</t>
  </si>
  <si>
    <t>Redc_Meals_Served</t>
  </si>
  <si>
    <t>Paid_Meals_Served</t>
  </si>
  <si>
    <t>Total_Meals_Served</t>
  </si>
  <si>
    <t>Free_Earned_Amount</t>
  </si>
  <si>
    <t>Redc_Earned_Amount</t>
  </si>
  <si>
    <t>Paid_Earned_Amount</t>
  </si>
  <si>
    <t>Total_Earned_Amount</t>
  </si>
  <si>
    <t>North Carolina, Statewide</t>
  </si>
  <si>
    <t>If entry = "CEO", convert to "Y". If entry is blank, convert to "N".</t>
  </si>
  <si>
    <t>If column K = "Breakfast", this is "Operating Days-Breakfast Only". If column K="Lunch" this is "Operating Days-Lunch Only".</t>
  </si>
  <si>
    <t>If column K = "Breakfast", this is "Breakfast Meals-Free". If column K="Lunch" this is "Lunch Meals-Free".</t>
  </si>
  <si>
    <t>If column K = "Breakfast", this is "Breakfast Meals-Reduced". If column K="Lunch" this is "Lunch Meals-Reduced".</t>
  </si>
  <si>
    <t>If column K = "Breakfast", this is "Breakfast Meals-Paid". If column K="Lunch" this is "Lunch Meals-Paid".</t>
  </si>
  <si>
    <t>Use this column to determine whether meals, operating days, etc. are "breakfast" or "lunch" (more instructions on this below). You can ignore (&amp; delete) any rows labeled "snack" or "milk". Note: not all schools that serve lunch will serve breakfast and vice versa.</t>
  </si>
  <si>
    <t>State-Reporting="NC"</t>
  </si>
  <si>
    <t>P:\NKH Department\Community Investments\Field Team\States\North Carolina\State Data\Breakfast\Raw Data Archive\SY18-19</t>
  </si>
  <si>
    <t>Comparison to NC SY17-18 Recipe</t>
  </si>
  <si>
    <t>1) April 2019 Claim Export; 2) Feb 2019 Claim Export; 3) July 2018 through September 2018 (1); 4) May 2019 Claim Export; 5) NKH - Dec 2018 and Jan 2019 Claim Export; 6) Oct and Nov 2018 - Claim Export</t>
  </si>
  <si>
    <r>
      <t xml:space="preserve">Files with one month worksheet, worksheet to import is named Claim Export. Files with more than one worksheet, import </t>
    </r>
    <r>
      <rPr>
        <b/>
        <i/>
        <u/>
        <sz val="10"/>
        <rFont val="Arial"/>
        <family val="2"/>
      </rPr>
      <t>all</t>
    </r>
    <r>
      <rPr>
        <i/>
        <sz val="10"/>
        <rFont val="Arial"/>
        <family val="2"/>
      </rPr>
      <t xml:space="preserve"> (July 2018, August 2018, September 2018, October 2018, November 2018)</t>
    </r>
  </si>
  <si>
    <t>Various</t>
  </si>
  <si>
    <t>SY18-19</t>
  </si>
  <si>
    <t>July 2018-May 2019</t>
  </si>
  <si>
    <t>Exact match - same raw data column name, same order, same instructions</t>
  </si>
  <si>
    <t>SY="SY18-19"</t>
  </si>
  <si>
    <t>see notes</t>
  </si>
  <si>
    <t>don’t have</t>
  </si>
  <si>
    <t>have claim date</t>
  </si>
  <si>
    <t>have breakfast/lunch specific dates</t>
  </si>
  <si>
    <t>Copy of March 2019 Claim Export_Errors corrected_5.3.19</t>
  </si>
  <si>
    <t>One Month</t>
  </si>
  <si>
    <t>Comparison to NC SY17-18</t>
  </si>
  <si>
    <t>* Use recipe from NC SY17-18, however, this file is missing several "NOT USED" columns. Not sure if that will require some rewriting of the recipe to ingest this.
* Should be appended with Template1 data</t>
  </si>
  <si>
    <t>need to add claim date: "3/1/19"</t>
  </si>
  <si>
    <t>new action required</t>
  </si>
  <si>
    <t>Exact match - same raw data column name, same instructions</t>
  </si>
  <si>
    <r>
      <t xml:space="preserve">* Use recipe from NC SY17-18 for Template1. </t>
    </r>
    <r>
      <rPr>
        <b/>
        <i/>
        <sz val="10"/>
        <color rgb="FFFF0000"/>
        <rFont val="Arial"/>
        <family val="2"/>
      </rPr>
      <t>Data for March 2019 is in Template2 and may require some updates to last year's recipe to ingest.</t>
    </r>
    <r>
      <rPr>
        <i/>
        <sz val="10"/>
        <color theme="1"/>
        <rFont val="Arial"/>
        <family val="2"/>
      </rPr>
      <t xml:space="preserve">
* All (6) files within this folder follow the column instructions below. </t>
    </r>
    <r>
      <rPr>
        <b/>
        <i/>
        <sz val="10"/>
        <color theme="1"/>
        <rFont val="Arial"/>
        <family val="2"/>
      </rPr>
      <t>All files should be appended into one file for the complete school year.</t>
    </r>
    <r>
      <rPr>
        <i/>
        <sz val="10"/>
        <color theme="1"/>
        <rFont val="Arial"/>
        <family val="2"/>
      </rPr>
      <t xml:space="preserve">
* Headers begin in row 3.
* </t>
    </r>
    <r>
      <rPr>
        <i/>
        <sz val="10"/>
        <color rgb="FFFF0000"/>
        <rFont val="Arial"/>
        <family val="2"/>
      </rPr>
      <t>Meal type (Breakfast, Lunch, Snack, or Milk) is shown in Column K. I recommend one of the first steps here to be delete all rows labeled as "Snack" or "Milk" - we do not want to accidentally use Enrollment-Free, Enrollment-Reduced, etc. from Snack or Milk rows.</t>
    </r>
    <r>
      <rPr>
        <i/>
        <sz val="10"/>
        <color theme="1"/>
        <rFont val="Arial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</si>
</sst>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b/>
      <i/>
      <sz val="10"/>
      <color theme="1"/>
      <name val="Arial"/>
      <family val="2"/>
    </font>
    <font>
      <i/>
      <sz val="10"/>
      <color rgb="FFFF0000"/>
      <name val="Arial"/>
      <family val="2"/>
    </font>
    <font>
      <b/>
      <i/>
      <u/>
      <sz val="10"/>
      <name val="Arial"/>
      <family val="2"/>
    </font>
    <font>
      <b/>
      <i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17" fontId="6" fillId="0" borderId="0" xfId="0" applyNumberFormat="1" applyFont="1" applyFill="1" applyAlignment="1">
      <alignment vertical="top"/>
    </xf>
    <xf numFmtId="0" fontId="12" fillId="0" borderId="1" xfId="0" applyFont="1" applyFill="1" applyBorder="1"/>
    <xf numFmtId="0" fontId="0" fillId="0" borderId="1" xfId="0" applyFill="1" applyBorder="1" applyAlignment="1">
      <alignment wrapText="1"/>
    </xf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6" fillId="5" borderId="0" xfId="0" quotePrefix="1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GridLines="0" zoomScale="120" zoomScaleNormal="120" workbookViewId="0"/>
  </sheetViews>
  <sheetFormatPr baseColWidth="10" defaultColWidth="8.83203125" defaultRowHeight="13" x14ac:dyDescent="0.15"/>
  <cols>
    <col min="2" max="2" width="67.1640625" bestFit="1" customWidth="1"/>
    <col min="3" max="4" width="13.6640625" customWidth="1"/>
    <col min="5" max="5" width="15" customWidth="1"/>
  </cols>
  <sheetData>
    <row r="1" spans="1:6" ht="28" x14ac:dyDescent="0.15">
      <c r="A1" s="31" t="s">
        <v>165</v>
      </c>
      <c r="B1" s="31" t="s">
        <v>67</v>
      </c>
      <c r="C1" s="31" t="s">
        <v>143</v>
      </c>
      <c r="D1" s="31" t="s">
        <v>167</v>
      </c>
      <c r="E1" s="31" t="s">
        <v>164</v>
      </c>
    </row>
    <row r="2" spans="1:6" x14ac:dyDescent="0.15">
      <c r="A2" s="36" t="s">
        <v>144</v>
      </c>
      <c r="B2" s="30" t="s">
        <v>46</v>
      </c>
      <c r="C2" s="34" t="s">
        <v>144</v>
      </c>
      <c r="D2" s="34" t="s">
        <v>144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15">
      <c r="A3" s="36" t="s">
        <v>144</v>
      </c>
      <c r="B3" s="28" t="s">
        <v>83</v>
      </c>
      <c r="C3" s="33" t="s">
        <v>144</v>
      </c>
      <c r="D3" s="33" t="s">
        <v>144</v>
      </c>
      <c r="E3" s="34" t="str">
        <f t="shared" ref="E3:E51" si="0">IF(AND(C3="no",D3="Absolute need"),"Critical omission",IF(AND(C3="no",D3="Medium need"),"Priority omission",IF(AND(C3="no",D3="may not have"),"Omission","OK")))</f>
        <v>OK</v>
      </c>
    </row>
    <row r="4" spans="1:6" x14ac:dyDescent="0.15">
      <c r="A4" s="36">
        <v>41</v>
      </c>
      <c r="B4" s="28" t="s">
        <v>156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145</v>
      </c>
      <c r="E4" s="34" t="str">
        <f t="shared" si="0"/>
        <v>Omission</v>
      </c>
    </row>
    <row r="5" spans="1:6" x14ac:dyDescent="0.15">
      <c r="A5" s="36">
        <v>42</v>
      </c>
      <c r="B5" s="28" t="s">
        <v>157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145</v>
      </c>
      <c r="E5" s="34" t="str">
        <f t="shared" si="0"/>
        <v>Omission</v>
      </c>
    </row>
    <row r="6" spans="1:6" x14ac:dyDescent="0.15">
      <c r="A6" s="36">
        <v>43</v>
      </c>
      <c r="B6" s="28" t="s">
        <v>158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145</v>
      </c>
      <c r="E6" s="34" t="str">
        <f t="shared" si="0"/>
        <v>Omission</v>
      </c>
    </row>
    <row r="7" spans="1:6" x14ac:dyDescent="0.15">
      <c r="A7" s="36">
        <v>44</v>
      </c>
      <c r="B7" s="28" t="s">
        <v>159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145</v>
      </c>
      <c r="E7" s="34" t="str">
        <f t="shared" si="0"/>
        <v>Omission</v>
      </c>
      <c r="F7" s="37"/>
    </row>
    <row r="8" spans="1:6" x14ac:dyDescent="0.15">
      <c r="A8" s="36">
        <v>37</v>
      </c>
      <c r="B8" s="28" t="s">
        <v>178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145</v>
      </c>
      <c r="E8" s="34" t="str">
        <f t="shared" si="0"/>
        <v>Omission</v>
      </c>
    </row>
    <row r="9" spans="1:6" x14ac:dyDescent="0.15">
      <c r="A9" s="36">
        <v>38</v>
      </c>
      <c r="B9" s="28" t="s">
        <v>179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145</v>
      </c>
      <c r="E9" s="34" t="str">
        <f t="shared" si="0"/>
        <v>Omission</v>
      </c>
    </row>
    <row r="10" spans="1:6" x14ac:dyDescent="0.15">
      <c r="A10" s="36">
        <v>39</v>
      </c>
      <c r="B10" s="28" t="s">
        <v>180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145</v>
      </c>
      <c r="E10" s="34" t="str">
        <f t="shared" si="0"/>
        <v>Omission</v>
      </c>
    </row>
    <row r="11" spans="1:6" x14ac:dyDescent="0.15">
      <c r="A11" s="36">
        <v>40</v>
      </c>
      <c r="B11" s="28" t="s">
        <v>139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145</v>
      </c>
      <c r="E11" s="34" t="str">
        <f t="shared" si="0"/>
        <v>Omission</v>
      </c>
      <c r="F11" s="37"/>
    </row>
    <row r="12" spans="1:6" x14ac:dyDescent="0.15">
      <c r="A12" s="36">
        <v>30</v>
      </c>
      <c r="B12" s="28" t="s">
        <v>56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no</v>
      </c>
      <c r="D12" s="32" t="s">
        <v>162</v>
      </c>
      <c r="E12" s="34" t="str">
        <f t="shared" si="0"/>
        <v>Critical omission</v>
      </c>
      <c r="F12" t="s">
        <v>235</v>
      </c>
    </row>
    <row r="13" spans="1:6" x14ac:dyDescent="0.15">
      <c r="A13" s="36">
        <v>33</v>
      </c>
      <c r="B13" s="28" t="s">
        <v>65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163</v>
      </c>
      <c r="E13" s="34" t="str">
        <f>IF(AND(C12="yes",C15="yes"),"OK",IF(AND(C13="no",D13="Absolute need"),"Critical omission",IF(AND(C13="no",D13="Medium need"),"Priority omission",IF(AND(C13="no",D13="may not have"),"Omission","OK"))))</f>
        <v>Priority omission</v>
      </c>
    </row>
    <row r="14" spans="1:6" x14ac:dyDescent="0.15">
      <c r="A14" s="36">
        <v>32</v>
      </c>
      <c r="B14" s="28" t="s">
        <v>58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no</v>
      </c>
      <c r="D14" s="13" t="s">
        <v>163</v>
      </c>
      <c r="E14" s="34" t="str">
        <f t="shared" si="0"/>
        <v>Priority omission</v>
      </c>
      <c r="F14" t="s">
        <v>235</v>
      </c>
    </row>
    <row r="15" spans="1:6" x14ac:dyDescent="0.15">
      <c r="A15" s="36">
        <v>31</v>
      </c>
      <c r="B15" s="28" t="s">
        <v>57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no</v>
      </c>
      <c r="D15" s="32" t="s">
        <v>162</v>
      </c>
      <c r="E15" s="34" t="str">
        <f t="shared" si="0"/>
        <v>Critical omission</v>
      </c>
      <c r="F15" t="s">
        <v>235</v>
      </c>
    </row>
    <row r="16" spans="1:6" x14ac:dyDescent="0.15">
      <c r="A16" s="36">
        <v>13</v>
      </c>
      <c r="B16" s="28" t="s">
        <v>79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163</v>
      </c>
      <c r="E16" s="34" t="str">
        <f t="shared" si="0"/>
        <v>OK</v>
      </c>
    </row>
    <row r="17" spans="1:6" x14ac:dyDescent="0.15">
      <c r="A17" s="36">
        <v>7</v>
      </c>
      <c r="B17" s="28" t="s">
        <v>41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no</v>
      </c>
      <c r="D17" s="13" t="s">
        <v>163</v>
      </c>
      <c r="E17" s="34" t="str">
        <f t="shared" si="0"/>
        <v>Priority omission</v>
      </c>
      <c r="F17" t="s">
        <v>236</v>
      </c>
    </row>
    <row r="18" spans="1:6" x14ac:dyDescent="0.15">
      <c r="A18" s="36">
        <v>18</v>
      </c>
      <c r="B18" s="28" t="s">
        <v>47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162</v>
      </c>
      <c r="E18" s="34" t="str">
        <f t="shared" si="0"/>
        <v>OK</v>
      </c>
    </row>
    <row r="19" spans="1:6" x14ac:dyDescent="0.15">
      <c r="A19" s="36">
        <v>19</v>
      </c>
      <c r="B19" s="28" t="s">
        <v>44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163</v>
      </c>
      <c r="E19" s="34" t="str">
        <f t="shared" si="0"/>
        <v>Priority omission</v>
      </c>
      <c r="F19" t="s">
        <v>237</v>
      </c>
    </row>
    <row r="20" spans="1:6" x14ac:dyDescent="0.15">
      <c r="A20" s="36">
        <v>20</v>
      </c>
      <c r="B20" s="28" t="s">
        <v>45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163</v>
      </c>
      <c r="E20" s="34" t="str">
        <f t="shared" si="0"/>
        <v>Priority omission</v>
      </c>
      <c r="F20" t="s">
        <v>237</v>
      </c>
    </row>
    <row r="21" spans="1:6" x14ac:dyDescent="0.15">
      <c r="A21" s="36">
        <v>6</v>
      </c>
      <c r="B21" s="28" t="s">
        <v>40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no</v>
      </c>
      <c r="D21" s="13" t="s">
        <v>163</v>
      </c>
      <c r="E21" s="34" t="str">
        <f t="shared" si="0"/>
        <v>Priority omission</v>
      </c>
      <c r="F21" t="s">
        <v>236</v>
      </c>
    </row>
    <row r="22" spans="1:6" x14ac:dyDescent="0.15">
      <c r="A22" s="36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162</v>
      </c>
      <c r="E22" s="34" t="str">
        <f t="shared" si="0"/>
        <v>OK</v>
      </c>
    </row>
    <row r="23" spans="1:6" x14ac:dyDescent="0.15">
      <c r="A23" s="36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162</v>
      </c>
      <c r="E23" s="34" t="str">
        <f t="shared" si="0"/>
        <v>OK</v>
      </c>
    </row>
    <row r="24" spans="1:6" x14ac:dyDescent="0.15">
      <c r="A24" s="36">
        <v>23</v>
      </c>
      <c r="B24" s="28" t="s">
        <v>53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162</v>
      </c>
      <c r="E24" s="34" t="str">
        <f t="shared" si="0"/>
        <v>OK</v>
      </c>
    </row>
    <row r="25" spans="1:6" x14ac:dyDescent="0.15">
      <c r="A25" s="36">
        <v>25</v>
      </c>
      <c r="B25" s="28" t="s">
        <v>64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163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6" x14ac:dyDescent="0.15">
      <c r="A26" s="36">
        <v>22</v>
      </c>
      <c r="B26" s="28" t="s">
        <v>52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yes</v>
      </c>
      <c r="D26" s="13" t="s">
        <v>163</v>
      </c>
      <c r="E26" s="34" t="str">
        <f t="shared" si="0"/>
        <v>OK</v>
      </c>
    </row>
    <row r="27" spans="1:6" x14ac:dyDescent="0.15">
      <c r="A27" s="36">
        <v>24</v>
      </c>
      <c r="B27" s="28" t="s">
        <v>54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162</v>
      </c>
      <c r="E27" s="34" t="str">
        <f t="shared" si="0"/>
        <v>OK</v>
      </c>
    </row>
    <row r="28" spans="1:6" x14ac:dyDescent="0.15">
      <c r="A28" s="36">
        <v>21</v>
      </c>
      <c r="B28" s="28" t="s">
        <v>55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162</v>
      </c>
      <c r="E28" s="34" t="str">
        <f t="shared" si="0"/>
        <v>OK</v>
      </c>
    </row>
    <row r="29" spans="1:6" x14ac:dyDescent="0.15">
      <c r="A29" s="36">
        <v>26</v>
      </c>
      <c r="B29" s="28" t="s">
        <v>60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no</v>
      </c>
      <c r="D29" s="32" t="s">
        <v>162</v>
      </c>
      <c r="E29" s="34" t="str">
        <f t="shared" si="0"/>
        <v>Critical omission</v>
      </c>
      <c r="F29" t="s">
        <v>235</v>
      </c>
    </row>
    <row r="30" spans="1:6" x14ac:dyDescent="0.15">
      <c r="A30" s="36">
        <v>29</v>
      </c>
      <c r="B30" s="28" t="s">
        <v>66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163</v>
      </c>
      <c r="E30" s="34" t="str">
        <f>IF(AND(C29="yes",C32="yes"),"OK",IF(AND(C30="no",D30="Absolute need"),"Critical omission",IF(AND(C30="no",D30="Medium need"),"Priority omission",IF(AND(C30="no",D30="may not have"),"Omission","OK"))))</f>
        <v>Priority omission</v>
      </c>
    </row>
    <row r="31" spans="1:6" x14ac:dyDescent="0.15">
      <c r="A31" s="36">
        <v>28</v>
      </c>
      <c r="B31" s="28" t="s">
        <v>62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no</v>
      </c>
      <c r="D31" s="13" t="s">
        <v>163</v>
      </c>
      <c r="E31" s="34" t="str">
        <f t="shared" si="0"/>
        <v>Priority omission</v>
      </c>
      <c r="F31" t="s">
        <v>235</v>
      </c>
    </row>
    <row r="32" spans="1:6" x14ac:dyDescent="0.15">
      <c r="A32" s="36">
        <v>27</v>
      </c>
      <c r="B32" s="28" t="s">
        <v>61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no</v>
      </c>
      <c r="D32" s="32" t="s">
        <v>162</v>
      </c>
      <c r="E32" s="34" t="str">
        <f t="shared" si="0"/>
        <v>Critical omission</v>
      </c>
      <c r="F32" t="s">
        <v>235</v>
      </c>
    </row>
    <row r="33" spans="1:6" x14ac:dyDescent="0.15">
      <c r="A33" s="36">
        <v>50</v>
      </c>
      <c r="B33" s="28" t="s">
        <v>85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145</v>
      </c>
      <c r="E33" s="34" t="str">
        <f t="shared" si="0"/>
        <v>Omission</v>
      </c>
    </row>
    <row r="34" spans="1:6" x14ac:dyDescent="0.15">
      <c r="A34" s="36">
        <v>52</v>
      </c>
      <c r="B34" s="28" t="s">
        <v>48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145</v>
      </c>
      <c r="E34" s="34" t="str">
        <f t="shared" si="0"/>
        <v>Omission</v>
      </c>
    </row>
    <row r="35" spans="1:6" x14ac:dyDescent="0.15">
      <c r="A35" s="36">
        <v>34</v>
      </c>
      <c r="B35" s="28" t="s">
        <v>51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162</v>
      </c>
      <c r="E35" s="34" t="str">
        <f>IF(AND(C36="yes",C37="yes"),"OK",IF(AND(C35="no",D35="Absolute need"),"Critical omission",IF(AND(C35="no",D35="Medium need"),"Priority omission",IF(AND(C35="no",D35="may not have"),"Omission","OK"))))</f>
        <v>Critical omission</v>
      </c>
      <c r="F35" t="s">
        <v>238</v>
      </c>
    </row>
    <row r="36" spans="1:6" x14ac:dyDescent="0.15">
      <c r="A36" s="36">
        <v>35</v>
      </c>
      <c r="B36" s="28" t="s">
        <v>186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no</v>
      </c>
      <c r="D36" s="32" t="s">
        <v>162</v>
      </c>
      <c r="E36" s="34" t="str">
        <f>IF(C35="yes","OK",IF(AND(C36="no",D36="Absolute need"),"Critical omission",IF(AND(C36="no",D36="Medium need"),"Priority omission",IF(AND(C36="no",D36="may not have"),"Omission","OK"))))</f>
        <v>Critical omission</v>
      </c>
      <c r="F36" t="s">
        <v>235</v>
      </c>
    </row>
    <row r="37" spans="1:6" x14ac:dyDescent="0.15">
      <c r="A37" s="36">
        <v>36</v>
      </c>
      <c r="B37" s="28" t="s">
        <v>187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no</v>
      </c>
      <c r="D37" s="32" t="s">
        <v>162</v>
      </c>
      <c r="E37" s="34" t="str">
        <f>IF(C35="yes","OK",IF(AND(C37="no",D37="Absolute need"),"Critical omission",IF(AND(C37="no",D37="Medium need"),"Priority omission",IF(AND(C37="no",D37="may not have"),"Omission","OK"))))</f>
        <v>Critical omission</v>
      </c>
      <c r="F37" t="s">
        <v>235</v>
      </c>
    </row>
    <row r="38" spans="1:6" x14ac:dyDescent="0.15">
      <c r="A38" s="36">
        <v>14</v>
      </c>
      <c r="B38" s="28" t="s">
        <v>130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145</v>
      </c>
      <c r="E38" s="34" t="str">
        <f t="shared" si="0"/>
        <v>Omission</v>
      </c>
    </row>
    <row r="39" spans="1:6" x14ac:dyDescent="0.15">
      <c r="A39" s="36">
        <v>15</v>
      </c>
      <c r="B39" s="28" t="s">
        <v>81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no</v>
      </c>
      <c r="D39" s="13" t="s">
        <v>163</v>
      </c>
      <c r="E39" s="34" t="str">
        <f t="shared" si="0"/>
        <v>Priority omission</v>
      </c>
      <c r="F39" t="s">
        <v>236</v>
      </c>
    </row>
    <row r="40" spans="1:6" x14ac:dyDescent="0.15">
      <c r="A40" s="36">
        <v>16</v>
      </c>
      <c r="B40" s="28" t="s">
        <v>168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145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6" x14ac:dyDescent="0.15">
      <c r="A41" s="36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162</v>
      </c>
      <c r="E41" s="34" t="str">
        <f t="shared" si="0"/>
        <v>OK</v>
      </c>
    </row>
    <row r="42" spans="1:6" x14ac:dyDescent="0.15">
      <c r="A42" s="36">
        <v>11</v>
      </c>
      <c r="B42" s="28" t="s">
        <v>166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no</v>
      </c>
      <c r="D42" s="13" t="s">
        <v>163</v>
      </c>
      <c r="E42" s="34" t="str">
        <f t="shared" si="0"/>
        <v>Priority omission</v>
      </c>
      <c r="F42" t="s">
        <v>236</v>
      </c>
    </row>
    <row r="43" spans="1:6" x14ac:dyDescent="0.15">
      <c r="A43" s="36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162</v>
      </c>
      <c r="E43" s="34" t="str">
        <f t="shared" si="0"/>
        <v>OK</v>
      </c>
    </row>
    <row r="44" spans="1:6" x14ac:dyDescent="0.15">
      <c r="A44" s="36">
        <v>12</v>
      </c>
      <c r="B44" s="28" t="s">
        <v>169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no</v>
      </c>
      <c r="D44" s="13" t="s">
        <v>163</v>
      </c>
      <c r="E44" s="34" t="str">
        <f t="shared" si="0"/>
        <v>Priority omission</v>
      </c>
      <c r="F44" t="s">
        <v>236</v>
      </c>
    </row>
    <row r="45" spans="1:6" x14ac:dyDescent="0.15">
      <c r="A45" s="36">
        <v>51</v>
      </c>
      <c r="B45" s="28" t="s">
        <v>43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yes</v>
      </c>
      <c r="D45" s="13" t="s">
        <v>163</v>
      </c>
      <c r="E45" s="34" t="str">
        <f t="shared" si="0"/>
        <v>OK</v>
      </c>
    </row>
    <row r="46" spans="1:6" x14ac:dyDescent="0.15">
      <c r="A46" s="36">
        <v>5</v>
      </c>
      <c r="B46" s="28" t="s">
        <v>182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no</v>
      </c>
      <c r="D46" s="13" t="s">
        <v>163</v>
      </c>
      <c r="E46" s="34" t="str">
        <f t="shared" ref="E46" si="2">IF(AND(C46="no",D46="Absolute need"),"Critical omission",IF(AND(C46="no",D46="Medium need"),"Priority omission",IF(AND(C46="no",D46="may not have"),"Omission","OK")))</f>
        <v>Priority omission</v>
      </c>
    </row>
    <row r="47" spans="1:6" x14ac:dyDescent="0.15">
      <c r="A47" s="36">
        <v>45</v>
      </c>
      <c r="B47" s="28" t="s">
        <v>181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yes</v>
      </c>
      <c r="D47" s="13" t="s">
        <v>163</v>
      </c>
      <c r="E47" s="34" t="str">
        <f t="shared" si="0"/>
        <v>OK</v>
      </c>
    </row>
    <row r="48" spans="1:6" x14ac:dyDescent="0.15">
      <c r="A48" s="36">
        <v>9</v>
      </c>
      <c r="B48" s="28" t="s">
        <v>184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no</v>
      </c>
      <c r="D48" s="13" t="s">
        <v>163</v>
      </c>
      <c r="E48" s="34" t="str">
        <f t="shared" si="0"/>
        <v>Priority omission</v>
      </c>
      <c r="F48" t="s">
        <v>236</v>
      </c>
    </row>
    <row r="49" spans="1:6" x14ac:dyDescent="0.15">
      <c r="A49" s="36">
        <v>10</v>
      </c>
      <c r="B49" s="28" t="s">
        <v>185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no</v>
      </c>
      <c r="D49" s="33" t="s">
        <v>145</v>
      </c>
      <c r="E49" s="34" t="str">
        <f t="shared" ref="E49" si="3">IF(AND(C49="no",D49="Absolute need"),"Critical omission",IF(AND(C49="no",D49="Medium need"),"Priority omission",IF(AND(C49="no",D49="may not have"),"Omission","OK")))</f>
        <v>Omission</v>
      </c>
    </row>
    <row r="50" spans="1:6" x14ac:dyDescent="0.15">
      <c r="A50" s="36">
        <v>17</v>
      </c>
      <c r="B50" s="28" t="s">
        <v>80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no</v>
      </c>
      <c r="D50" s="13" t="s">
        <v>163</v>
      </c>
      <c r="E50" s="34" t="str">
        <f t="shared" si="0"/>
        <v>Priority omission</v>
      </c>
      <c r="F50" t="s">
        <v>236</v>
      </c>
    </row>
    <row r="51" spans="1:6" x14ac:dyDescent="0.15">
      <c r="A51" s="36">
        <v>8</v>
      </c>
      <c r="B51" s="28" t="s">
        <v>183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no</v>
      </c>
      <c r="D51" s="13" t="s">
        <v>163</v>
      </c>
      <c r="E51" s="34" t="str">
        <f t="shared" si="0"/>
        <v>Priority omission</v>
      </c>
      <c r="F51" t="s">
        <v>236</v>
      </c>
    </row>
  </sheetData>
  <sortState ref="B4:B43">
    <sortCondition ref="B3"/>
  </sortState>
  <conditionalFormatting sqref="E1:E39 E41:E45 E50:E1048576 E47:E48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40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9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6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9"/>
      <c r="C6" s="49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9"/>
      <c r="C8" s="49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1"/>
      <c r="C11" s="51"/>
      <c r="D11" s="51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7" t="s">
        <v>146</v>
      </c>
      <c r="B55" s="47"/>
      <c r="C55" s="47"/>
      <c r="D55" s="47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baseColWidth="10" defaultColWidth="8.83203125" defaultRowHeight="13" x14ac:dyDescent="0.15"/>
  <sheetData>
    <row r="2" spans="2:2" x14ac:dyDescent="0.15">
      <c r="B2" t="s">
        <v>174</v>
      </c>
    </row>
    <row r="3" spans="2:2" x14ac:dyDescent="0.15">
      <c r="B3" t="s">
        <v>171</v>
      </c>
    </row>
    <row r="4" spans="2:2" x14ac:dyDescent="0.15">
      <c r="B4" t="s">
        <v>172</v>
      </c>
    </row>
    <row r="5" spans="2:2" x14ac:dyDescent="0.15">
      <c r="B5" t="s">
        <v>173</v>
      </c>
    </row>
    <row r="6" spans="2:2" x14ac:dyDescent="0.15">
      <c r="B6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topLeftCell="A5" zoomScaleNormal="100" workbookViewId="0"/>
  </sheetViews>
  <sheetFormatPr baseColWidth="10" defaultColWidth="9.1640625" defaultRowHeight="13" x14ac:dyDescent="0.15"/>
  <cols>
    <col min="1" max="1" width="17.5" style="3" bestFit="1" customWidth="1"/>
    <col min="2" max="4" width="30.6640625" style="3" customWidth="1"/>
    <col min="5" max="5" width="21.1640625" style="3" customWidth="1"/>
    <col min="6" max="16384" width="9.1640625" style="3"/>
  </cols>
  <sheetData>
    <row r="1" spans="1:6" ht="20" x14ac:dyDescent="0.2">
      <c r="A1" s="29" t="s">
        <v>135</v>
      </c>
    </row>
    <row r="2" spans="1:6" x14ac:dyDescent="0.15">
      <c r="B2" s="15" t="s">
        <v>97</v>
      </c>
      <c r="D2" s="15" t="s">
        <v>98</v>
      </c>
    </row>
    <row r="3" spans="1:6" x14ac:dyDescent="0.15">
      <c r="A3" s="2" t="s">
        <v>71</v>
      </c>
      <c r="B3" s="7" t="s">
        <v>99</v>
      </c>
      <c r="C3" s="2"/>
      <c r="D3" s="14">
        <v>43308</v>
      </c>
      <c r="E3" s="9"/>
    </row>
    <row r="4" spans="1:6" x14ac:dyDescent="0.15">
      <c r="A4" s="2" t="s">
        <v>70</v>
      </c>
      <c r="B4" s="7" t="s">
        <v>100</v>
      </c>
      <c r="C4" s="2"/>
      <c r="D4" s="5" t="s">
        <v>88</v>
      </c>
      <c r="E4" s="9"/>
    </row>
    <row r="5" spans="1:6" x14ac:dyDescent="0.15">
      <c r="A5" s="2"/>
      <c r="B5" s="7"/>
      <c r="C5" s="2"/>
      <c r="D5" s="5"/>
      <c r="E5" s="9"/>
    </row>
    <row r="6" spans="1:6" x14ac:dyDescent="0.15">
      <c r="A6" s="2" t="s">
        <v>72</v>
      </c>
      <c r="B6" s="7" t="s">
        <v>101</v>
      </c>
      <c r="C6" s="2"/>
      <c r="D6" s="5" t="s">
        <v>89</v>
      </c>
      <c r="E6" s="9"/>
    </row>
    <row r="7" spans="1:6" ht="25.5" customHeight="1" x14ac:dyDescent="0.15">
      <c r="A7" s="4" t="s">
        <v>84</v>
      </c>
      <c r="B7" s="44" t="s">
        <v>131</v>
      </c>
      <c r="C7" s="44"/>
      <c r="D7" s="5" t="s">
        <v>90</v>
      </c>
      <c r="E7" s="9"/>
    </row>
    <row r="8" spans="1:6" x14ac:dyDescent="0.15">
      <c r="A8" s="6" t="s">
        <v>73</v>
      </c>
      <c r="B8" s="16" t="s">
        <v>102</v>
      </c>
      <c r="C8" s="6"/>
      <c r="D8" s="7" t="s">
        <v>91</v>
      </c>
      <c r="E8" s="9"/>
    </row>
    <row r="9" spans="1:6" ht="28.5" customHeight="1" x14ac:dyDescent="0.15">
      <c r="A9" s="4" t="s">
        <v>86</v>
      </c>
      <c r="B9" s="44" t="s">
        <v>141</v>
      </c>
      <c r="C9" s="44"/>
      <c r="D9" s="7" t="s">
        <v>142</v>
      </c>
      <c r="E9" s="9"/>
    </row>
    <row r="10" spans="1:6" x14ac:dyDescent="0.15">
      <c r="A10" s="6" t="s">
        <v>87</v>
      </c>
      <c r="B10" s="16" t="s">
        <v>103</v>
      </c>
      <c r="C10" s="6"/>
      <c r="D10" s="14">
        <v>43306</v>
      </c>
      <c r="E10" s="9"/>
    </row>
    <row r="11" spans="1:6" x14ac:dyDescent="0.15">
      <c r="A11" s="6" t="s">
        <v>170</v>
      </c>
      <c r="B11" s="16" t="s">
        <v>176</v>
      </c>
      <c r="C11" s="6"/>
      <c r="D11" s="14" t="s">
        <v>177</v>
      </c>
      <c r="E11" s="9"/>
    </row>
    <row r="12" spans="1:6" ht="28.5" customHeight="1" x14ac:dyDescent="0.15">
      <c r="A12" s="2" t="s">
        <v>78</v>
      </c>
      <c r="B12" s="45" t="s">
        <v>132</v>
      </c>
      <c r="C12" s="45"/>
      <c r="D12" s="44" t="s">
        <v>92</v>
      </c>
      <c r="E12" s="44"/>
      <c r="F12" s="8"/>
    </row>
    <row r="13" spans="1:6" x14ac:dyDescent="0.15">
      <c r="B13" s="9"/>
      <c r="D13" s="9"/>
      <c r="E13" s="9"/>
    </row>
    <row r="14" spans="1:6" x14ac:dyDescent="0.15">
      <c r="A14" s="2" t="s">
        <v>74</v>
      </c>
      <c r="B14" s="7" t="s">
        <v>104</v>
      </c>
      <c r="C14" s="2"/>
      <c r="D14" s="9" t="s">
        <v>93</v>
      </c>
      <c r="E14" s="9"/>
    </row>
    <row r="15" spans="1:6" x14ac:dyDescent="0.15">
      <c r="A15" s="2" t="s">
        <v>77</v>
      </c>
      <c r="B15" s="7" t="s">
        <v>133</v>
      </c>
      <c r="C15" s="2"/>
      <c r="D15" s="9" t="s">
        <v>94</v>
      </c>
      <c r="E15" s="9"/>
    </row>
    <row r="16" spans="1:6" x14ac:dyDescent="0.15">
      <c r="A16" s="2" t="s">
        <v>75</v>
      </c>
      <c r="B16" s="7" t="s">
        <v>105</v>
      </c>
      <c r="C16" s="2"/>
      <c r="D16" s="9" t="s">
        <v>96</v>
      </c>
      <c r="E16" s="9"/>
    </row>
    <row r="17" spans="1:5" x14ac:dyDescent="0.15">
      <c r="A17" s="2" t="s">
        <v>76</v>
      </c>
      <c r="B17" s="7" t="s">
        <v>106</v>
      </c>
      <c r="C17" s="2"/>
      <c r="D17" s="9" t="s">
        <v>82</v>
      </c>
      <c r="E17" s="9"/>
    </row>
    <row r="18" spans="1:5" x14ac:dyDescent="0.15">
      <c r="A18" s="6" t="s">
        <v>136</v>
      </c>
      <c r="B18" s="7" t="s">
        <v>137</v>
      </c>
      <c r="C18" s="2"/>
      <c r="D18" s="9" t="s">
        <v>95</v>
      </c>
      <c r="E18" s="9"/>
    </row>
    <row r="19" spans="1:5" x14ac:dyDescent="0.15">
      <c r="B19" s="9"/>
      <c r="C19" s="9"/>
    </row>
    <row r="21" spans="1:5" s="11" customFormat="1" ht="16" x14ac:dyDescent="0.15">
      <c r="A21" s="10" t="s">
        <v>34</v>
      </c>
      <c r="B21" s="10" t="s">
        <v>33</v>
      </c>
      <c r="C21" s="10" t="s">
        <v>35</v>
      </c>
      <c r="D21" s="10" t="s">
        <v>140</v>
      </c>
    </row>
    <row r="22" spans="1:5" s="12" customFormat="1" ht="36" x14ac:dyDescent="0.15">
      <c r="A22" s="1" t="s">
        <v>32</v>
      </c>
      <c r="B22" s="1" t="s">
        <v>68</v>
      </c>
      <c r="C22" s="1" t="s">
        <v>69</v>
      </c>
      <c r="D22" s="1" t="s">
        <v>107</v>
      </c>
    </row>
    <row r="23" spans="1:5" x14ac:dyDescent="0.15">
      <c r="A23" s="13" t="s">
        <v>0</v>
      </c>
      <c r="B23" s="13" t="s">
        <v>127</v>
      </c>
      <c r="C23" s="13" t="s">
        <v>40</v>
      </c>
      <c r="D23" s="13"/>
    </row>
    <row r="24" spans="1:5" x14ac:dyDescent="0.15">
      <c r="A24" s="13" t="s">
        <v>1</v>
      </c>
      <c r="B24" s="13" t="s">
        <v>128</v>
      </c>
      <c r="C24" s="13" t="s">
        <v>38</v>
      </c>
      <c r="D24" s="13"/>
    </row>
    <row r="25" spans="1:5" x14ac:dyDescent="0.15">
      <c r="A25" s="13" t="s">
        <v>2</v>
      </c>
      <c r="B25" s="13" t="s">
        <v>129</v>
      </c>
      <c r="C25" s="13" t="s">
        <v>39</v>
      </c>
      <c r="D25" s="13"/>
    </row>
    <row r="26" spans="1:5" x14ac:dyDescent="0.15">
      <c r="A26" s="13" t="s">
        <v>3</v>
      </c>
      <c r="B26" s="13" t="s">
        <v>108</v>
      </c>
      <c r="C26" s="13" t="s">
        <v>36</v>
      </c>
      <c r="D26" s="13"/>
    </row>
    <row r="27" spans="1:5" x14ac:dyDescent="0.15">
      <c r="A27" s="13" t="s">
        <v>4</v>
      </c>
      <c r="B27" s="13" t="s">
        <v>109</v>
      </c>
      <c r="C27" s="13" t="s">
        <v>37</v>
      </c>
      <c r="D27" s="13"/>
    </row>
    <row r="28" spans="1:5" x14ac:dyDescent="0.15">
      <c r="A28" s="13" t="s">
        <v>5</v>
      </c>
      <c r="B28" s="13" t="s">
        <v>110</v>
      </c>
      <c r="C28" s="13" t="s">
        <v>79</v>
      </c>
      <c r="D28" s="13"/>
    </row>
    <row r="29" spans="1:5" x14ac:dyDescent="0.15">
      <c r="A29" s="13" t="s">
        <v>6</v>
      </c>
      <c r="B29" s="13" t="s">
        <v>111</v>
      </c>
      <c r="C29" s="13" t="s">
        <v>42</v>
      </c>
      <c r="D29" s="13"/>
    </row>
    <row r="30" spans="1:5" x14ac:dyDescent="0.15">
      <c r="A30" s="13" t="s">
        <v>7</v>
      </c>
      <c r="B30" s="13" t="s">
        <v>112</v>
      </c>
      <c r="C30" s="13" t="s">
        <v>49</v>
      </c>
      <c r="D30" s="13" t="s">
        <v>134</v>
      </c>
    </row>
    <row r="31" spans="1:5" x14ac:dyDescent="0.15">
      <c r="A31" s="13" t="s">
        <v>8</v>
      </c>
      <c r="B31" s="13" t="s">
        <v>113</v>
      </c>
      <c r="C31" s="13" t="s">
        <v>56</v>
      </c>
      <c r="D31" s="13" t="s">
        <v>134</v>
      </c>
    </row>
    <row r="32" spans="1:5" x14ac:dyDescent="0.15">
      <c r="A32" s="13" t="s">
        <v>9</v>
      </c>
      <c r="B32" s="13" t="s">
        <v>114</v>
      </c>
      <c r="C32" s="13" t="s">
        <v>57</v>
      </c>
      <c r="D32" s="13" t="s">
        <v>134</v>
      </c>
    </row>
    <row r="33" spans="1:4" x14ac:dyDescent="0.15">
      <c r="A33" s="13" t="s">
        <v>10</v>
      </c>
      <c r="B33" s="13" t="s">
        <v>115</v>
      </c>
      <c r="C33" s="13" t="s">
        <v>58</v>
      </c>
      <c r="D33" s="13" t="s">
        <v>134</v>
      </c>
    </row>
    <row r="34" spans="1:4" x14ac:dyDescent="0.15">
      <c r="A34" s="13" t="s">
        <v>11</v>
      </c>
      <c r="B34" s="13" t="s">
        <v>116</v>
      </c>
      <c r="C34" s="13" t="s">
        <v>59</v>
      </c>
      <c r="D34" s="13" t="s">
        <v>134</v>
      </c>
    </row>
    <row r="35" spans="1:4" x14ac:dyDescent="0.15">
      <c r="A35" s="13" t="s">
        <v>12</v>
      </c>
      <c r="B35" s="13" t="s">
        <v>117</v>
      </c>
      <c r="C35" s="13" t="s">
        <v>49</v>
      </c>
      <c r="D35" s="13" t="s">
        <v>134</v>
      </c>
    </row>
    <row r="36" spans="1:4" x14ac:dyDescent="0.15">
      <c r="A36" s="13" t="s">
        <v>13</v>
      </c>
      <c r="B36" s="13" t="s">
        <v>118</v>
      </c>
      <c r="C36" s="13" t="s">
        <v>56</v>
      </c>
      <c r="D36" s="13" t="s">
        <v>134</v>
      </c>
    </row>
    <row r="37" spans="1:4" x14ac:dyDescent="0.15">
      <c r="A37" s="13" t="s">
        <v>14</v>
      </c>
      <c r="B37" s="13" t="s">
        <v>119</v>
      </c>
      <c r="C37" s="13" t="s">
        <v>57</v>
      </c>
      <c r="D37" s="13" t="s">
        <v>134</v>
      </c>
    </row>
    <row r="38" spans="1:4" x14ac:dyDescent="0.15">
      <c r="A38" s="13" t="s">
        <v>15</v>
      </c>
      <c r="B38" s="13" t="s">
        <v>120</v>
      </c>
      <c r="C38" s="13" t="s">
        <v>58</v>
      </c>
      <c r="D38" s="13" t="s">
        <v>134</v>
      </c>
    </row>
    <row r="39" spans="1:4" x14ac:dyDescent="0.15">
      <c r="A39" s="13" t="s">
        <v>16</v>
      </c>
      <c r="B39" s="13" t="s">
        <v>121</v>
      </c>
      <c r="C39" s="13" t="s">
        <v>59</v>
      </c>
      <c r="D39" s="13" t="s">
        <v>134</v>
      </c>
    </row>
    <row r="40" spans="1:4" x14ac:dyDescent="0.15">
      <c r="A40" s="13" t="s">
        <v>17</v>
      </c>
      <c r="B40" s="13" t="s">
        <v>122</v>
      </c>
      <c r="C40" s="13" t="s">
        <v>50</v>
      </c>
      <c r="D40" s="13"/>
    </row>
    <row r="41" spans="1:4" x14ac:dyDescent="0.15">
      <c r="A41" s="13" t="s">
        <v>18</v>
      </c>
      <c r="B41" s="13" t="s">
        <v>123</v>
      </c>
      <c r="C41" s="13" t="s">
        <v>60</v>
      </c>
      <c r="D41" s="13"/>
    </row>
    <row r="42" spans="1:4" x14ac:dyDescent="0.15">
      <c r="A42" s="13" t="s">
        <v>19</v>
      </c>
      <c r="B42" s="13" t="s">
        <v>124</v>
      </c>
      <c r="C42" s="13" t="s">
        <v>61</v>
      </c>
      <c r="D42" s="13"/>
    </row>
    <row r="43" spans="1:4" x14ac:dyDescent="0.15">
      <c r="A43" s="13" t="s">
        <v>20</v>
      </c>
      <c r="B43" s="13" t="s">
        <v>125</v>
      </c>
      <c r="C43" s="13" t="s">
        <v>62</v>
      </c>
      <c r="D43" s="13"/>
    </row>
    <row r="44" spans="1:4" x14ac:dyDescent="0.15">
      <c r="A44" s="13" t="s">
        <v>21</v>
      </c>
      <c r="B44" s="13" t="s">
        <v>126</v>
      </c>
      <c r="C44" s="13" t="s">
        <v>63</v>
      </c>
      <c r="D44" s="13"/>
    </row>
    <row r="45" spans="1:4" x14ac:dyDescent="0.15">
      <c r="A45" s="13" t="s">
        <v>22</v>
      </c>
      <c r="B45" s="13" t="s">
        <v>147</v>
      </c>
      <c r="C45" s="13" t="s">
        <v>79</v>
      </c>
      <c r="D45" s="13" t="s">
        <v>160</v>
      </c>
    </row>
    <row r="46" spans="1:4" x14ac:dyDescent="0.15">
      <c r="A46" s="13" t="s">
        <v>22</v>
      </c>
      <c r="B46" s="13" t="s">
        <v>147</v>
      </c>
      <c r="C46" s="13" t="s">
        <v>81</v>
      </c>
      <c r="D46" s="13" t="s">
        <v>161</v>
      </c>
    </row>
    <row r="47" spans="1:4" x14ac:dyDescent="0.15">
      <c r="A47" s="13" t="s">
        <v>23</v>
      </c>
      <c r="B47" s="13" t="s">
        <v>148</v>
      </c>
      <c r="C47" s="13" t="s">
        <v>138</v>
      </c>
      <c r="D47" s="13" t="s">
        <v>152</v>
      </c>
    </row>
    <row r="48" spans="1:4" x14ac:dyDescent="0.15">
      <c r="A48" s="13" t="s">
        <v>24</v>
      </c>
      <c r="B48" s="13" t="s">
        <v>149</v>
      </c>
      <c r="C48" s="13" t="s">
        <v>138</v>
      </c>
      <c r="D48" s="13" t="s">
        <v>153</v>
      </c>
    </row>
    <row r="49" spans="1:4" x14ac:dyDescent="0.15">
      <c r="A49" s="13" t="s">
        <v>25</v>
      </c>
      <c r="B49" s="13" t="s">
        <v>150</v>
      </c>
      <c r="C49" s="13" t="s">
        <v>138</v>
      </c>
      <c r="D49" s="13" t="s">
        <v>154</v>
      </c>
    </row>
    <row r="50" spans="1:4" x14ac:dyDescent="0.15">
      <c r="A50" s="13" t="s">
        <v>26</v>
      </c>
      <c r="B50" s="13" t="s">
        <v>151</v>
      </c>
      <c r="C50" s="13" t="s">
        <v>138</v>
      </c>
      <c r="D50" s="13" t="s">
        <v>155</v>
      </c>
    </row>
    <row r="51" spans="1:4" x14ac:dyDescent="0.15">
      <c r="A51" s="13" t="s">
        <v>27</v>
      </c>
      <c r="B51" s="13"/>
      <c r="C51" s="13"/>
      <c r="D51" s="13"/>
    </row>
    <row r="52" spans="1:4" x14ac:dyDescent="0.15">
      <c r="A52" s="13" t="s">
        <v>28</v>
      </c>
      <c r="B52" s="13"/>
      <c r="C52" s="13"/>
      <c r="D52" s="13"/>
    </row>
    <row r="53" spans="1:4" x14ac:dyDescent="0.15">
      <c r="A53" s="13" t="s">
        <v>29</v>
      </c>
      <c r="B53" s="13"/>
      <c r="C53" s="13"/>
      <c r="D53" s="13"/>
    </row>
    <row r="54" spans="1:4" x14ac:dyDescent="0.15">
      <c r="A54" s="13" t="s">
        <v>30</v>
      </c>
      <c r="B54" s="13"/>
      <c r="C54" s="13"/>
      <c r="D54" s="13"/>
    </row>
    <row r="55" spans="1:4" x14ac:dyDescent="0.15">
      <c r="A55" s="13" t="s">
        <v>31</v>
      </c>
      <c r="B55" s="13"/>
      <c r="C55" s="13"/>
      <c r="D55" s="13"/>
    </row>
    <row r="57" spans="1:4" ht="88" customHeight="1" x14ac:dyDescent="0.15">
      <c r="A57" s="46" t="s">
        <v>146</v>
      </c>
      <c r="B57" s="46"/>
      <c r="C57" s="46"/>
      <c r="D57" s="46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55"/>
  <sheetViews>
    <sheetView showGridLines="0" tabSelected="1" zoomScaleNormal="100" workbookViewId="0">
      <selection activeCell="B8" sqref="B8"/>
    </sheetView>
  </sheetViews>
  <sheetFormatPr baseColWidth="10" defaultColWidth="9.1640625" defaultRowHeight="13" x14ac:dyDescent="0.15"/>
  <cols>
    <col min="1" max="1" width="17.5" style="17" bestFit="1" customWidth="1"/>
    <col min="2" max="3" width="30.6640625" style="17" customWidth="1"/>
    <col min="4" max="4" width="104.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43787</v>
      </c>
      <c r="C2" s="19"/>
    </row>
    <row r="3" spans="1:4" x14ac:dyDescent="0.15">
      <c r="A3" s="19" t="s">
        <v>70</v>
      </c>
      <c r="B3" s="20" t="s">
        <v>188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228</v>
      </c>
      <c r="C5" s="19"/>
    </row>
    <row r="6" spans="1:4" ht="25.5" customHeight="1" x14ac:dyDescent="0.15">
      <c r="A6" s="21" t="s">
        <v>84</v>
      </c>
      <c r="B6" s="23" t="s">
        <v>229</v>
      </c>
      <c r="C6" s="23"/>
    </row>
    <row r="7" spans="1:4" x14ac:dyDescent="0.15">
      <c r="A7" s="22" t="s">
        <v>73</v>
      </c>
      <c r="B7" s="23" t="s">
        <v>190</v>
      </c>
      <c r="C7" s="22"/>
    </row>
    <row r="8" spans="1:4" ht="12.75" customHeight="1" x14ac:dyDescent="0.15">
      <c r="A8" s="21" t="s">
        <v>86</v>
      </c>
      <c r="B8" s="23" t="s">
        <v>226</v>
      </c>
      <c r="C8" s="23"/>
    </row>
    <row r="9" spans="1:4" x14ac:dyDescent="0.15">
      <c r="A9" s="22" t="s">
        <v>87</v>
      </c>
      <c r="B9" s="38" t="s">
        <v>230</v>
      </c>
      <c r="C9" s="22"/>
    </row>
    <row r="10" spans="1:4" x14ac:dyDescent="0.15">
      <c r="A10" s="22" t="s">
        <v>170</v>
      </c>
      <c r="B10" s="23" t="s">
        <v>173</v>
      </c>
      <c r="C10" s="22"/>
    </row>
    <row r="11" spans="1:4" ht="69" customHeight="1" x14ac:dyDescent="0.15">
      <c r="A11" s="19" t="s">
        <v>78</v>
      </c>
      <c r="B11" s="48" t="s">
        <v>246</v>
      </c>
      <c r="C11" s="48"/>
      <c r="D11" s="48"/>
    </row>
    <row r="12" spans="1:4" x14ac:dyDescent="0.15">
      <c r="B12" s="24"/>
    </row>
    <row r="13" spans="1:4" x14ac:dyDescent="0.15">
      <c r="A13" s="19" t="s">
        <v>74</v>
      </c>
      <c r="B13" s="20" t="s">
        <v>218</v>
      </c>
      <c r="C13" s="19"/>
    </row>
    <row r="14" spans="1:4" x14ac:dyDescent="0.15">
      <c r="A14" s="19" t="s">
        <v>77</v>
      </c>
      <c r="B14" s="20" t="s">
        <v>231</v>
      </c>
      <c r="C14" s="19"/>
    </row>
    <row r="15" spans="1:4" x14ac:dyDescent="0.15">
      <c r="A15" s="19" t="s">
        <v>75</v>
      </c>
      <c r="B15" s="20" t="s">
        <v>232</v>
      </c>
      <c r="C15" s="19"/>
    </row>
    <row r="16" spans="1:4" x14ac:dyDescent="0.15">
      <c r="A16" s="19" t="s">
        <v>76</v>
      </c>
      <c r="B16" s="20" t="s">
        <v>82</v>
      </c>
      <c r="C16" s="19"/>
    </row>
    <row r="17" spans="1:5" x14ac:dyDescent="0.15">
      <c r="A17" s="19" t="s">
        <v>136</v>
      </c>
      <c r="B17" s="20" t="s">
        <v>95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  <c r="E21" s="1" t="s">
        <v>227</v>
      </c>
    </row>
    <row r="22" spans="1:5" x14ac:dyDescent="0.15">
      <c r="A22" s="28" t="s">
        <v>0</v>
      </c>
      <c r="B22" s="28" t="s">
        <v>191</v>
      </c>
      <c r="C22" s="28" t="s">
        <v>38</v>
      </c>
      <c r="D22" s="28"/>
      <c r="E22" s="28" t="s">
        <v>233</v>
      </c>
    </row>
    <row r="23" spans="1:5" x14ac:dyDescent="0.15">
      <c r="A23" s="28" t="s">
        <v>1</v>
      </c>
      <c r="B23" s="28" t="s">
        <v>192</v>
      </c>
      <c r="C23" s="28" t="s">
        <v>39</v>
      </c>
      <c r="D23" s="28"/>
      <c r="E23" s="28" t="s">
        <v>233</v>
      </c>
    </row>
    <row r="24" spans="1:5" x14ac:dyDescent="0.15">
      <c r="A24" s="28" t="s">
        <v>2</v>
      </c>
      <c r="B24" s="28" t="s">
        <v>193</v>
      </c>
      <c r="C24" s="28" t="s">
        <v>36</v>
      </c>
      <c r="D24" s="28"/>
      <c r="E24" s="28" t="s">
        <v>233</v>
      </c>
    </row>
    <row r="25" spans="1:5" x14ac:dyDescent="0.15">
      <c r="A25" s="28" t="s">
        <v>3</v>
      </c>
      <c r="B25" s="28" t="s">
        <v>194</v>
      </c>
      <c r="C25" s="28" t="s">
        <v>37</v>
      </c>
      <c r="D25" s="28"/>
      <c r="E25" s="28" t="s">
        <v>233</v>
      </c>
    </row>
    <row r="26" spans="1:5" x14ac:dyDescent="0.15">
      <c r="A26" s="28" t="s">
        <v>4</v>
      </c>
      <c r="B26" s="28" t="s">
        <v>195</v>
      </c>
      <c r="C26" s="28" t="s">
        <v>46</v>
      </c>
      <c r="D26" s="28"/>
      <c r="E26" s="28" t="s">
        <v>233</v>
      </c>
    </row>
    <row r="27" spans="1:5" x14ac:dyDescent="0.15">
      <c r="A27" s="28" t="s">
        <v>5</v>
      </c>
      <c r="B27" s="28" t="s">
        <v>196</v>
      </c>
      <c r="C27" s="28" t="s">
        <v>46</v>
      </c>
      <c r="D27" s="28"/>
      <c r="E27" s="28" t="s">
        <v>233</v>
      </c>
    </row>
    <row r="28" spans="1:5" x14ac:dyDescent="0.15">
      <c r="A28" s="28" t="s">
        <v>6</v>
      </c>
      <c r="B28" s="28" t="s">
        <v>197</v>
      </c>
      <c r="C28" s="28" t="s">
        <v>47</v>
      </c>
      <c r="D28" s="28"/>
      <c r="E28" s="28" t="s">
        <v>233</v>
      </c>
    </row>
    <row r="29" spans="1:5" x14ac:dyDescent="0.15">
      <c r="A29" s="28" t="s">
        <v>7</v>
      </c>
      <c r="B29" s="28" t="s">
        <v>198</v>
      </c>
      <c r="C29" s="28" t="s">
        <v>46</v>
      </c>
      <c r="D29" s="28"/>
      <c r="E29" s="28" t="s">
        <v>233</v>
      </c>
    </row>
    <row r="30" spans="1:5" x14ac:dyDescent="0.15">
      <c r="A30" s="28" t="s">
        <v>8</v>
      </c>
      <c r="B30" s="28" t="s">
        <v>199</v>
      </c>
      <c r="C30" s="28" t="s">
        <v>46</v>
      </c>
      <c r="D30" s="28"/>
      <c r="E30" s="28" t="s">
        <v>233</v>
      </c>
    </row>
    <row r="31" spans="1:5" x14ac:dyDescent="0.15">
      <c r="A31" s="28" t="s">
        <v>9</v>
      </c>
      <c r="B31" s="28" t="s">
        <v>200</v>
      </c>
      <c r="C31" s="28" t="s">
        <v>46</v>
      </c>
      <c r="D31" s="28"/>
      <c r="E31" s="28" t="s">
        <v>233</v>
      </c>
    </row>
    <row r="32" spans="1:5" ht="28" x14ac:dyDescent="0.15">
      <c r="A32" s="28" t="s">
        <v>10</v>
      </c>
      <c r="B32" s="28" t="s">
        <v>201</v>
      </c>
      <c r="C32" s="39" t="s">
        <v>83</v>
      </c>
      <c r="D32" s="40" t="s">
        <v>224</v>
      </c>
      <c r="E32" s="28" t="s">
        <v>233</v>
      </c>
    </row>
    <row r="33" spans="1:5" x14ac:dyDescent="0.15">
      <c r="A33" s="28" t="s">
        <v>11</v>
      </c>
      <c r="B33" s="28" t="s">
        <v>202</v>
      </c>
      <c r="C33" s="28" t="s">
        <v>46</v>
      </c>
      <c r="D33" s="28"/>
      <c r="E33" s="28" t="s">
        <v>233</v>
      </c>
    </row>
    <row r="34" spans="1:5" x14ac:dyDescent="0.15">
      <c r="A34" s="28" t="s">
        <v>12</v>
      </c>
      <c r="B34" s="28" t="s">
        <v>203</v>
      </c>
      <c r="C34" s="28" t="s">
        <v>46</v>
      </c>
      <c r="D34" s="28"/>
      <c r="E34" s="28" t="s">
        <v>233</v>
      </c>
    </row>
    <row r="35" spans="1:5" x14ac:dyDescent="0.15">
      <c r="A35" s="28" t="s">
        <v>13</v>
      </c>
      <c r="B35" s="28" t="s">
        <v>204</v>
      </c>
      <c r="C35" s="28" t="s">
        <v>79</v>
      </c>
      <c r="D35" s="28" t="s">
        <v>219</v>
      </c>
      <c r="E35" s="28" t="s">
        <v>233</v>
      </c>
    </row>
    <row r="36" spans="1:5" x14ac:dyDescent="0.15">
      <c r="A36" s="28" t="s">
        <v>14</v>
      </c>
      <c r="B36" s="28" t="s">
        <v>205</v>
      </c>
      <c r="C36" s="39" t="s">
        <v>83</v>
      </c>
      <c r="D36" s="28" t="s">
        <v>220</v>
      </c>
      <c r="E36" s="28" t="s">
        <v>233</v>
      </c>
    </row>
    <row r="37" spans="1:5" x14ac:dyDescent="0.15">
      <c r="A37" s="28" t="s">
        <v>15</v>
      </c>
      <c r="B37" s="28" t="s">
        <v>206</v>
      </c>
      <c r="C37" s="28" t="s">
        <v>53</v>
      </c>
      <c r="D37" s="28"/>
      <c r="E37" s="28" t="s">
        <v>233</v>
      </c>
    </row>
    <row r="38" spans="1:5" x14ac:dyDescent="0.15">
      <c r="A38" s="28" t="s">
        <v>16</v>
      </c>
      <c r="B38" s="28" t="s">
        <v>207</v>
      </c>
      <c r="C38" s="28" t="s">
        <v>54</v>
      </c>
      <c r="D38" s="28"/>
      <c r="E38" s="28" t="s">
        <v>233</v>
      </c>
    </row>
    <row r="39" spans="1:5" x14ac:dyDescent="0.15">
      <c r="A39" s="28" t="s">
        <v>17</v>
      </c>
      <c r="B39" s="28" t="s">
        <v>208</v>
      </c>
      <c r="C39" s="28" t="s">
        <v>52</v>
      </c>
      <c r="D39" s="28"/>
      <c r="E39" s="28" t="s">
        <v>233</v>
      </c>
    </row>
    <row r="40" spans="1:5" x14ac:dyDescent="0.15">
      <c r="A40" s="28" t="s">
        <v>18</v>
      </c>
      <c r="B40" s="28" t="s">
        <v>209</v>
      </c>
      <c r="C40" s="28" t="s">
        <v>55</v>
      </c>
      <c r="D40" s="28"/>
      <c r="E40" s="28" t="s">
        <v>233</v>
      </c>
    </row>
    <row r="41" spans="1:5" x14ac:dyDescent="0.15">
      <c r="A41" s="28" t="s">
        <v>19</v>
      </c>
      <c r="B41" s="28" t="s">
        <v>210</v>
      </c>
      <c r="C41" s="39" t="s">
        <v>83</v>
      </c>
      <c r="D41" s="28" t="s">
        <v>221</v>
      </c>
      <c r="E41" s="28" t="s">
        <v>233</v>
      </c>
    </row>
    <row r="42" spans="1:5" x14ac:dyDescent="0.15">
      <c r="A42" s="28" t="s">
        <v>20</v>
      </c>
      <c r="B42" s="28" t="s">
        <v>211</v>
      </c>
      <c r="C42" s="39" t="s">
        <v>83</v>
      </c>
      <c r="D42" s="28" t="s">
        <v>222</v>
      </c>
      <c r="E42" s="28" t="s">
        <v>233</v>
      </c>
    </row>
    <row r="43" spans="1:5" x14ac:dyDescent="0.15">
      <c r="A43" s="28" t="s">
        <v>21</v>
      </c>
      <c r="B43" s="28" t="s">
        <v>212</v>
      </c>
      <c r="C43" s="39" t="s">
        <v>83</v>
      </c>
      <c r="D43" s="28" t="s">
        <v>223</v>
      </c>
      <c r="E43" s="28" t="s">
        <v>233</v>
      </c>
    </row>
    <row r="44" spans="1:5" x14ac:dyDescent="0.15">
      <c r="A44" s="28" t="s">
        <v>22</v>
      </c>
      <c r="B44" s="28" t="s">
        <v>213</v>
      </c>
      <c r="C44" s="28" t="s">
        <v>46</v>
      </c>
      <c r="D44" s="28"/>
      <c r="E44" s="28" t="s">
        <v>233</v>
      </c>
    </row>
    <row r="45" spans="1:5" x14ac:dyDescent="0.15">
      <c r="A45" s="28" t="s">
        <v>23</v>
      </c>
      <c r="B45" s="28" t="s">
        <v>214</v>
      </c>
      <c r="C45" s="28" t="s">
        <v>46</v>
      </c>
      <c r="D45" s="28"/>
      <c r="E45" s="28" t="s">
        <v>233</v>
      </c>
    </row>
    <row r="46" spans="1:5" x14ac:dyDescent="0.15">
      <c r="A46" s="28" t="s">
        <v>24</v>
      </c>
      <c r="B46" s="28" t="s">
        <v>215</v>
      </c>
      <c r="C46" s="28" t="s">
        <v>46</v>
      </c>
      <c r="D46" s="28"/>
      <c r="E46" s="28" t="s">
        <v>233</v>
      </c>
    </row>
    <row r="47" spans="1:5" x14ac:dyDescent="0.15">
      <c r="A47" s="28" t="s">
        <v>25</v>
      </c>
      <c r="B47" s="28" t="s">
        <v>216</v>
      </c>
      <c r="C47" s="28" t="s">
        <v>46</v>
      </c>
      <c r="D47" s="28"/>
      <c r="E47" s="28" t="s">
        <v>233</v>
      </c>
    </row>
    <row r="48" spans="1:5" x14ac:dyDescent="0.15">
      <c r="A48" s="28" t="s">
        <v>26</v>
      </c>
      <c r="B48" s="28" t="s">
        <v>217</v>
      </c>
      <c r="C48" s="28" t="s">
        <v>46</v>
      </c>
      <c r="D48" s="28"/>
      <c r="E48" s="28" t="s">
        <v>233</v>
      </c>
    </row>
    <row r="49" spans="1:5" x14ac:dyDescent="0.15">
      <c r="A49" s="39"/>
      <c r="B49" s="39"/>
      <c r="C49" s="39" t="s">
        <v>181</v>
      </c>
      <c r="D49" s="39" t="s">
        <v>225</v>
      </c>
      <c r="E49" s="28"/>
    </row>
    <row r="50" spans="1:5" x14ac:dyDescent="0.15">
      <c r="A50" s="39"/>
      <c r="B50" s="39"/>
      <c r="C50" s="39" t="s">
        <v>43</v>
      </c>
      <c r="D50" s="39" t="s">
        <v>234</v>
      </c>
      <c r="E50" s="28"/>
    </row>
    <row r="51" spans="1:5" x14ac:dyDescent="0.15">
      <c r="A51" s="28"/>
      <c r="B51" s="28"/>
      <c r="C51" s="28"/>
      <c r="D51" s="28"/>
      <c r="E51" s="28"/>
    </row>
    <row r="52" spans="1:5" x14ac:dyDescent="0.15">
      <c r="A52" s="28"/>
      <c r="B52" s="28"/>
      <c r="C52" s="28"/>
      <c r="D52" s="28"/>
      <c r="E52" s="28"/>
    </row>
    <row r="53" spans="1:5" x14ac:dyDescent="0.15">
      <c r="A53" s="28"/>
      <c r="B53" s="28"/>
      <c r="C53" s="28"/>
      <c r="D53" s="28"/>
      <c r="E53" s="28"/>
    </row>
    <row r="54" spans="1:5" s="35" customFormat="1" x14ac:dyDescent="0.15"/>
    <row r="55" spans="1:5" s="35" customFormat="1" ht="90.5" customHeight="1" x14ac:dyDescent="0.15">
      <c r="A55" s="47" t="s">
        <v>146</v>
      </c>
      <c r="B55" s="47"/>
      <c r="C55" s="47"/>
      <c r="D55" s="47"/>
    </row>
  </sheetData>
  <mergeCells count="2">
    <mergeCell ref="A55:D55"/>
    <mergeCell ref="B11:D11"/>
  </mergeCells>
  <dataValidations count="2">
    <dataValidation type="list" allowBlank="1" showInputMessage="1" sqref="C22:C53" xr:uid="{00000000-0002-0000-0200-000000000000}">
      <formula1>cleandata</formula1>
    </dataValidation>
    <dataValidation type="list" allowBlank="1" showInputMessage="1" showErrorMessage="1" sqref="D16" xr:uid="{00000000-0002-0000-02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3" width="30.6640625" style="17" customWidth="1"/>
    <col min="4" max="4" width="98.332031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43787</v>
      </c>
      <c r="C2" s="19"/>
    </row>
    <row r="3" spans="1:4" x14ac:dyDescent="0.15">
      <c r="A3" s="19" t="s">
        <v>70</v>
      </c>
      <c r="B3" s="20" t="s">
        <v>188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239</v>
      </c>
      <c r="C5" s="19"/>
    </row>
    <row r="6" spans="1:4" ht="25.5" customHeight="1" x14ac:dyDescent="0.15">
      <c r="A6" s="21" t="s">
        <v>84</v>
      </c>
      <c r="B6" s="23" t="s">
        <v>189</v>
      </c>
      <c r="C6" s="23"/>
    </row>
    <row r="7" spans="1:4" x14ac:dyDescent="0.15">
      <c r="A7" s="22" t="s">
        <v>73</v>
      </c>
      <c r="B7" s="23" t="s">
        <v>190</v>
      </c>
      <c r="C7" s="22"/>
    </row>
    <row r="8" spans="1:4" x14ac:dyDescent="0.15">
      <c r="A8" s="21" t="s">
        <v>86</v>
      </c>
      <c r="B8" s="23" t="s">
        <v>226</v>
      </c>
      <c r="C8" s="23"/>
    </row>
    <row r="9" spans="1:4" x14ac:dyDescent="0.15">
      <c r="A9" s="22" t="s">
        <v>87</v>
      </c>
      <c r="B9" s="38">
        <v>43588</v>
      </c>
      <c r="C9" s="22"/>
    </row>
    <row r="10" spans="1:4" x14ac:dyDescent="0.15">
      <c r="A10" s="22" t="s">
        <v>170</v>
      </c>
      <c r="B10" s="23" t="s">
        <v>173</v>
      </c>
      <c r="C10" s="22"/>
    </row>
    <row r="11" spans="1:4" ht="48" customHeight="1" x14ac:dyDescent="0.15">
      <c r="A11" s="19" t="s">
        <v>78</v>
      </c>
      <c r="B11" s="48" t="s">
        <v>242</v>
      </c>
      <c r="C11" s="48"/>
      <c r="D11" s="48"/>
    </row>
    <row r="12" spans="1:4" x14ac:dyDescent="0.15">
      <c r="B12" s="24"/>
    </row>
    <row r="13" spans="1:4" x14ac:dyDescent="0.15">
      <c r="A13" s="19" t="s">
        <v>74</v>
      </c>
      <c r="B13" s="20" t="s">
        <v>218</v>
      </c>
      <c r="C13" s="19"/>
    </row>
    <row r="14" spans="1:4" x14ac:dyDescent="0.15">
      <c r="A14" s="19" t="s">
        <v>77</v>
      </c>
      <c r="B14" s="20" t="s">
        <v>231</v>
      </c>
      <c r="C14" s="19"/>
    </row>
    <row r="15" spans="1:4" x14ac:dyDescent="0.15">
      <c r="A15" s="19" t="s">
        <v>75</v>
      </c>
      <c r="B15" s="41">
        <v>43525</v>
      </c>
      <c r="C15" s="19"/>
    </row>
    <row r="16" spans="1:4" x14ac:dyDescent="0.15">
      <c r="A16" s="19" t="s">
        <v>76</v>
      </c>
      <c r="B16" s="20" t="s">
        <v>82</v>
      </c>
      <c r="C16" s="19"/>
    </row>
    <row r="17" spans="1:5" x14ac:dyDescent="0.15">
      <c r="A17" s="19" t="s">
        <v>136</v>
      </c>
      <c r="B17" s="20" t="s">
        <v>240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  <c r="E21" s="1" t="s">
        <v>241</v>
      </c>
    </row>
    <row r="22" spans="1:5" x14ac:dyDescent="0.15">
      <c r="A22" s="28" t="s">
        <v>0</v>
      </c>
      <c r="B22" s="28" t="s">
        <v>191</v>
      </c>
      <c r="C22" s="28" t="s">
        <v>38</v>
      </c>
      <c r="D22" s="28"/>
      <c r="E22" s="28" t="s">
        <v>245</v>
      </c>
    </row>
    <row r="23" spans="1:5" x14ac:dyDescent="0.15">
      <c r="A23" s="28" t="s">
        <v>1</v>
      </c>
      <c r="B23" s="28" t="s">
        <v>192</v>
      </c>
      <c r="C23" s="28" t="s">
        <v>39</v>
      </c>
      <c r="D23" s="28"/>
      <c r="E23" s="28" t="s">
        <v>245</v>
      </c>
    </row>
    <row r="24" spans="1:5" x14ac:dyDescent="0.15">
      <c r="A24" s="28" t="s">
        <v>2</v>
      </c>
      <c r="B24" s="28" t="s">
        <v>193</v>
      </c>
      <c r="C24" s="28" t="s">
        <v>36</v>
      </c>
      <c r="D24" s="28"/>
      <c r="E24" s="28" t="s">
        <v>245</v>
      </c>
    </row>
    <row r="25" spans="1:5" x14ac:dyDescent="0.15">
      <c r="A25" s="28" t="s">
        <v>3</v>
      </c>
      <c r="B25" s="28" t="s">
        <v>194</v>
      </c>
      <c r="C25" s="28" t="s">
        <v>37</v>
      </c>
      <c r="D25" s="28"/>
      <c r="E25" s="28" t="s">
        <v>245</v>
      </c>
    </row>
    <row r="26" spans="1:5" ht="42" x14ac:dyDescent="0.15">
      <c r="A26" s="28" t="s">
        <v>4</v>
      </c>
      <c r="B26" s="28" t="s">
        <v>201</v>
      </c>
      <c r="C26" s="39" t="s">
        <v>83</v>
      </c>
      <c r="D26" s="43" t="s">
        <v>224</v>
      </c>
      <c r="E26" s="28" t="s">
        <v>245</v>
      </c>
    </row>
    <row r="27" spans="1:5" ht="14" x14ac:dyDescent="0.15">
      <c r="A27" s="28" t="s">
        <v>5</v>
      </c>
      <c r="B27" s="28" t="s">
        <v>204</v>
      </c>
      <c r="C27" s="28" t="s">
        <v>79</v>
      </c>
      <c r="D27" s="43" t="s">
        <v>219</v>
      </c>
      <c r="E27" s="28" t="s">
        <v>245</v>
      </c>
    </row>
    <row r="28" spans="1:5" ht="28" x14ac:dyDescent="0.15">
      <c r="A28" s="28" t="s">
        <v>6</v>
      </c>
      <c r="B28" s="28" t="s">
        <v>205</v>
      </c>
      <c r="C28" s="39" t="s">
        <v>83</v>
      </c>
      <c r="D28" s="43" t="s">
        <v>220</v>
      </c>
      <c r="E28" s="28" t="s">
        <v>245</v>
      </c>
    </row>
    <row r="29" spans="1:5" x14ac:dyDescent="0.15">
      <c r="A29" s="28" t="s">
        <v>7</v>
      </c>
      <c r="B29" s="28" t="s">
        <v>206</v>
      </c>
      <c r="C29" s="28" t="s">
        <v>53</v>
      </c>
      <c r="D29" s="43"/>
      <c r="E29" s="28" t="s">
        <v>245</v>
      </c>
    </row>
    <row r="30" spans="1:5" x14ac:dyDescent="0.15">
      <c r="A30" s="28" t="s">
        <v>8</v>
      </c>
      <c r="B30" s="28" t="s">
        <v>207</v>
      </c>
      <c r="C30" s="28" t="s">
        <v>54</v>
      </c>
      <c r="D30" s="43"/>
      <c r="E30" s="28" t="s">
        <v>245</v>
      </c>
    </row>
    <row r="31" spans="1:5" x14ac:dyDescent="0.15">
      <c r="A31" s="28" t="s">
        <v>9</v>
      </c>
      <c r="B31" s="28" t="s">
        <v>208</v>
      </c>
      <c r="C31" s="28" t="s">
        <v>52</v>
      </c>
      <c r="D31" s="43"/>
      <c r="E31" s="28" t="s">
        <v>245</v>
      </c>
    </row>
    <row r="32" spans="1:5" x14ac:dyDescent="0.15">
      <c r="A32" s="28" t="s">
        <v>10</v>
      </c>
      <c r="B32" s="28" t="s">
        <v>209</v>
      </c>
      <c r="C32" s="28" t="s">
        <v>55</v>
      </c>
      <c r="D32" s="43"/>
      <c r="E32" s="28" t="s">
        <v>245</v>
      </c>
    </row>
    <row r="33" spans="1:5" ht="14" x14ac:dyDescent="0.15">
      <c r="A33" s="28" t="s">
        <v>11</v>
      </c>
      <c r="B33" s="28" t="s">
        <v>210</v>
      </c>
      <c r="C33" s="39" t="s">
        <v>83</v>
      </c>
      <c r="D33" s="43" t="s">
        <v>221</v>
      </c>
      <c r="E33" s="28" t="s">
        <v>245</v>
      </c>
    </row>
    <row r="34" spans="1:5" ht="14" x14ac:dyDescent="0.15">
      <c r="A34" s="28" t="s">
        <v>12</v>
      </c>
      <c r="B34" s="28" t="s">
        <v>211</v>
      </c>
      <c r="C34" s="39" t="s">
        <v>83</v>
      </c>
      <c r="D34" s="43" t="s">
        <v>222</v>
      </c>
      <c r="E34" s="28" t="s">
        <v>245</v>
      </c>
    </row>
    <row r="35" spans="1:5" ht="14" x14ac:dyDescent="0.15">
      <c r="A35" s="28" t="s">
        <v>13</v>
      </c>
      <c r="B35" s="28" t="s">
        <v>212</v>
      </c>
      <c r="C35" s="39" t="s">
        <v>83</v>
      </c>
      <c r="D35" s="43" t="s">
        <v>223</v>
      </c>
      <c r="E35" s="28" t="s">
        <v>245</v>
      </c>
    </row>
    <row r="36" spans="1:5" x14ac:dyDescent="0.15">
      <c r="A36" s="28" t="s">
        <v>14</v>
      </c>
      <c r="B36" s="28" t="s">
        <v>213</v>
      </c>
      <c r="C36" s="28" t="s">
        <v>46</v>
      </c>
      <c r="D36" s="28"/>
      <c r="E36" s="28" t="s">
        <v>245</v>
      </c>
    </row>
    <row r="37" spans="1:5" x14ac:dyDescent="0.15">
      <c r="A37" s="39"/>
      <c r="B37" s="39"/>
      <c r="C37" s="39" t="s">
        <v>47</v>
      </c>
      <c r="D37" s="39" t="s">
        <v>243</v>
      </c>
      <c r="E37" s="42" t="s">
        <v>244</v>
      </c>
    </row>
    <row r="38" spans="1:5" x14ac:dyDescent="0.15">
      <c r="A38" s="28"/>
      <c r="B38" s="28"/>
      <c r="C38" s="28"/>
      <c r="D38" s="28"/>
    </row>
    <row r="39" spans="1:5" x14ac:dyDescent="0.15">
      <c r="A39" s="28"/>
      <c r="B39" s="28"/>
      <c r="C39" s="28"/>
      <c r="D39" s="28"/>
    </row>
    <row r="40" spans="1:5" x14ac:dyDescent="0.15">
      <c r="A40" s="28"/>
      <c r="B40" s="28"/>
      <c r="C40" s="28"/>
      <c r="D40" s="28"/>
    </row>
    <row r="41" spans="1:5" x14ac:dyDescent="0.15">
      <c r="A41" s="28"/>
      <c r="B41" s="28"/>
      <c r="C41" s="28"/>
      <c r="D41" s="28"/>
    </row>
    <row r="42" spans="1:5" x14ac:dyDescent="0.15">
      <c r="A42" s="28"/>
      <c r="B42" s="28"/>
      <c r="C42" s="28"/>
      <c r="D42" s="28"/>
    </row>
    <row r="43" spans="1:5" x14ac:dyDescent="0.15">
      <c r="A43" s="28"/>
      <c r="B43" s="28"/>
      <c r="C43" s="28"/>
      <c r="D43" s="28"/>
    </row>
    <row r="44" spans="1:5" x14ac:dyDescent="0.15">
      <c r="A44" s="28"/>
      <c r="B44" s="28"/>
      <c r="C44" s="28"/>
      <c r="D44" s="28"/>
    </row>
    <row r="45" spans="1:5" x14ac:dyDescent="0.15">
      <c r="A45" s="28"/>
      <c r="B45" s="28"/>
      <c r="C45" s="28"/>
      <c r="D45" s="28"/>
    </row>
    <row r="46" spans="1:5" x14ac:dyDescent="0.15">
      <c r="A46" s="28"/>
      <c r="B46" s="28"/>
      <c r="C46" s="28"/>
      <c r="D46" s="28"/>
    </row>
    <row r="47" spans="1:5" x14ac:dyDescent="0.15">
      <c r="A47" s="28"/>
      <c r="B47" s="28"/>
      <c r="C47" s="28"/>
      <c r="D47" s="28"/>
    </row>
    <row r="48" spans="1:5" x14ac:dyDescent="0.15">
      <c r="A48" s="28"/>
      <c r="B48" s="28"/>
      <c r="C48" s="28"/>
      <c r="D48" s="28"/>
    </row>
    <row r="49" spans="1:4" x14ac:dyDescent="0.15">
      <c r="A49" s="28"/>
      <c r="B49" s="28"/>
      <c r="C49" s="28"/>
      <c r="D49" s="28"/>
    </row>
    <row r="50" spans="1:4" x14ac:dyDescent="0.15">
      <c r="A50" s="28"/>
      <c r="B50" s="28"/>
      <c r="C50" s="28"/>
      <c r="D50" s="28"/>
    </row>
    <row r="51" spans="1:4" x14ac:dyDescent="0.15">
      <c r="A51" s="28"/>
      <c r="B51" s="28"/>
      <c r="C51" s="28"/>
      <c r="D51" s="28"/>
    </row>
    <row r="52" spans="1:4" x14ac:dyDescent="0.15">
      <c r="A52" s="28"/>
      <c r="B52" s="28"/>
      <c r="C52" s="28"/>
      <c r="D52" s="28"/>
    </row>
    <row r="53" spans="1:4" x14ac:dyDescent="0.15">
      <c r="A53" s="28"/>
      <c r="B53" s="28"/>
      <c r="C53" s="28"/>
      <c r="D53" s="28"/>
    </row>
    <row r="55" spans="1:4" s="35" customFormat="1" ht="83" customHeight="1" x14ac:dyDescent="0.15">
      <c r="A55" s="47" t="s">
        <v>146</v>
      </c>
      <c r="B55" s="47"/>
      <c r="C55" s="47"/>
      <c r="D55" s="47"/>
    </row>
  </sheetData>
  <mergeCells count="2">
    <mergeCell ref="A55:D55"/>
    <mergeCell ref="B11:D11"/>
  </mergeCells>
  <dataValidations count="2">
    <dataValidation type="list" allowBlank="1" showInputMessage="1" sqref="C22:D53" xr:uid="{00000000-0002-0000-0300-000000000000}">
      <formula1>cleandata</formula1>
    </dataValidation>
    <dataValidation type="list" allowBlank="1" showInputMessage="1" showErrorMessage="1" sqref="D16" xr:uid="{1DF48844-5428-40CB-A8C7-8424D0125CB4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38A4DB0-C529-4A9A-BC4B-6312AC7DC019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9"/>
      <c r="C6" s="49"/>
    </row>
    <row r="7" spans="1:4" x14ac:dyDescent="0.15">
      <c r="A7" s="22" t="s">
        <v>73</v>
      </c>
      <c r="B7" s="23"/>
      <c r="C7" s="22"/>
    </row>
    <row r="8" spans="1:4" x14ac:dyDescent="0.15">
      <c r="A8" s="21" t="s">
        <v>86</v>
      </c>
      <c r="B8" s="49"/>
      <c r="C8" s="49"/>
    </row>
    <row r="9" spans="1:4" x14ac:dyDescent="0.15">
      <c r="A9" s="22" t="s">
        <v>87</v>
      </c>
      <c r="B9" s="38"/>
      <c r="C9" s="22"/>
    </row>
    <row r="10" spans="1:4" x14ac:dyDescent="0.15">
      <c r="A10" s="22" t="s">
        <v>170</v>
      </c>
      <c r="B10" s="23"/>
      <c r="C10" s="22"/>
    </row>
    <row r="11" spans="1:4" ht="29.25" customHeight="1" x14ac:dyDescent="0.15">
      <c r="A11" s="19" t="s">
        <v>78</v>
      </c>
      <c r="B11" s="50"/>
      <c r="C11" s="51"/>
      <c r="D11" s="51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  <c r="E22" s="27"/>
    </row>
    <row r="23" spans="1:5" x14ac:dyDescent="0.15">
      <c r="A23" s="28" t="s">
        <v>1</v>
      </c>
      <c r="B23" s="28"/>
      <c r="C23" s="28"/>
      <c r="D23" s="28"/>
      <c r="E23" s="27"/>
    </row>
    <row r="24" spans="1:5" x14ac:dyDescent="0.15">
      <c r="A24" s="28" t="s">
        <v>2</v>
      </c>
      <c r="B24" s="28"/>
      <c r="C24" s="28"/>
      <c r="D24" s="28"/>
      <c r="E24" s="27"/>
    </row>
    <row r="25" spans="1:5" x14ac:dyDescent="0.15">
      <c r="A25" s="28" t="s">
        <v>3</v>
      </c>
      <c r="B25" s="28"/>
      <c r="C25" s="28"/>
      <c r="D25" s="28"/>
      <c r="E25" s="27"/>
    </row>
    <row r="26" spans="1:5" x14ac:dyDescent="0.15">
      <c r="A26" s="28" t="s">
        <v>4</v>
      </c>
      <c r="B26" s="28"/>
      <c r="C26" s="28"/>
      <c r="D26" s="28"/>
      <c r="E26" s="27"/>
    </row>
    <row r="27" spans="1:5" x14ac:dyDescent="0.15">
      <c r="A27" s="28" t="s">
        <v>5</v>
      </c>
      <c r="B27" s="28"/>
      <c r="C27" s="28"/>
      <c r="D27" s="28"/>
      <c r="E27" s="27"/>
    </row>
    <row r="28" spans="1:5" x14ac:dyDescent="0.15">
      <c r="A28" s="28" t="s">
        <v>6</v>
      </c>
      <c r="B28" s="28"/>
      <c r="C28" s="28"/>
      <c r="D28" s="28"/>
      <c r="E28" s="27"/>
    </row>
    <row r="29" spans="1:5" x14ac:dyDescent="0.15">
      <c r="A29" s="28" t="s">
        <v>7</v>
      </c>
      <c r="B29" s="28"/>
      <c r="C29" s="28"/>
      <c r="D29" s="28"/>
      <c r="E29" s="27"/>
    </row>
    <row r="30" spans="1:5" x14ac:dyDescent="0.15">
      <c r="A30" s="28" t="s">
        <v>8</v>
      </c>
      <c r="B30" s="28"/>
      <c r="C30" s="28"/>
      <c r="D30" s="28"/>
      <c r="E30" s="27"/>
    </row>
    <row r="31" spans="1:5" x14ac:dyDescent="0.15">
      <c r="A31" s="28" t="s">
        <v>9</v>
      </c>
      <c r="B31" s="28"/>
      <c r="C31" s="28"/>
      <c r="D31" s="28"/>
      <c r="E31" s="27"/>
    </row>
    <row r="32" spans="1:5" x14ac:dyDescent="0.15">
      <c r="A32" s="28" t="s">
        <v>10</v>
      </c>
      <c r="B32" s="28"/>
      <c r="C32" s="28"/>
      <c r="D32" s="28"/>
      <c r="E32" s="27"/>
    </row>
    <row r="33" spans="1:5" x14ac:dyDescent="0.15">
      <c r="A33" s="28" t="s">
        <v>11</v>
      </c>
      <c r="B33" s="28"/>
      <c r="C33" s="28"/>
      <c r="D33" s="28"/>
      <c r="E33" s="27"/>
    </row>
    <row r="34" spans="1:5" x14ac:dyDescent="0.15">
      <c r="A34" s="28" t="s">
        <v>12</v>
      </c>
      <c r="B34" s="28"/>
      <c r="C34" s="28"/>
      <c r="D34" s="28"/>
      <c r="E34" s="27"/>
    </row>
    <row r="35" spans="1:5" x14ac:dyDescent="0.15">
      <c r="A35" s="28" t="s">
        <v>13</v>
      </c>
      <c r="B35" s="28"/>
      <c r="C35" s="28"/>
      <c r="D35" s="28"/>
      <c r="E35" s="27"/>
    </row>
    <row r="36" spans="1:5" x14ac:dyDescent="0.15">
      <c r="A36" s="28" t="s">
        <v>14</v>
      </c>
      <c r="B36" s="28"/>
      <c r="C36" s="28"/>
      <c r="D36" s="28"/>
    </row>
    <row r="37" spans="1:5" x14ac:dyDescent="0.15">
      <c r="A37" s="28" t="s">
        <v>15</v>
      </c>
      <c r="B37" s="28"/>
      <c r="C37" s="28"/>
      <c r="D37" s="28"/>
    </row>
    <row r="38" spans="1:5" x14ac:dyDescent="0.15">
      <c r="A38" s="28" t="s">
        <v>16</v>
      </c>
      <c r="B38" s="28"/>
      <c r="C38" s="28"/>
      <c r="D38" s="28"/>
    </row>
    <row r="39" spans="1:5" x14ac:dyDescent="0.15">
      <c r="A39" s="28" t="s">
        <v>17</v>
      </c>
      <c r="B39" s="28"/>
      <c r="C39" s="28"/>
      <c r="D39" s="28"/>
    </row>
    <row r="40" spans="1:5" x14ac:dyDescent="0.15">
      <c r="A40" s="28" t="s">
        <v>18</v>
      </c>
      <c r="B40" s="28"/>
      <c r="C40" s="28"/>
      <c r="D40" s="28"/>
    </row>
    <row r="41" spans="1:5" x14ac:dyDescent="0.15">
      <c r="A41" s="28" t="s">
        <v>19</v>
      </c>
      <c r="B41" s="28"/>
      <c r="C41" s="28"/>
      <c r="D41" s="28"/>
    </row>
    <row r="42" spans="1:5" x14ac:dyDescent="0.15">
      <c r="A42" s="28" t="s">
        <v>20</v>
      </c>
      <c r="B42" s="28"/>
      <c r="C42" s="28"/>
      <c r="D42" s="28"/>
    </row>
    <row r="43" spans="1:5" x14ac:dyDescent="0.15">
      <c r="A43" s="28" t="s">
        <v>21</v>
      </c>
      <c r="B43" s="28"/>
      <c r="C43" s="28"/>
      <c r="D43" s="28"/>
    </row>
    <row r="44" spans="1:5" x14ac:dyDescent="0.15">
      <c r="A44" s="28" t="s">
        <v>22</v>
      </c>
      <c r="B44" s="28"/>
      <c r="C44" s="28"/>
      <c r="D44" s="28"/>
    </row>
    <row r="45" spans="1:5" x14ac:dyDescent="0.15">
      <c r="A45" s="28" t="s">
        <v>23</v>
      </c>
      <c r="B45" s="28"/>
      <c r="C45" s="28"/>
      <c r="D45" s="28"/>
    </row>
    <row r="46" spans="1:5" x14ac:dyDescent="0.15">
      <c r="A46" s="28" t="s">
        <v>24</v>
      </c>
      <c r="B46" s="28"/>
      <c r="C46" s="28"/>
      <c r="D46" s="28"/>
    </row>
    <row r="47" spans="1:5" x14ac:dyDescent="0.15">
      <c r="A47" s="28" t="s">
        <v>25</v>
      </c>
      <c r="B47" s="28"/>
      <c r="C47" s="28"/>
      <c r="D47" s="28"/>
    </row>
    <row r="48" spans="1:5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3" customHeight="1" x14ac:dyDescent="0.15">
      <c r="A55" s="47" t="s">
        <v>146</v>
      </c>
      <c r="B55" s="47"/>
      <c r="C55" s="47"/>
      <c r="D55" s="47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9"/>
      <c r="C6" s="49"/>
    </row>
    <row r="7" spans="1:4" x14ac:dyDescent="0.15">
      <c r="A7" s="22" t="s">
        <v>73</v>
      </c>
      <c r="B7" s="23"/>
      <c r="C7" s="22"/>
    </row>
    <row r="8" spans="1:4" x14ac:dyDescent="0.15">
      <c r="A8" s="21" t="s">
        <v>86</v>
      </c>
      <c r="B8" s="49"/>
      <c r="C8" s="49"/>
    </row>
    <row r="9" spans="1:4" x14ac:dyDescent="0.15">
      <c r="A9" s="22" t="s">
        <v>87</v>
      </c>
      <c r="B9" s="38"/>
      <c r="C9" s="22"/>
    </row>
    <row r="10" spans="1:4" x14ac:dyDescent="0.15">
      <c r="A10" s="22" t="s">
        <v>170</v>
      </c>
      <c r="B10" s="23"/>
      <c r="C10" s="22"/>
    </row>
    <row r="11" spans="1:4" ht="31.5" customHeight="1" x14ac:dyDescent="0.15">
      <c r="A11" s="19" t="s">
        <v>78</v>
      </c>
      <c r="B11" s="50"/>
      <c r="C11" s="51"/>
      <c r="D11" s="51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  <c r="E22" s="26"/>
    </row>
    <row r="23" spans="1:5" x14ac:dyDescent="0.15">
      <c r="A23" s="28" t="s">
        <v>1</v>
      </c>
      <c r="B23" s="28"/>
      <c r="C23" s="28"/>
      <c r="D23" s="28"/>
      <c r="E23" s="26"/>
    </row>
    <row r="24" spans="1:5" x14ac:dyDescent="0.15">
      <c r="A24" s="28" t="s">
        <v>2</v>
      </c>
      <c r="B24" s="28"/>
      <c r="C24" s="28"/>
      <c r="D24" s="28"/>
      <c r="E24" s="26"/>
    </row>
    <row r="25" spans="1:5" x14ac:dyDescent="0.15">
      <c r="A25" s="28" t="s">
        <v>3</v>
      </c>
      <c r="B25" s="28"/>
      <c r="C25" s="28"/>
      <c r="D25" s="28"/>
      <c r="E25" s="26"/>
    </row>
    <row r="26" spans="1:5" x14ac:dyDescent="0.15">
      <c r="A26" s="28" t="s">
        <v>4</v>
      </c>
      <c r="B26" s="28"/>
      <c r="C26" s="28"/>
      <c r="D26" s="28"/>
      <c r="E26" s="26"/>
    </row>
    <row r="27" spans="1:5" x14ac:dyDescent="0.15">
      <c r="A27" s="28" t="s">
        <v>5</v>
      </c>
      <c r="B27" s="28"/>
      <c r="C27" s="28"/>
      <c r="D27" s="28"/>
      <c r="E27" s="26"/>
    </row>
    <row r="28" spans="1:5" x14ac:dyDescent="0.15">
      <c r="A28" s="28" t="s">
        <v>6</v>
      </c>
      <c r="B28" s="28"/>
      <c r="C28" s="28"/>
      <c r="D28" s="28"/>
      <c r="E28" s="26"/>
    </row>
    <row r="29" spans="1:5" x14ac:dyDescent="0.15">
      <c r="A29" s="28" t="s">
        <v>7</v>
      </c>
      <c r="B29" s="28"/>
      <c r="C29" s="28"/>
      <c r="D29" s="28"/>
      <c r="E29" s="26"/>
    </row>
    <row r="30" spans="1:5" x14ac:dyDescent="0.15">
      <c r="A30" s="28" t="s">
        <v>8</v>
      </c>
      <c r="B30" s="28"/>
      <c r="C30" s="28"/>
      <c r="D30" s="28"/>
      <c r="E30" s="26"/>
    </row>
    <row r="31" spans="1:5" x14ac:dyDescent="0.15">
      <c r="A31" s="28" t="s">
        <v>9</v>
      </c>
      <c r="B31" s="28"/>
      <c r="C31" s="28"/>
      <c r="D31" s="28"/>
      <c r="E31" s="26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7" t="s">
        <v>146</v>
      </c>
      <c r="B55" s="47"/>
      <c r="C55" s="47"/>
      <c r="D55" s="47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9"/>
      <c r="C6" s="49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9"/>
      <c r="C8" s="49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1"/>
      <c r="C11" s="51"/>
      <c r="D11" s="51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7" t="s">
        <v>146</v>
      </c>
      <c r="B55" s="47"/>
      <c r="C55" s="47"/>
      <c r="D55" s="47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9"/>
      <c r="C6" s="49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9"/>
      <c r="C8" s="49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1"/>
      <c r="C11" s="51"/>
      <c r="D11" s="51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7" t="s">
        <v>146</v>
      </c>
      <c r="B55" s="47"/>
      <c r="C55" s="47"/>
      <c r="D55" s="47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9"/>
      <c r="C6" s="49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9"/>
      <c r="C8" s="49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1"/>
      <c r="C11" s="51"/>
      <c r="D11" s="51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7" t="s">
        <v>146</v>
      </c>
      <c r="B55" s="47"/>
      <c r="C55" s="47"/>
      <c r="D55" s="47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3AC2637DE70F41B438B4FE205069F0" ma:contentTypeVersion="15" ma:contentTypeDescription="Create a new document." ma:contentTypeScope="" ma:versionID="b3217f6a5359eeab65063ca18371edcc">
  <xsd:schema xmlns:xsd="http://www.w3.org/2001/XMLSchema" xmlns:xs="http://www.w3.org/2001/XMLSchema" xmlns:p="http://schemas.microsoft.com/office/2006/metadata/properties" xmlns:ns1="http://schemas.microsoft.com/sharepoint/v3" xmlns:ns3="1834ee4b-e913-4cd7-abd8-3f82096955e1" xmlns:ns4="4975b60d-66b2-4c52-b01d-914b79504972" targetNamespace="http://schemas.microsoft.com/office/2006/metadata/properties" ma:root="true" ma:fieldsID="80ba439a2fea6e8aa9fa65e9d20e3339" ns1:_="" ns3:_="" ns4:_="">
    <xsd:import namespace="http://schemas.microsoft.com/sharepoint/v3"/>
    <xsd:import namespace="1834ee4b-e913-4cd7-abd8-3f82096955e1"/>
    <xsd:import namespace="4975b60d-66b2-4c52-b01d-914b795049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34ee4b-e913-4cd7-abd8-3f82096955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5b60d-66b2-4c52-b01d-914b7950497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5D8046-0330-4B55-A05E-F7F2E0FC4A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CB4914-D9CD-496F-B7D2-17959B05F41A}">
  <ds:schemaRefs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4975b60d-66b2-4c52-b01d-914b79504972"/>
    <ds:schemaRef ds:uri="http://schemas.microsoft.com/sharepoint/v3"/>
    <ds:schemaRef ds:uri="http://purl.org/dc/terms/"/>
    <ds:schemaRef ds:uri="1834ee4b-e913-4cd7-abd8-3f82096955e1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1462024-F177-4AC0-A429-F762588AC7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834ee4b-e913-4cd7-abd8-3f82096955e1"/>
    <ds:schemaRef ds:uri="4975b60d-66b2-4c52-b01d-914b79504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Zoto, George</cp:lastModifiedBy>
  <cp:lastPrinted>2018-07-25T21:05:25Z</cp:lastPrinted>
  <dcterms:created xsi:type="dcterms:W3CDTF">2018-07-25T20:15:08Z</dcterms:created>
  <dcterms:modified xsi:type="dcterms:W3CDTF">2019-11-25T22:39:45Z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0x010100523AC2637DE70F41B438B4FE205069F0</vt:lpwstr>
  </property>
</Properties>
</file>