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IT-MPA Projects - Shared Folder/State Agency Breakfast Data Dictionaries/2019_9-11/"/>
    </mc:Choice>
  </mc:AlternateContent>
  <xr:revisionPtr revIDLastSave="0" documentId="11_DCC81C66833437976F328A607D2B653EBA60D3AC" xr6:coauthVersionLast="45" xr6:coauthVersionMax="45" xr10:uidLastSave="{00000000-0000-0000-0000-000000000000}"/>
  <bookViews>
    <workbookView xWindow="14100" yWindow="5020" windowWidth="24180" windowHeight="22780" tabRatio="859" firstSheet="2"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externalReferences>
    <externalReference r:id="rId12"/>
  </externalReferences>
  <definedNames>
    <definedName name="cleandata">'Clean Data Name Lookup'!$B$2:$B$52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E29" i="2" s="1"/>
  <c r="C47" i="2" l="1"/>
  <c r="E47" i="2" s="1"/>
  <c r="C50" i="2"/>
  <c r="E50" i="2" s="1"/>
  <c r="C41" i="2"/>
  <c r="E41" i="2" s="1"/>
  <c r="E3" i="2"/>
  <c r="E2" i="2"/>
  <c r="C5" i="2"/>
  <c r="E5" i="2" s="1"/>
  <c r="C6" i="2"/>
  <c r="E6" i="2" s="1"/>
  <c r="C7" i="2"/>
  <c r="E7" i="2" s="1"/>
  <c r="C8" i="2"/>
  <c r="E8" i="2" s="1"/>
  <c r="C9" i="2"/>
  <c r="E9" i="2" s="1"/>
  <c r="C10" i="2"/>
  <c r="E10" i="2" s="1"/>
  <c r="C11" i="2"/>
  <c r="E11" i="2" s="1"/>
  <c r="C12" i="2"/>
  <c r="E12" i="2" s="1"/>
  <c r="C13" i="2"/>
  <c r="C14" i="2"/>
  <c r="E14" i="2" s="1"/>
  <c r="C15" i="2"/>
  <c r="E15" i="2" s="1"/>
  <c r="C16" i="2"/>
  <c r="E16" i="2" s="1"/>
  <c r="C17" i="2"/>
  <c r="E17" i="2" s="1"/>
  <c r="C18" i="2"/>
  <c r="E18" i="2" s="1"/>
  <c r="C19" i="2"/>
  <c r="E19" i="2" s="1"/>
  <c r="C20" i="2"/>
  <c r="E20" i="2" s="1"/>
  <c r="C21" i="2"/>
  <c r="E21" i="2" s="1"/>
  <c r="C22" i="2"/>
  <c r="E22" i="2" s="1"/>
  <c r="C23" i="2"/>
  <c r="E23" i="2" s="1"/>
  <c r="C24" i="2"/>
  <c r="E24" i="2" s="1"/>
  <c r="C25" i="2"/>
  <c r="C26" i="2"/>
  <c r="E26" i="2" s="1"/>
  <c r="C27" i="2"/>
  <c r="E27" i="2" s="1"/>
  <c r="C28" i="2"/>
  <c r="E28" i="2" s="1"/>
  <c r="C30" i="2"/>
  <c r="E30" i="2" s="1"/>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8" i="2"/>
  <c r="E48" i="2" s="1"/>
  <c r="C49" i="2"/>
  <c r="E49" i="2" s="1"/>
  <c r="C51" i="2"/>
  <c r="E51" i="2" s="1"/>
  <c r="C52" i="2"/>
  <c r="E52" i="2" s="1"/>
  <c r="C4" i="2"/>
  <c r="E4" i="2" s="1"/>
  <c r="E25" i="2" l="1"/>
  <c r="E31" i="2"/>
  <c r="E38" i="2"/>
  <c r="E13" i="2"/>
  <c r="E36" i="2"/>
  <c r="E37" i="2"/>
</calcChain>
</file>

<file path=xl/sharedStrings.xml><?xml version="1.0" encoding="utf-8"?>
<sst xmlns="http://schemas.openxmlformats.org/spreadsheetml/2006/main" count="830" uniqueCount="243">
  <si>
    <t>Clean Data No.</t>
  </si>
  <si>
    <t>Clean Data Column Names</t>
  </si>
  <si>
    <t>Clean Column in Raw Data</t>
  </si>
  <si>
    <t>Critical Clean Column</t>
  </si>
  <si>
    <t>Check</t>
  </si>
  <si>
    <t>n/a</t>
  </si>
  <si>
    <t>NOT USED</t>
  </si>
  <si>
    <t>SEE NOTES</t>
  </si>
  <si>
    <t>BAB Implementation Date from Campaign Tracking Data</t>
  </si>
  <si>
    <t>may not have</t>
  </si>
  <si>
    <t>BAB Implementation Date from State Agency Tracking</t>
  </si>
  <si>
    <t>BAB Implementation Date from Other Source</t>
  </si>
  <si>
    <t>BAB Implementation Date Other Source, Note Source Here</t>
  </si>
  <si>
    <t>Breakfast Delivery Model from Campaign Tracking Data-Original</t>
  </si>
  <si>
    <t>Breakfast Delivery Model from State Agency Tracking-Original</t>
  </si>
  <si>
    <t>Breakfast Delivery Model from Other Source-Original</t>
  </si>
  <si>
    <t>Breakfast Delivery Model from Other Source, Note Source Here</t>
  </si>
  <si>
    <t>Breakfast Meals-Free</t>
  </si>
  <si>
    <t>Absolute need</t>
  </si>
  <si>
    <t>Breakfast Meals-Free and Reduced</t>
  </si>
  <si>
    <t>Medium need</t>
  </si>
  <si>
    <t>Breakfast Meals-Paid</t>
  </si>
  <si>
    <t>Breakfast Meals-Reduced</t>
  </si>
  <si>
    <t>CEP (Y/N)</t>
  </si>
  <si>
    <t>City</t>
  </si>
  <si>
    <t>Claim Date</t>
  </si>
  <si>
    <t>Claim Month</t>
  </si>
  <si>
    <t>Claim Year</t>
  </si>
  <si>
    <t>County</t>
  </si>
  <si>
    <t>District ID</t>
  </si>
  <si>
    <t>District Name</t>
  </si>
  <si>
    <t>Enrollment-Free</t>
  </si>
  <si>
    <t>Enrollment-Free and Reduced</t>
  </si>
  <si>
    <t>Enrollment-Paid</t>
  </si>
  <si>
    <t>Enrollment-Reduced</t>
  </si>
  <si>
    <t>Enrollment-Total</t>
  </si>
  <si>
    <t>ISP</t>
  </si>
  <si>
    <t>Lunch Meals-Free</t>
  </si>
  <si>
    <t>Lunch Meals-Free and Reduced</t>
  </si>
  <si>
    <t>Lunch Meals-Paid</t>
  </si>
  <si>
    <t>Lunch Meals-Reduced</t>
  </si>
  <si>
    <t>NCES ID</t>
  </si>
  <si>
    <t>NKH Target Area</t>
  </si>
  <si>
    <t>Operating Days</t>
  </si>
  <si>
    <t>Operating Days-Breakfast Only</t>
  </si>
  <si>
    <t>Operating Days-Lunch Only</t>
  </si>
  <si>
    <t>Provision 1 (Y/N)</t>
  </si>
  <si>
    <t>Provision 2 (Y/N)</t>
  </si>
  <si>
    <t>Provision 3 (Y/N)</t>
  </si>
  <si>
    <t>School ID</t>
  </si>
  <si>
    <t>School Level-Original</t>
  </si>
  <si>
    <t>School Name</t>
  </si>
  <si>
    <t>School Type-Original</t>
  </si>
  <si>
    <t>School Year</t>
  </si>
  <si>
    <t>State-Physical</t>
  </si>
  <si>
    <t>State-Reporting</t>
  </si>
  <si>
    <t>Street Address-Line 1</t>
  </si>
  <si>
    <t>Street Address-Line 2</t>
  </si>
  <si>
    <t>Universal Free (Y/N)</t>
  </si>
  <si>
    <t>Zip Code</t>
  </si>
  <si>
    <t>Do not edit this worksheet.  This is for reference only.</t>
  </si>
  <si>
    <t>Instructions</t>
  </si>
  <si>
    <t>Example Response</t>
  </si>
  <si>
    <t>Request Date:</t>
  </si>
  <si>
    <t>Enter today's date</t>
  </si>
  <si>
    <t>Submitted By:</t>
  </si>
  <si>
    <t>Enter your name</t>
  </si>
  <si>
    <t>John Smith</t>
  </si>
  <si>
    <t>File Name:</t>
  </si>
  <si>
    <t>Enter original name of raw data file</t>
  </si>
  <si>
    <t>2016-2017 SY YTD</t>
  </si>
  <si>
    <t>Worksheet Name:</t>
  </si>
  <si>
    <t>If mutiple worksheets in file, indicate which one(s) this dictionary applies to. Enter N/A if not applicable</t>
  </si>
  <si>
    <t>Sep, Oct, Nov, Dc, Jan, Feb, Mar, Apr, May</t>
  </si>
  <si>
    <t>File Source:</t>
  </si>
  <si>
    <t>Enter source of data</t>
  </si>
  <si>
    <t>Pennsylvania Dept of Education, available online</t>
  </si>
  <si>
    <t>Link to Source:</t>
  </si>
  <si>
    <t>Enter link to data on P drive.  If available for download online, include as well.</t>
  </si>
  <si>
    <t>P:\example-link-to-saved-raw-data; https://www.education.pa.gov/Teachers%20-%20Administrators/Food-Nutrition/Pages/National-School-Lunch-Program-Reports.aspx</t>
  </si>
  <si>
    <t>Date file acquired:</t>
  </si>
  <si>
    <t>Enter date data was downloaded or received from partner</t>
  </si>
  <si>
    <t>How file acquired:</t>
  </si>
  <si>
    <t>Use dropdown to select how we acquired the data.</t>
  </si>
  <si>
    <t>Via partner connection</t>
  </si>
  <si>
    <t>Notes/Description:</t>
  </si>
  <si>
    <t xml:space="preserve">Enter any notes that apply to entire datatset. Use notes column within table below for column specific notes </t>
  </si>
  <si>
    <t>Data is split into worksheets by month. This formatting applies to all worksheets listed above.</t>
  </si>
  <si>
    <t>State/Locale:</t>
  </si>
  <si>
    <t>Enter state name and geography included</t>
  </si>
  <si>
    <t>Pennsylvania, statewide</t>
  </si>
  <si>
    <t xml:space="preserve">School Year: </t>
  </si>
  <si>
    <t>Enter school year</t>
  </si>
  <si>
    <t>SY2016-2017</t>
  </si>
  <si>
    <t>Time Period:</t>
  </si>
  <si>
    <t>Enter months included in data</t>
  </si>
  <si>
    <t>Sep 2016-May 2017</t>
  </si>
  <si>
    <t>Data Status:</t>
  </si>
  <si>
    <t>Select whether data is preliminary or final SY</t>
  </si>
  <si>
    <t>Final SY</t>
  </si>
  <si>
    <t>Time Interval:</t>
  </si>
  <si>
    <t>Enter the time interval of data (monthly, quarterly, YTD aggregate, etc.)</t>
  </si>
  <si>
    <t>Monthly</t>
  </si>
  <si>
    <t xml:space="preserve">Raw Data Column </t>
  </si>
  <si>
    <t>Raw Data Column Name</t>
  </si>
  <si>
    <t>Equivalent Clean Data Name</t>
  </si>
  <si>
    <r>
      <t>Notes</t>
    </r>
    <r>
      <rPr>
        <b/>
        <vertAlign val="superscript"/>
        <sz val="10"/>
        <color theme="1"/>
        <rFont val="Arial"/>
        <family val="2"/>
      </rPr>
      <t>1</t>
    </r>
  </si>
  <si>
    <t>Add more columns as needed</t>
  </si>
  <si>
    <t>Enter the column name exactly as it appears in the Raw Data file submitted to IT.</t>
  </si>
  <si>
    <t>Select the Clean Data column that best describes the Raw Data column. Select "Not Used" if the Raw Data column will not be used in the clean data.</t>
  </si>
  <si>
    <t>Enter column specific notes here.</t>
  </si>
  <si>
    <t>A</t>
  </si>
  <si>
    <t>County_x000D_
Name</t>
  </si>
  <si>
    <t>B</t>
  </si>
  <si>
    <t>Agreement_x000D_
Number</t>
  </si>
  <si>
    <t>C</t>
  </si>
  <si>
    <t>School District/Sponsor</t>
  </si>
  <si>
    <t>D</t>
  </si>
  <si>
    <t>Site ID</t>
  </si>
  <si>
    <t>E</t>
  </si>
  <si>
    <t>Site Name</t>
  </si>
  <si>
    <t>F</t>
  </si>
  <si>
    <t>CEP?</t>
  </si>
  <si>
    <t>G</t>
  </si>
  <si>
    <t>Sponsor Type</t>
  </si>
  <si>
    <t>School Type</t>
  </si>
  <si>
    <t>H</t>
  </si>
  <si>
    <t>SBP_x000D_
Operating_x000D_
Days</t>
  </si>
  <si>
    <t>Operating Days-Breakfast ony</t>
  </si>
  <si>
    <t>Schools can only serve SBP (regular breakfast) or SNB (severe-need breakfast).  Other type of breakfast will be 0 for all breakfast-related columns.  Use SBP or SNB based on program that has at least 1 operating day, meals served, etc.</t>
  </si>
  <si>
    <t>I</t>
  </si>
  <si>
    <t>SBP Free_x000D_
Meals Served</t>
  </si>
  <si>
    <t>J</t>
  </si>
  <si>
    <t>SBP Reduced_x000D_
Meals Served</t>
  </si>
  <si>
    <t>K</t>
  </si>
  <si>
    <t>SBP Paid_x000D_
Meals Served</t>
  </si>
  <si>
    <t>L</t>
  </si>
  <si>
    <t>SBP Total_x000D_
Meals Served</t>
  </si>
  <si>
    <t>Breakfast Meals-Total</t>
  </si>
  <si>
    <t>M</t>
  </si>
  <si>
    <t>SNB_x000D_
Operating_x000D_
Days</t>
  </si>
  <si>
    <t>N</t>
  </si>
  <si>
    <t>SNB Free_x000D_
Meals Served</t>
  </si>
  <si>
    <t>O</t>
  </si>
  <si>
    <t>SNB Reduced_x000D_
Meals Served</t>
  </si>
  <si>
    <t>P</t>
  </si>
  <si>
    <t>SNB Paid_x000D_
Meals Served</t>
  </si>
  <si>
    <t>Q</t>
  </si>
  <si>
    <t>SNB Total_x000D_
Meals Served</t>
  </si>
  <si>
    <t>R</t>
  </si>
  <si>
    <t>Lunch_x000D_
Operating Days</t>
  </si>
  <si>
    <t>Operating Days-Lunch only</t>
  </si>
  <si>
    <t>S</t>
  </si>
  <si>
    <t>NSLP Free_x000D_
Meals Served</t>
  </si>
  <si>
    <t>T</t>
  </si>
  <si>
    <t>NSLP Reduced_x000D_
Meals Served</t>
  </si>
  <si>
    <t>U</t>
  </si>
  <si>
    <t>NSLP Paid_x000D_
Meals Served</t>
  </si>
  <si>
    <t>V</t>
  </si>
  <si>
    <t>NSLP Total_x000D_
Meals Served</t>
  </si>
  <si>
    <t>Lunch Meals-Total</t>
  </si>
  <si>
    <t>W</t>
  </si>
  <si>
    <t>Provision</t>
  </si>
  <si>
    <t>Split out provision column. If provision="CEP", fill CEP cleaned column with Y</t>
  </si>
  <si>
    <t>Split out provision column. If provision="Prov2", fill Provision 2 cleaned column with Y</t>
  </si>
  <si>
    <t>X</t>
  </si>
  <si>
    <t>SBP: Cafeteria</t>
  </si>
  <si>
    <t>Breakfast Delivery Model from State Agency Tracking</t>
  </si>
  <si>
    <t>If this column="X", populate as "Cafeteria". Then, condense with raw columns X-AA for one cleaned "Breakfast Delivery Model from State" column</t>
  </si>
  <si>
    <t>Y</t>
  </si>
  <si>
    <t>SBP: Grab and Go</t>
  </si>
  <si>
    <t>If this column="X", populate as "GNG". Then, condense with raw columns X-AA for one cleaned "Breakfast Delivery Model from State" column</t>
  </si>
  <si>
    <t>Z</t>
  </si>
  <si>
    <t>SBP: Breakfast in the Classroom</t>
  </si>
  <si>
    <t>If this column="X", populate as "BIC". Then, condense with raw columns X-AA for one cleaned "Breakfast Delivery Model from State" column</t>
  </si>
  <si>
    <t>AA</t>
  </si>
  <si>
    <t>SBP: Breakfast After the Bell</t>
  </si>
  <si>
    <t>If this column="X", populate as "BAB". Then, condense with raw columns X-AA for one cleaned "Breakfast Delivery Model from State" column</t>
  </si>
  <si>
    <t>AB</t>
  </si>
  <si>
    <t>AC</t>
  </si>
  <si>
    <t>AD</t>
  </si>
  <si>
    <t>AE</t>
  </si>
  <si>
    <t>AF</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</si>
  <si>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</si>
  <si>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Adam Wozniak</t>
  </si>
  <si>
    <t>SEP_2018_JUNE_2019_NSLP_MEAL_PARTICIPATION - Strength</t>
  </si>
  <si>
    <t>Sheet 1</t>
  </si>
  <si>
    <t>Wisconsin Department of Public Instruction (DPI)</t>
  </si>
  <si>
    <t>P:\NKH Department\Community Investments\Field Team\States\Wisconsin\State Data\NSLP\SY18-19</t>
  </si>
  <si>
    <t>Via SOS staff connection</t>
  </si>
  <si>
    <r>
      <rPr>
        <b/>
        <sz val="10"/>
        <color rgb="FFFF0000"/>
        <rFont val="Arial"/>
        <family val="2"/>
      </rPr>
      <t>There are differences in the column names for Template1 in this data vs the SY17-18 data. You will likely need a new recipe :(. Apart from the changing column names, the data is very similar to the previous year. Template2 is nearly identical to the SY17-18 data and you should be able to reuse that part of the recipe.</t>
    </r>
    <r>
      <rPr>
        <i/>
        <sz val="10"/>
        <color theme="1"/>
        <rFont val="Arial"/>
        <family val="2"/>
      </rPr>
      <t xml:space="preserve">
</t>
    </r>
    <r>
      <rPr>
        <i/>
        <sz val="10"/>
        <rFont val="Arial"/>
        <family val="2"/>
      </rPr>
      <t xml:space="preserve">
The following metrics exist in both Template1 and Template2. Template1 should be the primary source of data for these metrics. Use the metrics from Template1 first and supplement with data from Template2 if that data or school is not present in Template1:  CEP (Y/N), Enrollment-Total</t>
    </r>
    <r>
      <rPr>
        <i/>
        <sz val="10"/>
        <color theme="1"/>
        <rFont val="Arial"/>
        <family val="2"/>
      </rPr>
      <t xml:space="preserve">
Full outer join with Template2 using Unique ID &amp; Claim Date or School ID &amp; District ID &amp; Claim Date
</t>
    </r>
  </si>
  <si>
    <t>WI Statewide</t>
  </si>
  <si>
    <t>SY18-19</t>
  </si>
  <si>
    <t>September 2018-June 2019</t>
  </si>
  <si>
    <t>Final</t>
  </si>
  <si>
    <t>Unique ID</t>
  </si>
  <si>
    <t>Agency Code</t>
  </si>
  <si>
    <t>School District Name</t>
  </si>
  <si>
    <t>Program</t>
  </si>
  <si>
    <t>Date Claim (Month)</t>
  </si>
  <si>
    <t>Enrollment</t>
  </si>
  <si>
    <t>Calculation: Enrollment-Paid = H - J - K</t>
  </si>
  <si>
    <t>Number Operating Days of Service</t>
  </si>
  <si>
    <t>Free Eligible Enrollment</t>
  </si>
  <si>
    <t>Reduced Price Eligible Enrollment</t>
  </si>
  <si>
    <t>Total Free Lunch Served</t>
  </si>
  <si>
    <t>Total Reduced Price Lunch Served</t>
  </si>
  <si>
    <t>Total Paid Lunch Served</t>
  </si>
  <si>
    <t>Type of School</t>
  </si>
  <si>
    <t>If T="YES" and O&lt;&gt;"RCCI", then School Type-Original = "Public", 
If T="NO" and O&lt;&gt;"RCCI", then School Type-Original =  "Nonpublic"
If T="YES" and O="RCCI", then School Type-Original = "Public RCCI", 
If T="NO" and O="RCCI", then School Type-Original =  "Nonpublic RCCI"</t>
  </si>
  <si>
    <t>School Street Address</t>
  </si>
  <si>
    <t>Zip</t>
  </si>
  <si>
    <t>Public (Y/N)</t>
  </si>
  <si>
    <t>Provision 2</t>
  </si>
  <si>
    <t>CEP Participation</t>
  </si>
  <si>
    <t>Identified Student Percentage</t>
  </si>
  <si>
    <t>Format to decimal and save as numeric. For example, change "57.21%" to 0.5721.</t>
  </si>
  <si>
    <t>DPI SEP_2018_JUNE_2019_SBP_MEAL_PARTIC - Strength</t>
  </si>
  <si>
    <t>P:\NKH Department\Community Investments\Field Team\States\Wisconsin\State Data\SBP\Raw Data Archive\SY18-19</t>
  </si>
  <si>
    <r>
      <rPr>
        <b/>
        <i/>
        <sz val="10"/>
        <color rgb="FFFF0000"/>
        <rFont val="Arial"/>
        <family val="2"/>
      </rPr>
      <t>The template is nearly identical to the SY17-18 Template2. The only difffernce is that this has two fewer columns (APPROVED-FREE and APPROVED-REDUCED)</t>
    </r>
    <r>
      <rPr>
        <i/>
        <sz val="10"/>
        <color theme="1"/>
        <rFont val="Arial"/>
        <family val="2"/>
      </rPr>
      <t xml:space="preserve">
Full outer join with Template1 using Unique ID &amp; Claim Date or School ID &amp; District ID &amp; Claim Date
</t>
    </r>
    <r>
      <rPr>
        <i/>
        <sz val="10"/>
        <rFont val="Arial"/>
        <family val="2"/>
      </rPr>
      <t xml:space="preserve">
The following metrics exist in both Template1 and Template2. Template1 should be the primary source of data for these metrics. Use the metrics from Template1 first and supplement with data from Template2 if that data or school is not present in Template1:  CEP (Y/N), Enrollment-Total</t>
    </r>
  </si>
  <si>
    <t>AGENCY_CODE</t>
  </si>
  <si>
    <t>AGENCY_NAME</t>
  </si>
  <si>
    <t>DPI_SITE_CODE</t>
  </si>
  <si>
    <t>SCHOOL_NAME</t>
  </si>
  <si>
    <t>PROGRAM</t>
  </si>
  <si>
    <t>DATE_CLAIM</t>
  </si>
  <si>
    <t>CEP_PARTICIPATION</t>
  </si>
  <si>
    <t>ENROLLMENT</t>
  </si>
  <si>
    <t>DAYS_OPERATING</t>
  </si>
  <si>
    <t>FOOD_FREE</t>
  </si>
  <si>
    <t>FOOD_REDUCED_PRICED</t>
  </si>
  <si>
    <t>FOOD_FULL_PRICE</t>
  </si>
  <si>
    <t>TRADITIONAL_MODEL</t>
  </si>
  <si>
    <t>Use columns M-R for "Breakfast Delivery Model from State Agency-Original". This should take the value of the column header if the field has a value of "Y". If multiple fields have "Y", then separate the column header names with commas. For example, if M="Y" and N, O, P, Q, and R = "N", then "Breakfast Delivery Model from State Agency-Original"="TRADITIONAL MODEL". However, if N="Y", O="Y" and M, P, Q, and R = "N", then "Breakfast Delivery Model from State Agency-Original"="MID_MORNING_MODEL, CLASSROOM_MODEL".</t>
  </si>
  <si>
    <t>MID_MORNING_MODEL</t>
  </si>
  <si>
    <t>CLASSROOM_MODEL</t>
  </si>
  <si>
    <t>REDUCED_PRICE_MODEL</t>
  </si>
  <si>
    <t>GRAB_N_GO_MODEL</t>
  </si>
  <si>
    <t>FREE_MODEL</t>
  </si>
  <si>
    <t>Formal data sharing agreement</t>
  </si>
  <si>
    <t>Publicly Available</t>
  </si>
  <si>
    <t>Via partner staff connection</t>
  </si>
  <si>
    <t>Other (specify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</si>
</sst>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
      <b/>
      <sz val="10"/>
      <color rgb="FFFF0000"/>
      <name val="Arial"/>
      <family val="2"/>
    </font>
    <font>
      <b/>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top/>
      <bottom/>
      <diagonal/>
    </border>
  </borders>
  <cellStyleXfs count="2">
    <xf numFmtId="0" fontId="0" fillId="0" borderId="0"/>
    <xf numFmtId="0" fontId="13" fillId="0" borderId="0" applyNumberFormat="0" applyFill="0" applyBorder="0" applyAlignment="0" applyProtection="0"/>
  </cellStyleXfs>
  <cellXfs count="53">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0" fillId="5" borderId="1" xfId="0" applyFill="1" applyBorder="1" applyAlignment="1">
      <alignment wrapText="1"/>
    </xf>
    <xf numFmtId="0" fontId="0" fillId="0" borderId="0" xfId="0" applyFill="1" applyBorder="1" applyAlignment="1">
      <alignment vertical="top"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14" fillId="0" borderId="0" xfId="0" quotePrefix="1" applyFont="1" applyFill="1" applyAlignment="1">
      <alignment horizontal="left" vertical="top" wrapText="1"/>
    </xf>
    <xf numFmtId="0" fontId="6" fillId="0" borderId="0" xfId="0" quotePrefix="1" applyFont="1" applyFill="1" applyAlignment="1">
      <alignment horizontal="left" vertical="top" wrapText="1"/>
    </xf>
    <xf numFmtId="0" fontId="0" fillId="0" borderId="4" xfId="0" applyFill="1" applyBorder="1" applyAlignment="1">
      <alignment horizontal="left" vertical="top" wrapText="1"/>
    </xf>
    <xf numFmtId="0" fontId="0" fillId="0" borderId="0" xfId="0" applyFill="1" applyBorder="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awozniak/Share%20Our%20Strength,%20Inc/Zoto,%20George%20-%20IT-MPA%20Projects%20-%20Shared%20Folder/Documents/Data%20Dictionary%20Template%20v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 Data Name Lookup"/>
      <sheetName val="Instructions"/>
      <sheetName val="Template1"/>
      <sheetName val="Template2"/>
      <sheetName val="Template3"/>
      <sheetName val="Template4"/>
      <sheetName val="Template5"/>
      <sheetName val="Template6"/>
      <sheetName val="Template7"/>
      <sheetName val="Template8"/>
      <sheetName val="Dropdown"/>
    </sheetNames>
    <sheetDataSet>
      <sheetData sheetId="0"/>
      <sheetData sheetId="1"/>
      <sheetData sheetId="2">
        <row r="20">
          <cell r="C20" t="str">
            <v>Equivalent Clean Data Name</v>
          </cell>
        </row>
        <row r="21">
          <cell r="C21" t="str">
            <v>Select the Clean Data column that best describes the Raw Data column. Select "Not Used" if the Raw Data column will not be used in the clean data.</v>
          </cell>
        </row>
      </sheetData>
      <sheetData sheetId="3">
        <row r="20">
          <cell r="C20" t="str">
            <v>Equivalent Clean Data Name</v>
          </cell>
        </row>
        <row r="21">
          <cell r="C21" t="str">
            <v>Select the Clean Data column that best describes the Raw Data column. Select "Not Used" if the Raw Data column will not be used in the clean data.</v>
          </cell>
        </row>
      </sheetData>
      <sheetData sheetId="4">
        <row r="20">
          <cell r="C20" t="str">
            <v>Equivalent Clean Data Name</v>
          </cell>
        </row>
        <row r="21">
          <cell r="C21" t="str">
            <v>Select the Clean Data column that best describes the Raw Data column. Select "Not Used" if the Raw Data column will not be used in the clean data.</v>
          </cell>
        </row>
      </sheetData>
      <sheetData sheetId="5">
        <row r="20">
          <cell r="C20" t="str">
            <v>Equivalent Clean Data Name</v>
          </cell>
        </row>
        <row r="21">
          <cell r="C21" t="str">
            <v>Select the Clean Data column that best describes the Raw Data column. Select "Not Used" if the Raw Data column will not be used in the clean data.</v>
          </cell>
        </row>
      </sheetData>
      <sheetData sheetId="6">
        <row r="20">
          <cell r="C20" t="str">
            <v>Equivalent Clean Data Name</v>
          </cell>
        </row>
        <row r="21">
          <cell r="C21" t="str">
            <v>Select the Clean Data column that best describes the Raw Data column. Select "Not Used" if the Raw Data column will not be used in the clean data.</v>
          </cell>
        </row>
      </sheetData>
      <sheetData sheetId="7">
        <row r="20">
          <cell r="C20" t="str">
            <v>Equivalent Clean Data Name</v>
          </cell>
        </row>
        <row r="21">
          <cell r="C21" t="str">
            <v>Select the Clean Data column that best describes the Raw Data column. Select "Not Used" if the Raw Data column will not be used in the clean data.</v>
          </cell>
        </row>
      </sheetData>
      <sheetData sheetId="8">
        <row r="20">
          <cell r="C20" t="str">
            <v>Equivalent Clean Data Name</v>
          </cell>
        </row>
        <row r="21">
          <cell r="C21" t="str">
            <v>Select the Clean Data column that best describes the Raw Data column. Select "Not Used" if the Raw Data column will not be used in the clean data.</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SOS-FS-1/StrengthShare/NKH%20Department/Community%20Investments/Field%20Team/States/Wisconsin/State%20Data/NSLP/SY18-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SOS-FS-1/StrengthShare/NKH%20Department/Community%20Investments/Field%20Team/States/Wisconsin/State%20Data/SBP/Raw%20Data%20Archive/SY18-1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0</v>
      </c>
      <c r="B1" s="31" t="s">
        <v>1</v>
      </c>
      <c r="C1" s="31" t="s">
        <v>2</v>
      </c>
      <c r="D1" s="31" t="s">
        <v>3</v>
      </c>
      <c r="E1" s="31" t="s">
        <v>4</v>
      </c>
    </row>
    <row r="2" spans="1:6" x14ac:dyDescent="0.15">
      <c r="A2" s="36" t="s">
        <v>5</v>
      </c>
      <c r="B2" s="30" t="s">
        <v>6</v>
      </c>
      <c r="C2" s="34" t="s">
        <v>5</v>
      </c>
      <c r="D2" s="34" t="s">
        <v>5</v>
      </c>
      <c r="E2" s="34" t="str">
        <f>IF(AND(C2="no",D2="Absolute need"),"Critical omission",IF(AND(C2="no",D2="Medium need"),"Priority omission",IF(AND(C2="no",D2="may not have"),"Omission","OK")))</f>
        <v>OK</v>
      </c>
    </row>
    <row r="3" spans="1:6" x14ac:dyDescent="0.15">
      <c r="A3" s="36" t="s">
        <v>5</v>
      </c>
      <c r="B3" s="28" t="s">
        <v>7</v>
      </c>
      <c r="C3" s="33" t="s">
        <v>5</v>
      </c>
      <c r="D3" s="33" t="s">
        <v>5</v>
      </c>
      <c r="E3" s="34" t="str">
        <f t="shared" ref="E3:E52" si="0">IF(AND(C3="no",D3="Absolute need"),"Critical omission",IF(AND(C3="no",D3="Medium need"),"Priority omission",IF(AND(C3="no",D3="may not have"),"Omission","OK")))</f>
        <v>OK</v>
      </c>
    </row>
    <row r="4" spans="1:6" x14ac:dyDescent="0.15">
      <c r="A4" s="36">
        <v>41</v>
      </c>
      <c r="B4" s="28" t="s">
        <v>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9</v>
      </c>
      <c r="E4" s="34" t="str">
        <f t="shared" si="0"/>
        <v>Omission</v>
      </c>
    </row>
    <row r="5" spans="1:6" x14ac:dyDescent="0.15">
      <c r="A5" s="36">
        <v>42</v>
      </c>
      <c r="B5" s="28" t="s">
        <v>10</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9</v>
      </c>
      <c r="E5" s="34" t="str">
        <f t="shared" si="0"/>
        <v>Omission</v>
      </c>
    </row>
    <row r="6" spans="1:6" x14ac:dyDescent="0.15">
      <c r="A6" s="36">
        <v>43</v>
      </c>
      <c r="B6" s="28" t="s">
        <v>11</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9</v>
      </c>
      <c r="E6" s="34" t="str">
        <f t="shared" si="0"/>
        <v>Omission</v>
      </c>
    </row>
    <row r="7" spans="1:6" x14ac:dyDescent="0.15">
      <c r="A7" s="36">
        <v>44</v>
      </c>
      <c r="B7" s="28" t="s">
        <v>12</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9</v>
      </c>
      <c r="E7" s="34" t="str">
        <f t="shared" si="0"/>
        <v>Omission</v>
      </c>
      <c r="F7" s="37"/>
    </row>
    <row r="8" spans="1:6" x14ac:dyDescent="0.15">
      <c r="A8" s="36">
        <v>37</v>
      </c>
      <c r="B8" s="28" t="s">
        <v>13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9</v>
      </c>
      <c r="E8" s="34" t="str">
        <f t="shared" si="0"/>
        <v>Omission</v>
      </c>
    </row>
    <row r="9" spans="1:6" x14ac:dyDescent="0.15">
      <c r="A9" s="36">
        <v>38</v>
      </c>
      <c r="B9" s="28" t="s">
        <v>14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yes</v>
      </c>
      <c r="D9" s="33" t="s">
        <v>9</v>
      </c>
      <c r="E9" s="34" t="str">
        <f t="shared" si="0"/>
        <v>OK</v>
      </c>
    </row>
    <row r="10" spans="1:6" x14ac:dyDescent="0.15">
      <c r="A10" s="36">
        <v>39</v>
      </c>
      <c r="B10" s="28" t="s">
        <v>15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9</v>
      </c>
      <c r="E10" s="34" t="str">
        <f t="shared" si="0"/>
        <v>Omission</v>
      </c>
    </row>
    <row r="11" spans="1:6" x14ac:dyDescent="0.15">
      <c r="A11" s="36">
        <v>40</v>
      </c>
      <c r="B11" s="28" t="s">
        <v>16</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9</v>
      </c>
      <c r="E11" s="34" t="str">
        <f t="shared" si="0"/>
        <v>Omission</v>
      </c>
      <c r="F11" s="37"/>
    </row>
    <row r="12" spans="1:6" x14ac:dyDescent="0.15">
      <c r="A12" s="36">
        <v>30</v>
      </c>
      <c r="B12" s="28" t="s">
        <v>17</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18</v>
      </c>
      <c r="E12" s="34" t="str">
        <f t="shared" si="0"/>
        <v>OK</v>
      </c>
    </row>
    <row r="13" spans="1:6" x14ac:dyDescent="0.15">
      <c r="A13" s="36">
        <v>33</v>
      </c>
      <c r="B13" s="28" t="s">
        <v>19</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20</v>
      </c>
      <c r="E13" s="34" t="str">
        <f>IF(AND(C12="yes",C15="yes"),"OK",IF(AND(C13="no",D13="Absolute need"),"Critical omission",IF(AND(C13="no",D13="Medium need"),"Priority omission",IF(AND(C13="no",D13="may not have"),"Omission","OK"))))</f>
        <v>OK</v>
      </c>
    </row>
    <row r="14" spans="1:6" x14ac:dyDescent="0.15">
      <c r="A14" s="36">
        <v>32</v>
      </c>
      <c r="B14" s="28" t="s">
        <v>21</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20</v>
      </c>
      <c r="E14" s="34" t="str">
        <f t="shared" si="0"/>
        <v>OK</v>
      </c>
    </row>
    <row r="15" spans="1:6" x14ac:dyDescent="0.15">
      <c r="A15" s="36">
        <v>31</v>
      </c>
      <c r="B15" s="28" t="s">
        <v>22</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18</v>
      </c>
      <c r="E15" s="34" t="str">
        <f t="shared" si="0"/>
        <v>OK</v>
      </c>
    </row>
    <row r="16" spans="1:6" x14ac:dyDescent="0.15">
      <c r="A16" s="36">
        <v>13</v>
      </c>
      <c r="B16" s="28" t="s">
        <v>23</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20</v>
      </c>
      <c r="E16" s="34" t="str">
        <f t="shared" si="0"/>
        <v>OK</v>
      </c>
    </row>
    <row r="17" spans="1:5" x14ac:dyDescent="0.15">
      <c r="A17" s="36">
        <v>7</v>
      </c>
      <c r="B17" s="28" t="s">
        <v>24</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20</v>
      </c>
      <c r="E17" s="34" t="str">
        <f t="shared" si="0"/>
        <v>OK</v>
      </c>
    </row>
    <row r="18" spans="1:5" x14ac:dyDescent="0.15">
      <c r="A18" s="36">
        <v>18</v>
      </c>
      <c r="B18" s="28" t="s">
        <v>25</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18</v>
      </c>
      <c r="E18" s="34" t="str">
        <f t="shared" si="0"/>
        <v>OK</v>
      </c>
    </row>
    <row r="19" spans="1:5" x14ac:dyDescent="0.15">
      <c r="A19" s="36">
        <v>19</v>
      </c>
      <c r="B19" s="28" t="s">
        <v>26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20</v>
      </c>
      <c r="E19" s="34" t="str">
        <f t="shared" si="0"/>
        <v>Priority omission</v>
      </c>
    </row>
    <row r="20" spans="1:5" x14ac:dyDescent="0.15">
      <c r="A20" s="36">
        <v>20</v>
      </c>
      <c r="B20" s="28" t="s">
        <v>27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20</v>
      </c>
      <c r="E20" s="34" t="str">
        <f t="shared" si="0"/>
        <v>Priority omission</v>
      </c>
    </row>
    <row r="21" spans="1:5" x14ac:dyDescent="0.15">
      <c r="A21" s="36">
        <v>6</v>
      </c>
      <c r="B21" s="28" t="s">
        <v>28</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20</v>
      </c>
      <c r="E21" s="34" t="str">
        <f t="shared" si="0"/>
        <v>OK</v>
      </c>
    </row>
    <row r="22" spans="1:5" x14ac:dyDescent="0.15">
      <c r="A22" s="36">
        <v>3</v>
      </c>
      <c r="B22" s="28" t="s">
        <v>29</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18</v>
      </c>
      <c r="E22" s="34" t="str">
        <f t="shared" si="0"/>
        <v>OK</v>
      </c>
    </row>
    <row r="23" spans="1:5" x14ac:dyDescent="0.15">
      <c r="A23" s="36">
        <v>4</v>
      </c>
      <c r="B23" s="28" t="s">
        <v>30</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18</v>
      </c>
      <c r="E23" s="34" t="str">
        <f t="shared" si="0"/>
        <v>OK</v>
      </c>
    </row>
    <row r="24" spans="1:5" x14ac:dyDescent="0.15">
      <c r="A24" s="36">
        <v>23</v>
      </c>
      <c r="B24" s="28" t="s">
        <v>31</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18</v>
      </c>
      <c r="E24" s="34" t="str">
        <f t="shared" si="0"/>
        <v>OK</v>
      </c>
    </row>
    <row r="25" spans="1:5" x14ac:dyDescent="0.15">
      <c r="A25" s="36">
        <v>25</v>
      </c>
      <c r="B25" s="28" t="s">
        <v>32</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20</v>
      </c>
      <c r="E25" s="34" t="str">
        <f>IF(AND(C24="yes",C27="yes"),"OK",IF(AND(C25="no",D25="Absolute need"),"Critical omission",IF(AND(C25="no",D25="Medium need"),"Priority omission",IF(AND(C25="no",D25="may not have"),"Omission","OK"))))</f>
        <v>OK</v>
      </c>
    </row>
    <row r="26" spans="1:5" x14ac:dyDescent="0.15">
      <c r="A26" s="36">
        <v>22</v>
      </c>
      <c r="B26" s="28" t="s">
        <v>33</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20</v>
      </c>
      <c r="E26" s="34" t="str">
        <f t="shared" si="0"/>
        <v>OK</v>
      </c>
    </row>
    <row r="27" spans="1:5" x14ac:dyDescent="0.15">
      <c r="A27" s="36">
        <v>24</v>
      </c>
      <c r="B27" s="28" t="s">
        <v>34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18</v>
      </c>
      <c r="E27" s="34" t="str">
        <f t="shared" si="0"/>
        <v>OK</v>
      </c>
    </row>
    <row r="28" spans="1:5" x14ac:dyDescent="0.15">
      <c r="A28" s="36">
        <v>21</v>
      </c>
      <c r="B28" s="28" t="s">
        <v>35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18</v>
      </c>
      <c r="E28" s="34" t="str">
        <f t="shared" si="0"/>
        <v>OK</v>
      </c>
    </row>
    <row r="29" spans="1:5" x14ac:dyDescent="0.15">
      <c r="A29" s="36">
        <v>64</v>
      </c>
      <c r="B29" s="28" t="s">
        <v>36</v>
      </c>
      <c r="C29" s="28" t="str">
        <f>IF(ISERROR(IFERROR(IFERROR(IFERROR(IFERROR(IFERROR(IFERROR(IFERROR(VLOOKUP(B29,[1]Template1!C:C,1,FALSE),VLOOKUP(B29,[1]Template2!C:C,1,FALSE)),VLOOKUP(B29,[1]Template3!C:C,1,FALSE)),VLOOKUP(B29,[1]Template4!C:C,1,FALSE)),VLOOKUP(B29,[1]Template5!C:C,1,FALSE)),VLOOKUP(B29,[1]Template6!C:C,1,FALSE)),VLOOKUP(B29,[1]Template7!C:C,1,FALSE)),VLOOKUP(B29,[1]Template7!C:C,1,FALSE))),"no","yes")</f>
        <v>no</v>
      </c>
      <c r="D29" s="33" t="s">
        <v>9</v>
      </c>
      <c r="E29" s="34" t="str">
        <f t="shared" si="0"/>
        <v>Omission</v>
      </c>
    </row>
    <row r="30" spans="1:5" x14ac:dyDescent="0.15">
      <c r="A30" s="36">
        <v>26</v>
      </c>
      <c r="B30" s="28" t="s">
        <v>37</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18</v>
      </c>
      <c r="E30" s="34" t="str">
        <f t="shared" si="0"/>
        <v>OK</v>
      </c>
    </row>
    <row r="31" spans="1:5" x14ac:dyDescent="0.15">
      <c r="A31" s="36">
        <v>29</v>
      </c>
      <c r="B31" s="28" t="s">
        <v>38</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20</v>
      </c>
      <c r="E31" s="34" t="str">
        <f>IF(AND(C30="yes",C33="yes"),"OK",IF(AND(C31="no",D31="Absolute need"),"Critical omission",IF(AND(C31="no",D31="Medium need"),"Priority omission",IF(AND(C31="no",D31="may not have"),"Omission","OK"))))</f>
        <v>OK</v>
      </c>
    </row>
    <row r="32" spans="1:5" x14ac:dyDescent="0.15">
      <c r="A32" s="36">
        <v>28</v>
      </c>
      <c r="B32" s="28" t="s">
        <v>39</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20</v>
      </c>
      <c r="E32" s="34" t="str">
        <f t="shared" si="0"/>
        <v>OK</v>
      </c>
    </row>
    <row r="33" spans="1:5" x14ac:dyDescent="0.15">
      <c r="A33" s="36">
        <v>27</v>
      </c>
      <c r="B33" s="28" t="s">
        <v>40</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18</v>
      </c>
      <c r="E33" s="34" t="str">
        <f t="shared" si="0"/>
        <v>OK</v>
      </c>
    </row>
    <row r="34" spans="1:5" x14ac:dyDescent="0.15">
      <c r="A34" s="36">
        <v>50</v>
      </c>
      <c r="B34" s="28" t="s">
        <v>41</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9</v>
      </c>
      <c r="E34" s="34" t="str">
        <f t="shared" si="0"/>
        <v>Omission</v>
      </c>
    </row>
    <row r="35" spans="1:5" x14ac:dyDescent="0.15">
      <c r="A35" s="36">
        <v>52</v>
      </c>
      <c r="B35" s="28" t="s">
        <v>42</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9</v>
      </c>
      <c r="E35" s="34" t="str">
        <f t="shared" si="0"/>
        <v>Omission</v>
      </c>
    </row>
    <row r="36" spans="1:5" x14ac:dyDescent="0.15">
      <c r="A36" s="36">
        <v>34</v>
      </c>
      <c r="B36" s="28" t="s">
        <v>43</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18</v>
      </c>
      <c r="E36" s="34" t="str">
        <f>IF(AND(C37="yes",C38="yes"),"OK",IF(AND(C36="no",D36="Absolute need"),"Critical omission",IF(AND(C36="no",D36="Medium need"),"Priority omission",IF(AND(C36="no",D36="may not have"),"Omission","OK"))))</f>
        <v>OK</v>
      </c>
    </row>
    <row r="37" spans="1:5" x14ac:dyDescent="0.15">
      <c r="A37" s="36">
        <v>35</v>
      </c>
      <c r="B37" s="28" t="s">
        <v>44</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18</v>
      </c>
      <c r="E37" s="34" t="str">
        <f>IF(C36="yes","OK",IF(AND(C37="no",D37="Absolute need"),"Critical omission",IF(AND(C37="no",D37="Medium need"),"Priority omission",IF(AND(C37="no",D37="may not have"),"Omission","OK"))))</f>
        <v>OK</v>
      </c>
    </row>
    <row r="38" spans="1:5" x14ac:dyDescent="0.15">
      <c r="A38" s="36">
        <v>36</v>
      </c>
      <c r="B38" s="28" t="s">
        <v>45</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yes</v>
      </c>
      <c r="D38" s="32" t="s">
        <v>18</v>
      </c>
      <c r="E38" s="34" t="str">
        <f>IF(C36="yes","OK",IF(AND(C38="no",D38="Absolute need"),"Critical omission",IF(AND(C38="no",D38="Medium need"),"Priority omission",IF(AND(C38="no",D38="may not have"),"Omission","OK"))))</f>
        <v>OK</v>
      </c>
    </row>
    <row r="39" spans="1:5" x14ac:dyDescent="0.15">
      <c r="A39" s="36">
        <v>14</v>
      </c>
      <c r="B39" s="28" t="s">
        <v>46</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9</v>
      </c>
      <c r="E39" s="34" t="str">
        <f t="shared" si="0"/>
        <v>Omission</v>
      </c>
    </row>
    <row r="40" spans="1:5" x14ac:dyDescent="0.15">
      <c r="A40" s="36">
        <v>15</v>
      </c>
      <c r="B40" s="28" t="s">
        <v>47</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yes</v>
      </c>
      <c r="D40" s="13" t="s">
        <v>20</v>
      </c>
      <c r="E40" s="34" t="str">
        <f t="shared" si="0"/>
        <v>OK</v>
      </c>
    </row>
    <row r="41" spans="1:5" x14ac:dyDescent="0.15">
      <c r="A41" s="36">
        <v>16</v>
      </c>
      <c r="B41" s="28" t="s">
        <v>48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9</v>
      </c>
      <c r="E41" s="34" t="str">
        <f t="shared" ref="E41" si="1">IF(AND(C41="no",D41="Absolute need"),"Critical omission",IF(AND(C41="no",D41="Medium need"),"Priority omission",IF(AND(C41="no",D41="may not have"),"Omission","OK")))</f>
        <v>Omission</v>
      </c>
    </row>
    <row r="42" spans="1:5" x14ac:dyDescent="0.15">
      <c r="A42" s="36">
        <v>1</v>
      </c>
      <c r="B42" s="28" t="s">
        <v>49</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18</v>
      </c>
      <c r="E42" s="34" t="str">
        <f t="shared" si="0"/>
        <v>OK</v>
      </c>
    </row>
    <row r="43" spans="1:5" x14ac:dyDescent="0.15">
      <c r="A43" s="36">
        <v>11</v>
      </c>
      <c r="B43" s="28" t="s">
        <v>50</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20</v>
      </c>
      <c r="E43" s="34" t="str">
        <f t="shared" si="0"/>
        <v>OK</v>
      </c>
    </row>
    <row r="44" spans="1:5" x14ac:dyDescent="0.15">
      <c r="A44" s="36">
        <v>2</v>
      </c>
      <c r="B44" s="28" t="s">
        <v>51</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18</v>
      </c>
      <c r="E44" s="34" t="str">
        <f t="shared" si="0"/>
        <v>OK</v>
      </c>
    </row>
    <row r="45" spans="1:5" x14ac:dyDescent="0.15">
      <c r="A45" s="36">
        <v>12</v>
      </c>
      <c r="B45" s="28" t="s">
        <v>52</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20</v>
      </c>
      <c r="E45" s="34" t="str">
        <f t="shared" si="0"/>
        <v>OK</v>
      </c>
    </row>
    <row r="46" spans="1:5" x14ac:dyDescent="0.15">
      <c r="A46" s="36">
        <v>51</v>
      </c>
      <c r="B46" s="28" t="s">
        <v>53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20</v>
      </c>
      <c r="E46" s="34" t="str">
        <f t="shared" si="0"/>
        <v>Priority omission</v>
      </c>
    </row>
    <row r="47" spans="1:5" x14ac:dyDescent="0.15">
      <c r="A47" s="36">
        <v>5</v>
      </c>
      <c r="B47" s="28" t="s">
        <v>54</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20</v>
      </c>
      <c r="E47" s="34" t="str">
        <f t="shared" ref="E47" si="2">IF(AND(C47="no",D47="Absolute need"),"Critical omission",IF(AND(C47="no",D47="Medium need"),"Priority omission",IF(AND(C47="no",D47="may not have"),"Omission","OK")))</f>
        <v>Priority omission</v>
      </c>
    </row>
    <row r="48" spans="1:5" x14ac:dyDescent="0.15">
      <c r="A48" s="36">
        <v>45</v>
      </c>
      <c r="B48" s="28" t="s">
        <v>55</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13" t="s">
        <v>20</v>
      </c>
      <c r="E48" s="34" t="str">
        <f t="shared" si="0"/>
        <v>Priority omission</v>
      </c>
    </row>
    <row r="49" spans="1:5" x14ac:dyDescent="0.15">
      <c r="A49" s="36">
        <v>9</v>
      </c>
      <c r="B49" s="28" t="s">
        <v>56</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20</v>
      </c>
      <c r="E49" s="34" t="str">
        <f t="shared" si="0"/>
        <v>OK</v>
      </c>
    </row>
    <row r="50" spans="1:5" x14ac:dyDescent="0.15">
      <c r="A50" s="36">
        <v>10</v>
      </c>
      <c r="B50" s="28" t="s">
        <v>57</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33" t="s">
        <v>9</v>
      </c>
      <c r="E50" s="34" t="str">
        <f t="shared" ref="E50" si="3">IF(AND(C50="no",D50="Absolute need"),"Critical omission",IF(AND(C50="no",D50="Medium need"),"Priority omission",IF(AND(C50="no",D50="may not have"),"Omission","OK")))</f>
        <v>Omission</v>
      </c>
    </row>
    <row r="51" spans="1:5" x14ac:dyDescent="0.15">
      <c r="A51" s="36">
        <v>17</v>
      </c>
      <c r="B51" s="28" t="s">
        <v>58</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20</v>
      </c>
      <c r="E51" s="34" t="str">
        <f t="shared" si="0"/>
        <v>Priority omission</v>
      </c>
    </row>
    <row r="52" spans="1:5" x14ac:dyDescent="0.15">
      <c r="A52" s="36">
        <v>8</v>
      </c>
      <c r="B52" s="28" t="s">
        <v>59</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20</v>
      </c>
      <c r="E52" s="34" t="str">
        <f t="shared" si="0"/>
        <v>OK</v>
      </c>
    </row>
  </sheetData>
  <sortState ref="B4:B43">
    <sortCondition ref="B3"/>
  </sortState>
  <conditionalFormatting sqref="E42:E46 E51:E1048576 E48:E49 E1:E40">
    <cfRule type="cellIs" dxfId="7" priority="12" operator="equal">
      <formula>"Priority Omission"</formula>
    </cfRule>
    <cfRule type="cellIs" dxfId="6" priority="13" operator="equal">
      <formula>"Critical omission"</formula>
    </cfRule>
  </conditionalFormatting>
  <conditionalFormatting sqref="E41">
    <cfRule type="cellIs" dxfId="5" priority="10" operator="equal">
      <formula>"Priority Omission"</formula>
    </cfRule>
    <cfRule type="cellIs" dxfId="4" priority="11" operator="equal">
      <formula>"Critical omission"</formula>
    </cfRule>
  </conditionalFormatting>
  <conditionalFormatting sqref="E50">
    <cfRule type="cellIs" dxfId="3" priority="8" operator="equal">
      <formula>"Priority Omission"</formula>
    </cfRule>
    <cfRule type="cellIs" dxfId="2" priority="9" operator="equal">
      <formula>"Critical omission"</formula>
    </cfRule>
  </conditionalFormatting>
  <conditionalFormatting sqref="E47">
    <cfRule type="cellIs" dxfId="1" priority="5" operator="equal">
      <formula>"Priority Omission"</formula>
    </cfRule>
    <cfRule type="cellIs" dxfId="0" priority="6"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ht="28.5" customHeight="1" x14ac:dyDescent="0.15">
      <c r="A8" s="21" t="s">
        <v>77</v>
      </c>
      <c r="B8" s="45"/>
      <c r="C8" s="45"/>
    </row>
    <row r="9" spans="1:4" x14ac:dyDescent="0.15">
      <c r="A9" s="22" t="s">
        <v>80</v>
      </c>
      <c r="B9" s="23"/>
      <c r="C9" s="22"/>
    </row>
    <row r="10" spans="1:4" x14ac:dyDescent="0.15">
      <c r="A10" s="22" t="s">
        <v>82</v>
      </c>
      <c r="B10" s="23"/>
      <c r="C10" s="22"/>
    </row>
    <row r="11" spans="1:4" ht="28.5" customHeight="1" x14ac:dyDescent="0.15">
      <c r="A11" s="19" t="s">
        <v>85</v>
      </c>
      <c r="B11" s="52"/>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239</v>
      </c>
    </row>
    <row r="3" spans="2:2" x14ac:dyDescent="0.15">
      <c r="B3" t="s">
        <v>240</v>
      </c>
    </row>
    <row r="4" spans="2:2" x14ac:dyDescent="0.15">
      <c r="B4" t="s">
        <v>189</v>
      </c>
    </row>
    <row r="5" spans="2:2" x14ac:dyDescent="0.15">
      <c r="B5" t="s">
        <v>241</v>
      </c>
    </row>
    <row r="6" spans="2:2" x14ac:dyDescent="0.15">
      <c r="B6"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26"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60</v>
      </c>
    </row>
    <row r="2" spans="1:6" x14ac:dyDescent="0.15">
      <c r="B2" s="15" t="s">
        <v>61</v>
      </c>
      <c r="D2" s="15" t="s">
        <v>62</v>
      </c>
    </row>
    <row r="3" spans="1:6" x14ac:dyDescent="0.15">
      <c r="A3" s="2" t="s">
        <v>63</v>
      </c>
      <c r="B3" s="7" t="s">
        <v>64</v>
      </c>
      <c r="C3" s="2"/>
      <c r="D3" s="14">
        <v>43308</v>
      </c>
      <c r="E3" s="9"/>
    </row>
    <row r="4" spans="1:6" x14ac:dyDescent="0.15">
      <c r="A4" s="2" t="s">
        <v>65</v>
      </c>
      <c r="B4" s="7" t="s">
        <v>66</v>
      </c>
      <c r="C4" s="2"/>
      <c r="D4" s="5" t="s">
        <v>67</v>
      </c>
      <c r="E4" s="9"/>
    </row>
    <row r="5" spans="1:6" x14ac:dyDescent="0.15">
      <c r="A5" s="2"/>
      <c r="B5" s="7"/>
      <c r="C5" s="2"/>
      <c r="D5" s="5"/>
      <c r="E5" s="9"/>
    </row>
    <row r="6" spans="1:6" x14ac:dyDescent="0.15">
      <c r="A6" s="2" t="s">
        <v>68</v>
      </c>
      <c r="B6" s="7" t="s">
        <v>69</v>
      </c>
      <c r="C6" s="2"/>
      <c r="D6" s="5" t="s">
        <v>70</v>
      </c>
      <c r="E6" s="9"/>
    </row>
    <row r="7" spans="1:6" ht="25.5" customHeight="1" x14ac:dyDescent="0.15">
      <c r="A7" s="4" t="s">
        <v>71</v>
      </c>
      <c r="B7" s="42" t="s">
        <v>72</v>
      </c>
      <c r="C7" s="42"/>
      <c r="D7" s="5" t="s">
        <v>73</v>
      </c>
      <c r="E7" s="9"/>
    </row>
    <row r="8" spans="1:6" x14ac:dyDescent="0.15">
      <c r="A8" s="6" t="s">
        <v>74</v>
      </c>
      <c r="B8" s="16" t="s">
        <v>75</v>
      </c>
      <c r="C8" s="6"/>
      <c r="D8" s="7" t="s">
        <v>76</v>
      </c>
      <c r="E8" s="9"/>
    </row>
    <row r="9" spans="1:6" ht="28.5" customHeight="1" x14ac:dyDescent="0.15">
      <c r="A9" s="4" t="s">
        <v>77</v>
      </c>
      <c r="B9" s="42" t="s">
        <v>78</v>
      </c>
      <c r="C9" s="42"/>
      <c r="D9" s="7" t="s">
        <v>79</v>
      </c>
      <c r="E9" s="9"/>
    </row>
    <row r="10" spans="1:6" x14ac:dyDescent="0.15">
      <c r="A10" s="6" t="s">
        <v>80</v>
      </c>
      <c r="B10" s="16" t="s">
        <v>81</v>
      </c>
      <c r="C10" s="6"/>
      <c r="D10" s="14">
        <v>43306</v>
      </c>
      <c r="E10" s="9"/>
    </row>
    <row r="11" spans="1:6" x14ac:dyDescent="0.15">
      <c r="A11" s="6" t="s">
        <v>82</v>
      </c>
      <c r="B11" s="16" t="s">
        <v>83</v>
      </c>
      <c r="C11" s="6"/>
      <c r="D11" s="14" t="s">
        <v>84</v>
      </c>
      <c r="E11" s="9"/>
    </row>
    <row r="12" spans="1:6" ht="28.5" customHeight="1" x14ac:dyDescent="0.15">
      <c r="A12" s="2" t="s">
        <v>85</v>
      </c>
      <c r="B12" s="43" t="s">
        <v>86</v>
      </c>
      <c r="C12" s="43"/>
      <c r="D12" s="42" t="s">
        <v>87</v>
      </c>
      <c r="E12" s="42"/>
      <c r="F12" s="8"/>
    </row>
    <row r="13" spans="1:6" x14ac:dyDescent="0.15">
      <c r="B13" s="9"/>
      <c r="D13" s="9"/>
      <c r="E13" s="9"/>
    </row>
    <row r="14" spans="1:6" x14ac:dyDescent="0.15">
      <c r="A14" s="2" t="s">
        <v>88</v>
      </c>
      <c r="B14" s="7" t="s">
        <v>89</v>
      </c>
      <c r="C14" s="2"/>
      <c r="D14" s="9" t="s">
        <v>90</v>
      </c>
      <c r="E14" s="9"/>
    </row>
    <row r="15" spans="1:6" x14ac:dyDescent="0.15">
      <c r="A15" s="2" t="s">
        <v>91</v>
      </c>
      <c r="B15" s="7" t="s">
        <v>92</v>
      </c>
      <c r="C15" s="2"/>
      <c r="D15" s="9" t="s">
        <v>93</v>
      </c>
      <c r="E15" s="9"/>
    </row>
    <row r="16" spans="1:6" x14ac:dyDescent="0.15">
      <c r="A16" s="2" t="s">
        <v>94</v>
      </c>
      <c r="B16" s="7" t="s">
        <v>95</v>
      </c>
      <c r="C16" s="2"/>
      <c r="D16" s="9" t="s">
        <v>96</v>
      </c>
      <c r="E16" s="9"/>
    </row>
    <row r="17" spans="1:5" x14ac:dyDescent="0.15">
      <c r="A17" s="2" t="s">
        <v>97</v>
      </c>
      <c r="B17" s="7" t="s">
        <v>98</v>
      </c>
      <c r="C17" s="2"/>
      <c r="D17" s="9" t="s">
        <v>99</v>
      </c>
      <c r="E17" s="9"/>
    </row>
    <row r="18" spans="1:5" x14ac:dyDescent="0.15">
      <c r="A18" s="6" t="s">
        <v>100</v>
      </c>
      <c r="B18" s="7" t="s">
        <v>101</v>
      </c>
      <c r="C18" s="2"/>
      <c r="D18" s="9" t="s">
        <v>102</v>
      </c>
      <c r="E18" s="9"/>
    </row>
    <row r="19" spans="1:5" x14ac:dyDescent="0.15">
      <c r="B19" s="9"/>
      <c r="C19" s="9"/>
    </row>
    <row r="21" spans="1:5" s="11" customFormat="1" ht="16" x14ac:dyDescent="0.15">
      <c r="A21" s="10" t="s">
        <v>103</v>
      </c>
      <c r="B21" s="10" t="s">
        <v>104</v>
      </c>
      <c r="C21" s="10" t="s">
        <v>105</v>
      </c>
      <c r="D21" s="10" t="s">
        <v>106</v>
      </c>
    </row>
    <row r="22" spans="1:5" s="12" customFormat="1" ht="36" x14ac:dyDescent="0.15">
      <c r="A22" s="1" t="s">
        <v>107</v>
      </c>
      <c r="B22" s="1" t="s">
        <v>108</v>
      </c>
      <c r="C22" s="1" t="s">
        <v>109</v>
      </c>
      <c r="D22" s="1" t="s">
        <v>110</v>
      </c>
    </row>
    <row r="23" spans="1:5" x14ac:dyDescent="0.15">
      <c r="A23" s="13" t="s">
        <v>111</v>
      </c>
      <c r="B23" s="13" t="s">
        <v>112</v>
      </c>
      <c r="C23" s="13" t="s">
        <v>28</v>
      </c>
      <c r="D23" s="13"/>
    </row>
    <row r="24" spans="1:5" x14ac:dyDescent="0.15">
      <c r="A24" s="13" t="s">
        <v>113</v>
      </c>
      <c r="B24" s="13" t="s">
        <v>114</v>
      </c>
      <c r="C24" s="13" t="s">
        <v>29</v>
      </c>
      <c r="D24" s="13"/>
    </row>
    <row r="25" spans="1:5" x14ac:dyDescent="0.15">
      <c r="A25" s="13" t="s">
        <v>115</v>
      </c>
      <c r="B25" s="13" t="s">
        <v>116</v>
      </c>
      <c r="C25" s="13" t="s">
        <v>30</v>
      </c>
      <c r="D25" s="13"/>
    </row>
    <row r="26" spans="1:5" x14ac:dyDescent="0.15">
      <c r="A26" s="13" t="s">
        <v>117</v>
      </c>
      <c r="B26" s="13" t="s">
        <v>118</v>
      </c>
      <c r="C26" s="13" t="s">
        <v>49</v>
      </c>
      <c r="D26" s="13"/>
    </row>
    <row r="27" spans="1:5" x14ac:dyDescent="0.15">
      <c r="A27" s="13" t="s">
        <v>119</v>
      </c>
      <c r="B27" s="13" t="s">
        <v>120</v>
      </c>
      <c r="C27" s="13" t="s">
        <v>51</v>
      </c>
      <c r="D27" s="13"/>
    </row>
    <row r="28" spans="1:5" x14ac:dyDescent="0.15">
      <c r="A28" s="13" t="s">
        <v>121</v>
      </c>
      <c r="B28" s="13" t="s">
        <v>122</v>
      </c>
      <c r="C28" s="13" t="s">
        <v>23</v>
      </c>
      <c r="D28" s="13"/>
    </row>
    <row r="29" spans="1:5" x14ac:dyDescent="0.15">
      <c r="A29" s="13" t="s">
        <v>123</v>
      </c>
      <c r="B29" s="13" t="s">
        <v>124</v>
      </c>
      <c r="C29" s="13" t="s">
        <v>125</v>
      </c>
      <c r="D29" s="13"/>
    </row>
    <row r="30" spans="1:5" x14ac:dyDescent="0.15">
      <c r="A30" s="13" t="s">
        <v>126</v>
      </c>
      <c r="B30" s="13" t="s">
        <v>127</v>
      </c>
      <c r="C30" s="13" t="s">
        <v>128</v>
      </c>
      <c r="D30" s="13" t="s">
        <v>129</v>
      </c>
    </row>
    <row r="31" spans="1:5" x14ac:dyDescent="0.15">
      <c r="A31" s="13" t="s">
        <v>130</v>
      </c>
      <c r="B31" s="13" t="s">
        <v>131</v>
      </c>
      <c r="C31" s="13" t="s">
        <v>17</v>
      </c>
      <c r="D31" s="13" t="s">
        <v>129</v>
      </c>
    </row>
    <row r="32" spans="1:5" x14ac:dyDescent="0.15">
      <c r="A32" s="13" t="s">
        <v>132</v>
      </c>
      <c r="B32" s="13" t="s">
        <v>133</v>
      </c>
      <c r="C32" s="13" t="s">
        <v>22</v>
      </c>
      <c r="D32" s="13" t="s">
        <v>129</v>
      </c>
    </row>
    <row r="33" spans="1:4" x14ac:dyDescent="0.15">
      <c r="A33" s="13" t="s">
        <v>134</v>
      </c>
      <c r="B33" s="13" t="s">
        <v>135</v>
      </c>
      <c r="C33" s="13" t="s">
        <v>21</v>
      </c>
      <c r="D33" s="13" t="s">
        <v>129</v>
      </c>
    </row>
    <row r="34" spans="1:4" x14ac:dyDescent="0.15">
      <c r="A34" s="13" t="s">
        <v>136</v>
      </c>
      <c r="B34" s="13" t="s">
        <v>137</v>
      </c>
      <c r="C34" s="13" t="s">
        <v>138</v>
      </c>
      <c r="D34" s="13" t="s">
        <v>129</v>
      </c>
    </row>
    <row r="35" spans="1:4" x14ac:dyDescent="0.15">
      <c r="A35" s="13" t="s">
        <v>139</v>
      </c>
      <c r="B35" s="13" t="s">
        <v>140</v>
      </c>
      <c r="C35" s="13" t="s">
        <v>128</v>
      </c>
      <c r="D35" s="13" t="s">
        <v>129</v>
      </c>
    </row>
    <row r="36" spans="1:4" x14ac:dyDescent="0.15">
      <c r="A36" s="13" t="s">
        <v>141</v>
      </c>
      <c r="B36" s="13" t="s">
        <v>142</v>
      </c>
      <c r="C36" s="13" t="s">
        <v>17</v>
      </c>
      <c r="D36" s="13" t="s">
        <v>129</v>
      </c>
    </row>
    <row r="37" spans="1:4" x14ac:dyDescent="0.15">
      <c r="A37" s="13" t="s">
        <v>143</v>
      </c>
      <c r="B37" s="13" t="s">
        <v>144</v>
      </c>
      <c r="C37" s="13" t="s">
        <v>22</v>
      </c>
      <c r="D37" s="13" t="s">
        <v>129</v>
      </c>
    </row>
    <row r="38" spans="1:4" x14ac:dyDescent="0.15">
      <c r="A38" s="13" t="s">
        <v>145</v>
      </c>
      <c r="B38" s="13" t="s">
        <v>146</v>
      </c>
      <c r="C38" s="13" t="s">
        <v>21</v>
      </c>
      <c r="D38" s="13" t="s">
        <v>129</v>
      </c>
    </row>
    <row r="39" spans="1:4" x14ac:dyDescent="0.15">
      <c r="A39" s="13" t="s">
        <v>147</v>
      </c>
      <c r="B39" s="13" t="s">
        <v>148</v>
      </c>
      <c r="C39" s="13" t="s">
        <v>138</v>
      </c>
      <c r="D39" s="13" t="s">
        <v>129</v>
      </c>
    </row>
    <row r="40" spans="1:4" x14ac:dyDescent="0.15">
      <c r="A40" s="13" t="s">
        <v>149</v>
      </c>
      <c r="B40" s="13" t="s">
        <v>150</v>
      </c>
      <c r="C40" s="13" t="s">
        <v>151</v>
      </c>
      <c r="D40" s="13"/>
    </row>
    <row r="41" spans="1:4" x14ac:dyDescent="0.15">
      <c r="A41" s="13" t="s">
        <v>152</v>
      </c>
      <c r="B41" s="13" t="s">
        <v>153</v>
      </c>
      <c r="C41" s="13" t="s">
        <v>37</v>
      </c>
      <c r="D41" s="13"/>
    </row>
    <row r="42" spans="1:4" x14ac:dyDescent="0.15">
      <c r="A42" s="13" t="s">
        <v>154</v>
      </c>
      <c r="B42" s="13" t="s">
        <v>155</v>
      </c>
      <c r="C42" s="13" t="s">
        <v>40</v>
      </c>
      <c r="D42" s="13"/>
    </row>
    <row r="43" spans="1:4" x14ac:dyDescent="0.15">
      <c r="A43" s="13" t="s">
        <v>156</v>
      </c>
      <c r="B43" s="13" t="s">
        <v>157</v>
      </c>
      <c r="C43" s="13" t="s">
        <v>39</v>
      </c>
      <c r="D43" s="13"/>
    </row>
    <row r="44" spans="1:4" x14ac:dyDescent="0.15">
      <c r="A44" s="13" t="s">
        <v>158</v>
      </c>
      <c r="B44" s="13" t="s">
        <v>159</v>
      </c>
      <c r="C44" s="13" t="s">
        <v>160</v>
      </c>
      <c r="D44" s="13"/>
    </row>
    <row r="45" spans="1:4" x14ac:dyDescent="0.15">
      <c r="A45" s="13" t="s">
        <v>161</v>
      </c>
      <c r="B45" s="13" t="s">
        <v>162</v>
      </c>
      <c r="C45" s="13" t="s">
        <v>23</v>
      </c>
      <c r="D45" s="13" t="s">
        <v>163</v>
      </c>
    </row>
    <row r="46" spans="1:4" x14ac:dyDescent="0.15">
      <c r="A46" s="13" t="s">
        <v>161</v>
      </c>
      <c r="B46" s="13" t="s">
        <v>162</v>
      </c>
      <c r="C46" s="13" t="s">
        <v>47</v>
      </c>
      <c r="D46" s="13" t="s">
        <v>164</v>
      </c>
    </row>
    <row r="47" spans="1:4" x14ac:dyDescent="0.15">
      <c r="A47" s="13" t="s">
        <v>165</v>
      </c>
      <c r="B47" s="13" t="s">
        <v>166</v>
      </c>
      <c r="C47" s="13" t="s">
        <v>167</v>
      </c>
      <c r="D47" s="13" t="s">
        <v>168</v>
      </c>
    </row>
    <row r="48" spans="1:4" x14ac:dyDescent="0.15">
      <c r="A48" s="13" t="s">
        <v>169</v>
      </c>
      <c r="B48" s="13" t="s">
        <v>170</v>
      </c>
      <c r="C48" s="13" t="s">
        <v>167</v>
      </c>
      <c r="D48" s="13" t="s">
        <v>171</v>
      </c>
    </row>
    <row r="49" spans="1:4" x14ac:dyDescent="0.15">
      <c r="A49" s="13" t="s">
        <v>172</v>
      </c>
      <c r="B49" s="13" t="s">
        <v>173</v>
      </c>
      <c r="C49" s="13" t="s">
        <v>167</v>
      </c>
      <c r="D49" s="13" t="s">
        <v>174</v>
      </c>
    </row>
    <row r="50" spans="1:4" x14ac:dyDescent="0.15">
      <c r="A50" s="13" t="s">
        <v>175</v>
      </c>
      <c r="B50" s="13" t="s">
        <v>176</v>
      </c>
      <c r="C50" s="13" t="s">
        <v>167</v>
      </c>
      <c r="D50" s="13" t="s">
        <v>177</v>
      </c>
    </row>
    <row r="51" spans="1:4" x14ac:dyDescent="0.15">
      <c r="A51" s="13" t="s">
        <v>178</v>
      </c>
      <c r="B51" s="13"/>
      <c r="C51" s="13"/>
      <c r="D51" s="13"/>
    </row>
    <row r="52" spans="1:4" x14ac:dyDescent="0.15">
      <c r="A52" s="13" t="s">
        <v>179</v>
      </c>
      <c r="B52" s="13"/>
      <c r="C52" s="13"/>
      <c r="D52" s="13"/>
    </row>
    <row r="53" spans="1:4" x14ac:dyDescent="0.15">
      <c r="A53" s="13" t="s">
        <v>180</v>
      </c>
      <c r="B53" s="13"/>
      <c r="C53" s="13"/>
      <c r="D53" s="13"/>
    </row>
    <row r="54" spans="1:4" x14ac:dyDescent="0.15">
      <c r="A54" s="13" t="s">
        <v>181</v>
      </c>
      <c r="B54" s="13"/>
      <c r="C54" s="13"/>
      <c r="D54" s="13"/>
    </row>
    <row r="55" spans="1:4" x14ac:dyDescent="0.15">
      <c r="A55" s="13" t="s">
        <v>182</v>
      </c>
      <c r="B55" s="13"/>
      <c r="C55" s="13"/>
      <c r="D55" s="13"/>
    </row>
    <row r="57" spans="1:4" ht="88" customHeight="1" x14ac:dyDescent="0.15">
      <c r="A57" s="44" t="s">
        <v>183</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7"/>
  <sheetViews>
    <sheetView showGridLines="0" tabSelected="1" zoomScaleNormal="100" workbookViewId="0"/>
  </sheetViews>
  <sheetFormatPr baseColWidth="10" defaultColWidth="9.1640625" defaultRowHeight="13" x14ac:dyDescent="0.15"/>
  <cols>
    <col min="1" max="1" width="17.5" style="17" bestFit="1" customWidth="1"/>
    <col min="2" max="3" width="30.6640625" style="17" customWidth="1"/>
    <col min="4" max="4" width="59.83203125" style="17" customWidth="1"/>
    <col min="5" max="5" width="21.1640625" style="17" customWidth="1"/>
    <col min="6" max="16384" width="9.1640625" style="17"/>
  </cols>
  <sheetData>
    <row r="1" spans="1:4" x14ac:dyDescent="0.15">
      <c r="B1" s="18"/>
    </row>
    <row r="2" spans="1:4" x14ac:dyDescent="0.15">
      <c r="A2" s="19" t="s">
        <v>63</v>
      </c>
      <c r="B2" s="38">
        <v>43761</v>
      </c>
      <c r="C2" s="19"/>
    </row>
    <row r="3" spans="1:4" x14ac:dyDescent="0.15">
      <c r="A3" s="19" t="s">
        <v>65</v>
      </c>
      <c r="B3" s="20" t="s">
        <v>184</v>
      </c>
      <c r="C3" s="19"/>
    </row>
    <row r="4" spans="1:4" x14ac:dyDescent="0.15">
      <c r="A4" s="19"/>
      <c r="B4" s="20"/>
      <c r="C4" s="19"/>
    </row>
    <row r="5" spans="1:4" x14ac:dyDescent="0.15">
      <c r="A5" s="19" t="s">
        <v>68</v>
      </c>
      <c r="B5" s="20" t="s">
        <v>185</v>
      </c>
      <c r="C5" s="19"/>
    </row>
    <row r="6" spans="1:4" ht="25.5" customHeight="1" x14ac:dyDescent="0.15">
      <c r="A6" s="21" t="s">
        <v>71</v>
      </c>
      <c r="B6" s="45" t="s">
        <v>186</v>
      </c>
      <c r="C6" s="45"/>
    </row>
    <row r="7" spans="1:4" x14ac:dyDescent="0.15">
      <c r="A7" s="22" t="s">
        <v>74</v>
      </c>
      <c r="B7" s="23" t="s">
        <v>187</v>
      </c>
      <c r="C7" s="22"/>
    </row>
    <row r="8" spans="1:4" x14ac:dyDescent="0.15">
      <c r="A8" s="21" t="s">
        <v>77</v>
      </c>
      <c r="B8" s="46" t="s">
        <v>188</v>
      </c>
      <c r="C8" s="46"/>
    </row>
    <row r="9" spans="1:4" x14ac:dyDescent="0.15">
      <c r="A9" s="22" t="s">
        <v>80</v>
      </c>
      <c r="B9" s="38">
        <v>43754</v>
      </c>
      <c r="C9" s="22"/>
    </row>
    <row r="10" spans="1:4" x14ac:dyDescent="0.15">
      <c r="A10" s="22" t="s">
        <v>82</v>
      </c>
      <c r="B10" s="23" t="s">
        <v>189</v>
      </c>
      <c r="C10" s="22"/>
    </row>
    <row r="11" spans="1:4" ht="108" customHeight="1" x14ac:dyDescent="0.15">
      <c r="A11" s="19" t="s">
        <v>85</v>
      </c>
      <c r="B11" s="48" t="s">
        <v>190</v>
      </c>
      <c r="C11" s="49"/>
      <c r="D11" s="49"/>
    </row>
    <row r="12" spans="1:4" x14ac:dyDescent="0.15">
      <c r="B12" s="24"/>
    </row>
    <row r="13" spans="1:4" x14ac:dyDescent="0.15">
      <c r="A13" s="19" t="s">
        <v>88</v>
      </c>
      <c r="B13" s="20" t="s">
        <v>191</v>
      </c>
      <c r="C13" s="19"/>
    </row>
    <row r="14" spans="1:4" x14ac:dyDescent="0.15">
      <c r="A14" s="19" t="s">
        <v>91</v>
      </c>
      <c r="B14" s="20" t="s">
        <v>192</v>
      </c>
      <c r="C14" s="19"/>
    </row>
    <row r="15" spans="1:4" x14ac:dyDescent="0.15">
      <c r="A15" s="19" t="s">
        <v>94</v>
      </c>
      <c r="B15" s="20" t="s">
        <v>193</v>
      </c>
      <c r="C15" s="19"/>
    </row>
    <row r="16" spans="1:4" x14ac:dyDescent="0.15">
      <c r="A16" s="19" t="s">
        <v>97</v>
      </c>
      <c r="B16" s="20" t="s">
        <v>194</v>
      </c>
      <c r="C16" s="19"/>
    </row>
    <row r="17" spans="1:5" x14ac:dyDescent="0.15">
      <c r="A17" s="19" t="s">
        <v>100</v>
      </c>
      <c r="B17" s="20" t="s">
        <v>102</v>
      </c>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t="s">
        <v>195</v>
      </c>
      <c r="C22" s="28" t="s">
        <v>6</v>
      </c>
      <c r="D22" s="28"/>
      <c r="E22" s="27"/>
    </row>
    <row r="23" spans="1:5" x14ac:dyDescent="0.15">
      <c r="A23" s="28" t="s">
        <v>113</v>
      </c>
      <c r="B23" s="28" t="s">
        <v>196</v>
      </c>
      <c r="C23" s="28" t="s">
        <v>29</v>
      </c>
      <c r="D23" s="28"/>
      <c r="E23" s="27"/>
    </row>
    <row r="24" spans="1:5" x14ac:dyDescent="0.15">
      <c r="A24" s="28" t="s">
        <v>115</v>
      </c>
      <c r="B24" s="28" t="s">
        <v>197</v>
      </c>
      <c r="C24" s="28" t="s">
        <v>30</v>
      </c>
      <c r="D24" s="28"/>
      <c r="E24" s="27"/>
    </row>
    <row r="25" spans="1:5" x14ac:dyDescent="0.15">
      <c r="A25" s="28" t="s">
        <v>117</v>
      </c>
      <c r="B25" s="28" t="s">
        <v>118</v>
      </c>
      <c r="C25" s="28" t="s">
        <v>49</v>
      </c>
      <c r="D25" s="28"/>
      <c r="E25" s="27"/>
    </row>
    <row r="26" spans="1:5" x14ac:dyDescent="0.15">
      <c r="A26" s="28" t="s">
        <v>119</v>
      </c>
      <c r="B26" s="28" t="s">
        <v>51</v>
      </c>
      <c r="C26" s="28" t="s">
        <v>51</v>
      </c>
      <c r="D26" s="28"/>
      <c r="E26" s="27"/>
    </row>
    <row r="27" spans="1:5" x14ac:dyDescent="0.15">
      <c r="A27" s="28" t="s">
        <v>121</v>
      </c>
      <c r="B27" s="28" t="s">
        <v>198</v>
      </c>
      <c r="C27" s="28" t="s">
        <v>6</v>
      </c>
      <c r="D27" s="28"/>
      <c r="E27" s="27"/>
    </row>
    <row r="28" spans="1:5" x14ac:dyDescent="0.15">
      <c r="A28" s="28" t="s">
        <v>123</v>
      </c>
      <c r="B28" s="28" t="s">
        <v>199</v>
      </c>
      <c r="C28" s="28" t="s">
        <v>25</v>
      </c>
      <c r="D28" s="28"/>
      <c r="E28" s="27"/>
    </row>
    <row r="29" spans="1:5" x14ac:dyDescent="0.15">
      <c r="A29" s="13" t="s">
        <v>126</v>
      </c>
      <c r="B29" s="13" t="s">
        <v>200</v>
      </c>
      <c r="C29" s="28" t="s">
        <v>35</v>
      </c>
      <c r="D29" s="28"/>
      <c r="E29" s="27"/>
    </row>
    <row r="30" spans="1:5" x14ac:dyDescent="0.15">
      <c r="A30" s="13" t="s">
        <v>126</v>
      </c>
      <c r="B30" s="13" t="s">
        <v>200</v>
      </c>
      <c r="C30" s="28" t="s">
        <v>33</v>
      </c>
      <c r="D30" s="28" t="s">
        <v>201</v>
      </c>
      <c r="E30" s="27"/>
    </row>
    <row r="31" spans="1:5" x14ac:dyDescent="0.15">
      <c r="A31" s="28" t="s">
        <v>130</v>
      </c>
      <c r="B31" s="28" t="s">
        <v>202</v>
      </c>
      <c r="C31" s="28" t="s">
        <v>45</v>
      </c>
      <c r="D31" s="28"/>
      <c r="E31" s="27"/>
    </row>
    <row r="32" spans="1:5" x14ac:dyDescent="0.15">
      <c r="A32" s="28" t="s">
        <v>132</v>
      </c>
      <c r="B32" s="28" t="s">
        <v>203</v>
      </c>
      <c r="C32" s="28" t="s">
        <v>31</v>
      </c>
      <c r="D32" s="28"/>
      <c r="E32" s="27"/>
    </row>
    <row r="33" spans="1:5" x14ac:dyDescent="0.15">
      <c r="A33" s="28" t="s">
        <v>134</v>
      </c>
      <c r="B33" s="28" t="s">
        <v>204</v>
      </c>
      <c r="C33" s="28" t="s">
        <v>34</v>
      </c>
      <c r="D33" s="28"/>
      <c r="E33" s="27"/>
    </row>
    <row r="34" spans="1:5" x14ac:dyDescent="0.15">
      <c r="A34" s="28" t="s">
        <v>136</v>
      </c>
      <c r="B34" s="28" t="s">
        <v>205</v>
      </c>
      <c r="C34" s="28" t="s">
        <v>37</v>
      </c>
      <c r="D34" s="28"/>
      <c r="E34" s="27"/>
    </row>
    <row r="35" spans="1:5" x14ac:dyDescent="0.15">
      <c r="A35" s="28" t="s">
        <v>139</v>
      </c>
      <c r="B35" s="28" t="s">
        <v>206</v>
      </c>
      <c r="C35" s="28" t="s">
        <v>40</v>
      </c>
      <c r="D35" s="28"/>
      <c r="E35" s="27"/>
    </row>
    <row r="36" spans="1:5" x14ac:dyDescent="0.15">
      <c r="A36" s="28" t="s">
        <v>141</v>
      </c>
      <c r="B36" s="28" t="s">
        <v>207</v>
      </c>
      <c r="C36" s="28" t="s">
        <v>39</v>
      </c>
      <c r="D36" s="28"/>
      <c r="E36" s="27"/>
    </row>
    <row r="37" spans="1:5" ht="56" x14ac:dyDescent="0.15">
      <c r="A37" s="13" t="s">
        <v>143</v>
      </c>
      <c r="B37" s="13" t="s">
        <v>208</v>
      </c>
      <c r="C37" s="39" t="s">
        <v>52</v>
      </c>
      <c r="D37" s="40" t="s">
        <v>209</v>
      </c>
      <c r="E37" s="27"/>
    </row>
    <row r="38" spans="1:5" x14ac:dyDescent="0.15">
      <c r="A38" s="13" t="s">
        <v>143</v>
      </c>
      <c r="B38" s="13" t="s">
        <v>208</v>
      </c>
      <c r="C38" s="28" t="s">
        <v>50</v>
      </c>
      <c r="D38" s="28"/>
      <c r="E38" s="27"/>
    </row>
    <row r="39" spans="1:5" x14ac:dyDescent="0.15">
      <c r="A39" s="28" t="s">
        <v>145</v>
      </c>
      <c r="B39" s="28" t="s">
        <v>210</v>
      </c>
      <c r="C39" s="28" t="s">
        <v>56</v>
      </c>
      <c r="D39" s="28"/>
      <c r="E39" s="27"/>
    </row>
    <row r="40" spans="1:5" x14ac:dyDescent="0.15">
      <c r="A40" s="28" t="s">
        <v>147</v>
      </c>
      <c r="B40" s="28" t="s">
        <v>24</v>
      </c>
      <c r="C40" s="28" t="s">
        <v>24</v>
      </c>
      <c r="D40" s="28"/>
      <c r="E40" s="27"/>
    </row>
    <row r="41" spans="1:5" x14ac:dyDescent="0.15">
      <c r="A41" s="28" t="s">
        <v>149</v>
      </c>
      <c r="B41" s="28" t="s">
        <v>211</v>
      </c>
      <c r="C41" s="28" t="s">
        <v>59</v>
      </c>
      <c r="D41" s="28"/>
      <c r="E41" s="27"/>
    </row>
    <row r="42" spans="1:5" x14ac:dyDescent="0.15">
      <c r="A42" s="28" t="s">
        <v>152</v>
      </c>
      <c r="B42" s="28" t="s">
        <v>28</v>
      </c>
      <c r="C42" s="28" t="s">
        <v>28</v>
      </c>
      <c r="D42" s="28"/>
      <c r="E42" s="27"/>
    </row>
    <row r="43" spans="1:5" ht="56" x14ac:dyDescent="0.15">
      <c r="A43" s="28" t="s">
        <v>154</v>
      </c>
      <c r="B43" s="28" t="s">
        <v>212</v>
      </c>
      <c r="C43" s="39" t="s">
        <v>52</v>
      </c>
      <c r="D43" s="40" t="s">
        <v>209</v>
      </c>
      <c r="E43" s="27"/>
    </row>
    <row r="44" spans="1:5" x14ac:dyDescent="0.15">
      <c r="A44" s="28" t="s">
        <v>156</v>
      </c>
      <c r="B44" s="28" t="s">
        <v>213</v>
      </c>
      <c r="C44" s="28" t="s">
        <v>47</v>
      </c>
      <c r="D44" s="28"/>
      <c r="E44" s="27"/>
    </row>
    <row r="45" spans="1:5" x14ac:dyDescent="0.15">
      <c r="A45" s="28" t="s">
        <v>158</v>
      </c>
      <c r="B45" s="28" t="s">
        <v>214</v>
      </c>
      <c r="C45" s="28" t="s">
        <v>23</v>
      </c>
      <c r="D45" s="28"/>
      <c r="E45" s="27"/>
    </row>
    <row r="46" spans="1:5" x14ac:dyDescent="0.15">
      <c r="A46" s="28" t="s">
        <v>161</v>
      </c>
      <c r="B46" s="28" t="s">
        <v>215</v>
      </c>
      <c r="C46" s="28" t="s">
        <v>36</v>
      </c>
      <c r="D46" s="28" t="s">
        <v>216</v>
      </c>
      <c r="E46" s="27"/>
    </row>
    <row r="47" spans="1:5" x14ac:dyDescent="0.15">
      <c r="A47" s="28" t="s">
        <v>165</v>
      </c>
      <c r="B47" s="28"/>
      <c r="C47" s="28"/>
      <c r="D47" s="28"/>
    </row>
    <row r="48" spans="1:5" x14ac:dyDescent="0.15">
      <c r="A48" s="28" t="s">
        <v>169</v>
      </c>
      <c r="B48" s="28"/>
      <c r="C48" s="28"/>
      <c r="D48" s="28"/>
    </row>
    <row r="49" spans="1:4" x14ac:dyDescent="0.15">
      <c r="A49" s="28" t="s">
        <v>172</v>
      </c>
      <c r="B49" s="28"/>
      <c r="C49" s="28"/>
      <c r="D49" s="28"/>
    </row>
    <row r="50" spans="1:4" x14ac:dyDescent="0.15">
      <c r="A50" s="28" t="s">
        <v>175</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4" spans="1:4" x14ac:dyDescent="0.15">
      <c r="A54" s="28" t="s">
        <v>181</v>
      </c>
      <c r="B54" s="28"/>
      <c r="C54" s="28"/>
      <c r="D54" s="28"/>
    </row>
    <row r="55" spans="1:4" x14ac:dyDescent="0.15">
      <c r="A55" s="28" t="s">
        <v>182</v>
      </c>
      <c r="B55" s="28"/>
      <c r="C55" s="28"/>
      <c r="D55" s="28"/>
    </row>
    <row r="56" spans="1:4" s="35" customFormat="1" x14ac:dyDescent="0.15"/>
    <row r="57" spans="1:4" s="35" customFormat="1" ht="90.5" customHeight="1" x14ac:dyDescent="0.15">
      <c r="A57" s="47" t="s">
        <v>183</v>
      </c>
      <c r="B57" s="47"/>
      <c r="C57" s="47"/>
      <c r="D57" s="47"/>
    </row>
  </sheetData>
  <mergeCells count="4">
    <mergeCell ref="B6:C6"/>
    <mergeCell ref="B8:C8"/>
    <mergeCell ref="A57:D57"/>
    <mergeCell ref="B11:D11"/>
  </mergeCells>
  <dataValidations count="2">
    <dataValidation type="list" allowBlank="1" showInputMessage="1" showErrorMessage="1" sqref="D16" xr:uid="{00000000-0002-0000-0200-000000000000}">
      <formula1>"Final SY,Preliminary"</formula1>
    </dataValidation>
    <dataValidation type="list" allowBlank="1" showInputMessage="1" sqref="C22:C55" xr:uid="{00000000-0002-0000-0200-000001000000}">
      <formula1>cleandata</formula1>
    </dataValidation>
  </dataValidations>
  <hyperlinks>
    <hyperlink ref="B8:C8" r:id="rId1" display="P:\NKH Department\Community Investments\Field Team\States\Wisconsin\State Data\NSLP\SY18-19"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v>43761</v>
      </c>
      <c r="C2" s="19"/>
    </row>
    <row r="3" spans="1:4" x14ac:dyDescent="0.15">
      <c r="A3" s="19" t="s">
        <v>65</v>
      </c>
      <c r="B3" s="20" t="s">
        <v>184</v>
      </c>
      <c r="C3" s="19"/>
    </row>
    <row r="4" spans="1:4" x14ac:dyDescent="0.15">
      <c r="A4" s="19"/>
      <c r="B4" s="20"/>
      <c r="C4" s="19"/>
    </row>
    <row r="5" spans="1:4" x14ac:dyDescent="0.15">
      <c r="A5" s="19" t="s">
        <v>68</v>
      </c>
      <c r="B5" s="20" t="s">
        <v>217</v>
      </c>
      <c r="C5" s="19"/>
    </row>
    <row r="6" spans="1:4" ht="25.5" customHeight="1" x14ac:dyDescent="0.15">
      <c r="A6" s="21" t="s">
        <v>71</v>
      </c>
      <c r="B6" s="45" t="s">
        <v>186</v>
      </c>
      <c r="C6" s="45"/>
    </row>
    <row r="7" spans="1:4" x14ac:dyDescent="0.15">
      <c r="A7" s="22" t="s">
        <v>74</v>
      </c>
      <c r="B7" s="23" t="s">
        <v>187</v>
      </c>
      <c r="C7" s="22"/>
    </row>
    <row r="8" spans="1:4" ht="13.25" customHeight="1" x14ac:dyDescent="0.15">
      <c r="A8" s="21" t="s">
        <v>77</v>
      </c>
      <c r="B8" s="46" t="s">
        <v>218</v>
      </c>
      <c r="C8" s="46"/>
    </row>
    <row r="9" spans="1:4" x14ac:dyDescent="0.15">
      <c r="A9" s="22" t="s">
        <v>80</v>
      </c>
      <c r="B9" s="38">
        <v>43754</v>
      </c>
      <c r="C9" s="22"/>
    </row>
    <row r="10" spans="1:4" x14ac:dyDescent="0.15">
      <c r="A10" s="22" t="s">
        <v>82</v>
      </c>
      <c r="B10" s="23" t="s">
        <v>189</v>
      </c>
      <c r="C10" s="22"/>
    </row>
    <row r="11" spans="1:4" ht="116" customHeight="1" x14ac:dyDescent="0.15">
      <c r="A11" s="19" t="s">
        <v>85</v>
      </c>
      <c r="B11" s="49" t="s">
        <v>219</v>
      </c>
      <c r="C11" s="49"/>
      <c r="D11" s="49"/>
    </row>
    <row r="12" spans="1:4" x14ac:dyDescent="0.15">
      <c r="B12" s="24"/>
    </row>
    <row r="13" spans="1:4" x14ac:dyDescent="0.15">
      <c r="A13" s="19" t="s">
        <v>88</v>
      </c>
      <c r="B13" s="20" t="s">
        <v>191</v>
      </c>
      <c r="C13" s="19"/>
    </row>
    <row r="14" spans="1:4" x14ac:dyDescent="0.15">
      <c r="A14" s="19" t="s">
        <v>91</v>
      </c>
      <c r="B14" s="20" t="s">
        <v>192</v>
      </c>
      <c r="C14" s="19"/>
    </row>
    <row r="15" spans="1:4" x14ac:dyDescent="0.15">
      <c r="A15" s="19" t="s">
        <v>94</v>
      </c>
      <c r="B15" s="20" t="s">
        <v>193</v>
      </c>
      <c r="C15" s="19"/>
    </row>
    <row r="16" spans="1:4" x14ac:dyDescent="0.15">
      <c r="A16" s="19" t="s">
        <v>97</v>
      </c>
      <c r="B16" s="20" t="s">
        <v>194</v>
      </c>
      <c r="C16" s="19"/>
    </row>
    <row r="17" spans="1:5" x14ac:dyDescent="0.15">
      <c r="A17" s="19" t="s">
        <v>100</v>
      </c>
      <c r="B17" s="20" t="s">
        <v>102</v>
      </c>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t="s">
        <v>220</v>
      </c>
      <c r="C22" s="28" t="s">
        <v>29</v>
      </c>
      <c r="D22" s="28"/>
      <c r="E22" s="27"/>
    </row>
    <row r="23" spans="1:5" x14ac:dyDescent="0.15">
      <c r="A23" s="28" t="s">
        <v>113</v>
      </c>
      <c r="B23" s="28" t="s">
        <v>221</v>
      </c>
      <c r="C23" s="28" t="s">
        <v>30</v>
      </c>
      <c r="D23" s="28"/>
      <c r="E23" s="27"/>
    </row>
    <row r="24" spans="1:5" x14ac:dyDescent="0.15">
      <c r="A24" s="28" t="s">
        <v>115</v>
      </c>
      <c r="B24" s="28" t="s">
        <v>222</v>
      </c>
      <c r="C24" s="28" t="s">
        <v>49</v>
      </c>
      <c r="D24" s="28"/>
      <c r="E24" s="27"/>
    </row>
    <row r="25" spans="1:5" x14ac:dyDescent="0.15">
      <c r="A25" s="28" t="s">
        <v>117</v>
      </c>
      <c r="B25" s="28" t="s">
        <v>223</v>
      </c>
      <c r="C25" s="28" t="s">
        <v>51</v>
      </c>
      <c r="D25" s="28"/>
      <c r="E25" s="27"/>
    </row>
    <row r="26" spans="1:5" x14ac:dyDescent="0.15">
      <c r="A26" s="28" t="s">
        <v>119</v>
      </c>
      <c r="B26" s="28" t="s">
        <v>224</v>
      </c>
      <c r="C26" s="28" t="s">
        <v>6</v>
      </c>
      <c r="D26" s="28"/>
      <c r="E26" s="27"/>
    </row>
    <row r="27" spans="1:5" x14ac:dyDescent="0.15">
      <c r="A27" s="28" t="s">
        <v>121</v>
      </c>
      <c r="B27" s="28" t="s">
        <v>225</v>
      </c>
      <c r="C27" s="28" t="s">
        <v>25</v>
      </c>
      <c r="D27" s="28"/>
      <c r="E27" s="27"/>
    </row>
    <row r="28" spans="1:5" x14ac:dyDescent="0.15">
      <c r="A28" s="28" t="s">
        <v>123</v>
      </c>
      <c r="B28" s="28" t="s">
        <v>226</v>
      </c>
      <c r="C28" s="28" t="s">
        <v>23</v>
      </c>
      <c r="D28" s="28"/>
      <c r="E28" s="27"/>
    </row>
    <row r="29" spans="1:5" x14ac:dyDescent="0.15">
      <c r="A29" s="28" t="s">
        <v>126</v>
      </c>
      <c r="B29" s="28" t="s">
        <v>227</v>
      </c>
      <c r="C29" s="28" t="s">
        <v>35</v>
      </c>
      <c r="D29" s="28"/>
      <c r="E29" s="27"/>
    </row>
    <row r="30" spans="1:5" x14ac:dyDescent="0.15">
      <c r="A30" s="28" t="s">
        <v>130</v>
      </c>
      <c r="B30" s="28" t="s">
        <v>228</v>
      </c>
      <c r="C30" s="28" t="s">
        <v>44</v>
      </c>
      <c r="D30" s="28"/>
      <c r="E30" s="27"/>
    </row>
    <row r="31" spans="1:5" x14ac:dyDescent="0.15">
      <c r="A31" s="28" t="s">
        <v>132</v>
      </c>
      <c r="B31" s="28" t="s">
        <v>229</v>
      </c>
      <c r="C31" s="28" t="s">
        <v>17</v>
      </c>
      <c r="D31" s="28"/>
      <c r="E31" s="27"/>
    </row>
    <row r="32" spans="1:5" x14ac:dyDescent="0.15">
      <c r="A32" s="28" t="s">
        <v>134</v>
      </c>
      <c r="B32" s="28" t="s">
        <v>230</v>
      </c>
      <c r="C32" s="28" t="s">
        <v>22</v>
      </c>
      <c r="D32" s="28"/>
      <c r="E32" s="27"/>
    </row>
    <row r="33" spans="1:8" x14ac:dyDescent="0.15">
      <c r="A33" s="28" t="s">
        <v>136</v>
      </c>
      <c r="B33" s="28" t="s">
        <v>231</v>
      </c>
      <c r="C33" s="28" t="s">
        <v>21</v>
      </c>
      <c r="D33" s="28"/>
      <c r="E33" s="27"/>
    </row>
    <row r="34" spans="1:8" x14ac:dyDescent="0.15">
      <c r="A34" s="28" t="s">
        <v>139</v>
      </c>
      <c r="B34" s="28" t="s">
        <v>232</v>
      </c>
      <c r="C34" s="39" t="s">
        <v>14</v>
      </c>
      <c r="D34" s="50" t="s">
        <v>233</v>
      </c>
      <c r="E34" s="51"/>
      <c r="F34" s="51"/>
      <c r="G34" s="51"/>
      <c r="H34" s="51"/>
    </row>
    <row r="35" spans="1:8" x14ac:dyDescent="0.15">
      <c r="A35" s="28" t="s">
        <v>141</v>
      </c>
      <c r="B35" s="28" t="s">
        <v>234</v>
      </c>
      <c r="C35" s="39" t="s">
        <v>14</v>
      </c>
      <c r="D35" s="50"/>
      <c r="E35" s="51"/>
      <c r="F35" s="51"/>
      <c r="G35" s="51"/>
      <c r="H35" s="51"/>
    </row>
    <row r="36" spans="1:8" ht="12.75" customHeight="1" x14ac:dyDescent="0.15">
      <c r="A36" s="28" t="s">
        <v>143</v>
      </c>
      <c r="B36" s="28" t="s">
        <v>235</v>
      </c>
      <c r="C36" s="39" t="s">
        <v>14</v>
      </c>
      <c r="D36" s="50"/>
      <c r="E36" s="51"/>
      <c r="F36" s="51"/>
      <c r="G36" s="51"/>
      <c r="H36" s="51"/>
    </row>
    <row r="37" spans="1:8" x14ac:dyDescent="0.15">
      <c r="A37" s="28" t="s">
        <v>145</v>
      </c>
      <c r="B37" s="28" t="s">
        <v>236</v>
      </c>
      <c r="C37" s="39" t="s">
        <v>14</v>
      </c>
      <c r="D37" s="50"/>
      <c r="E37" s="51"/>
      <c r="F37" s="51"/>
      <c r="G37" s="51"/>
      <c r="H37" s="51"/>
    </row>
    <row r="38" spans="1:8" x14ac:dyDescent="0.15">
      <c r="A38" s="28" t="s">
        <v>147</v>
      </c>
      <c r="B38" s="28" t="s">
        <v>237</v>
      </c>
      <c r="C38" s="39" t="s">
        <v>14</v>
      </c>
      <c r="D38" s="50"/>
      <c r="E38" s="51"/>
      <c r="F38" s="51"/>
      <c r="G38" s="51"/>
      <c r="H38" s="51"/>
    </row>
    <row r="39" spans="1:8" x14ac:dyDescent="0.15">
      <c r="A39" s="28" t="s">
        <v>149</v>
      </c>
      <c r="B39" s="28" t="s">
        <v>238</v>
      </c>
      <c r="C39" s="39" t="s">
        <v>14</v>
      </c>
      <c r="D39" s="50"/>
      <c r="E39" s="51"/>
      <c r="F39" s="51"/>
      <c r="G39" s="51"/>
      <c r="H39" s="51"/>
    </row>
    <row r="40" spans="1:8" x14ac:dyDescent="0.15">
      <c r="A40" s="28" t="s">
        <v>152</v>
      </c>
      <c r="B40" s="28"/>
      <c r="C40" s="28"/>
      <c r="D40" s="28"/>
      <c r="E40" s="27"/>
      <c r="G40" s="41"/>
      <c r="H40" s="41"/>
    </row>
    <row r="41" spans="1:8" x14ac:dyDescent="0.15">
      <c r="A41" s="28" t="s">
        <v>154</v>
      </c>
      <c r="B41" s="28"/>
      <c r="C41" s="28"/>
      <c r="D41" s="28"/>
      <c r="E41" s="27"/>
      <c r="F41" s="41"/>
      <c r="G41" s="41"/>
      <c r="H41" s="41"/>
    </row>
    <row r="42" spans="1:8" x14ac:dyDescent="0.15">
      <c r="A42" s="28" t="s">
        <v>156</v>
      </c>
      <c r="B42" s="28"/>
      <c r="C42" s="28"/>
      <c r="D42" s="28"/>
      <c r="E42" s="27"/>
    </row>
    <row r="43" spans="1:8" x14ac:dyDescent="0.15">
      <c r="A43" s="28" t="s">
        <v>158</v>
      </c>
      <c r="B43" s="28"/>
      <c r="C43" s="28"/>
      <c r="D43" s="28"/>
      <c r="E43" s="27"/>
    </row>
    <row r="44" spans="1:8" x14ac:dyDescent="0.15">
      <c r="A44" s="28" t="s">
        <v>161</v>
      </c>
      <c r="B44" s="28"/>
      <c r="C44" s="28"/>
      <c r="D44" s="28"/>
      <c r="E44" s="27"/>
    </row>
    <row r="45" spans="1:8" x14ac:dyDescent="0.15">
      <c r="A45" s="28" t="s">
        <v>165</v>
      </c>
      <c r="B45" s="28"/>
      <c r="C45" s="28"/>
      <c r="D45" s="28"/>
    </row>
    <row r="46" spans="1:8" x14ac:dyDescent="0.15">
      <c r="A46" s="28" t="s">
        <v>169</v>
      </c>
      <c r="B46" s="28"/>
      <c r="C46" s="28"/>
      <c r="D46" s="28"/>
    </row>
    <row r="47" spans="1:8" x14ac:dyDescent="0.15">
      <c r="A47" s="28" t="s">
        <v>172</v>
      </c>
      <c r="B47" s="28"/>
      <c r="C47" s="28"/>
      <c r="D47" s="28"/>
    </row>
    <row r="48" spans="1:8"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s="35" customFormat="1" ht="83" customHeight="1" x14ac:dyDescent="0.15">
      <c r="A55" s="47" t="s">
        <v>183</v>
      </c>
      <c r="B55" s="47"/>
      <c r="C55" s="47"/>
      <c r="D55" s="47"/>
    </row>
  </sheetData>
  <mergeCells count="5">
    <mergeCell ref="B6:C6"/>
    <mergeCell ref="B8:C8"/>
    <mergeCell ref="A55:D55"/>
    <mergeCell ref="B11:D11"/>
    <mergeCell ref="D34:H39"/>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Wisconsin\State Data\SBP\Raw Data Archive\SY18-19"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x14ac:dyDescent="0.15">
      <c r="A8" s="21" t="s">
        <v>77</v>
      </c>
      <c r="B8" s="45"/>
      <c r="C8" s="45"/>
    </row>
    <row r="9" spans="1:4" x14ac:dyDescent="0.15">
      <c r="A9" s="22" t="s">
        <v>80</v>
      </c>
      <c r="B9" s="38"/>
      <c r="C9" s="22"/>
    </row>
    <row r="10" spans="1:4" x14ac:dyDescent="0.15">
      <c r="A10" s="22" t="s">
        <v>82</v>
      </c>
      <c r="B10" s="23"/>
      <c r="C10" s="22"/>
    </row>
    <row r="11" spans="1:4" ht="29.25" customHeight="1" x14ac:dyDescent="0.15">
      <c r="A11" s="19" t="s">
        <v>85</v>
      </c>
      <c r="B11" s="49"/>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c r="E22" s="27"/>
    </row>
    <row r="23" spans="1:5" x14ac:dyDescent="0.15">
      <c r="A23" s="28" t="s">
        <v>113</v>
      </c>
      <c r="B23" s="28"/>
      <c r="C23" s="28"/>
      <c r="D23" s="28"/>
      <c r="E23" s="27"/>
    </row>
    <row r="24" spans="1:5" x14ac:dyDescent="0.15">
      <c r="A24" s="28" t="s">
        <v>115</v>
      </c>
      <c r="B24" s="28"/>
      <c r="C24" s="28"/>
      <c r="D24" s="28"/>
      <c r="E24" s="27"/>
    </row>
    <row r="25" spans="1:5" x14ac:dyDescent="0.15">
      <c r="A25" s="28" t="s">
        <v>117</v>
      </c>
      <c r="B25" s="28"/>
      <c r="C25" s="28"/>
      <c r="D25" s="28"/>
      <c r="E25" s="27"/>
    </row>
    <row r="26" spans="1:5" x14ac:dyDescent="0.15">
      <c r="A26" s="28" t="s">
        <v>119</v>
      </c>
      <c r="B26" s="28"/>
      <c r="C26" s="28"/>
      <c r="D26" s="28"/>
      <c r="E26" s="27"/>
    </row>
    <row r="27" spans="1:5" x14ac:dyDescent="0.15">
      <c r="A27" s="28" t="s">
        <v>121</v>
      </c>
      <c r="B27" s="28"/>
      <c r="C27" s="28"/>
      <c r="D27" s="28"/>
      <c r="E27" s="27"/>
    </row>
    <row r="28" spans="1:5" x14ac:dyDescent="0.15">
      <c r="A28" s="28" t="s">
        <v>123</v>
      </c>
      <c r="B28" s="28"/>
      <c r="C28" s="28"/>
      <c r="D28" s="28"/>
      <c r="E28" s="27"/>
    </row>
    <row r="29" spans="1:5" x14ac:dyDescent="0.15">
      <c r="A29" s="28" t="s">
        <v>126</v>
      </c>
      <c r="B29" s="28"/>
      <c r="C29" s="28"/>
      <c r="D29" s="28"/>
      <c r="E29" s="27"/>
    </row>
    <row r="30" spans="1:5" x14ac:dyDescent="0.15">
      <c r="A30" s="28" t="s">
        <v>130</v>
      </c>
      <c r="B30" s="28"/>
      <c r="C30" s="28"/>
      <c r="D30" s="28"/>
      <c r="E30" s="27"/>
    </row>
    <row r="31" spans="1:5" x14ac:dyDescent="0.15">
      <c r="A31" s="28" t="s">
        <v>132</v>
      </c>
      <c r="B31" s="28"/>
      <c r="C31" s="28"/>
      <c r="D31" s="28"/>
      <c r="E31" s="27"/>
    </row>
    <row r="32" spans="1:5" x14ac:dyDescent="0.15">
      <c r="A32" s="28" t="s">
        <v>134</v>
      </c>
      <c r="B32" s="28"/>
      <c r="C32" s="28"/>
      <c r="D32" s="28"/>
      <c r="E32" s="27"/>
    </row>
    <row r="33" spans="1:5" x14ac:dyDescent="0.15">
      <c r="A33" s="28" t="s">
        <v>136</v>
      </c>
      <c r="B33" s="28"/>
      <c r="C33" s="28"/>
      <c r="D33" s="28"/>
      <c r="E33" s="27"/>
    </row>
    <row r="34" spans="1:5" x14ac:dyDescent="0.15">
      <c r="A34" s="28" t="s">
        <v>139</v>
      </c>
      <c r="B34" s="28"/>
      <c r="C34" s="28"/>
      <c r="D34" s="28"/>
      <c r="E34" s="27"/>
    </row>
    <row r="35" spans="1:5" x14ac:dyDescent="0.15">
      <c r="A35" s="28" t="s">
        <v>141</v>
      </c>
      <c r="B35" s="28"/>
      <c r="C35" s="28"/>
      <c r="D35" s="28"/>
      <c r="E35" s="27"/>
    </row>
    <row r="36" spans="1:5" x14ac:dyDescent="0.15">
      <c r="A36" s="28" t="s">
        <v>143</v>
      </c>
      <c r="B36" s="28"/>
      <c r="C36" s="28"/>
      <c r="D36" s="28"/>
    </row>
    <row r="37" spans="1:5" x14ac:dyDescent="0.15">
      <c r="A37" s="28" t="s">
        <v>145</v>
      </c>
      <c r="B37" s="28"/>
      <c r="C37" s="28"/>
      <c r="D37" s="28"/>
    </row>
    <row r="38" spans="1:5" x14ac:dyDescent="0.15">
      <c r="A38" s="28" t="s">
        <v>147</v>
      </c>
      <c r="B38" s="28"/>
      <c r="C38" s="28"/>
      <c r="D38" s="28"/>
    </row>
    <row r="39" spans="1:5" x14ac:dyDescent="0.15">
      <c r="A39" s="28" t="s">
        <v>149</v>
      </c>
      <c r="B39" s="28"/>
      <c r="C39" s="28"/>
      <c r="D39" s="28"/>
    </row>
    <row r="40" spans="1:5" x14ac:dyDescent="0.15">
      <c r="A40" s="28" t="s">
        <v>152</v>
      </c>
      <c r="B40" s="28"/>
      <c r="C40" s="28"/>
      <c r="D40" s="28"/>
    </row>
    <row r="41" spans="1:5" x14ac:dyDescent="0.15">
      <c r="A41" s="28" t="s">
        <v>154</v>
      </c>
      <c r="B41" s="28"/>
      <c r="C41" s="28"/>
      <c r="D41" s="28"/>
    </row>
    <row r="42" spans="1:5" x14ac:dyDescent="0.15">
      <c r="A42" s="28" t="s">
        <v>156</v>
      </c>
      <c r="B42" s="28"/>
      <c r="C42" s="28"/>
      <c r="D42" s="28"/>
    </row>
    <row r="43" spans="1:5" x14ac:dyDescent="0.15">
      <c r="A43" s="28" t="s">
        <v>158</v>
      </c>
      <c r="B43" s="28"/>
      <c r="C43" s="28"/>
      <c r="D43" s="28"/>
    </row>
    <row r="44" spans="1:5" x14ac:dyDescent="0.15">
      <c r="A44" s="28" t="s">
        <v>161</v>
      </c>
      <c r="B44" s="28"/>
      <c r="C44" s="28"/>
      <c r="D44" s="28"/>
    </row>
    <row r="45" spans="1:5" x14ac:dyDescent="0.15">
      <c r="A45" s="28" t="s">
        <v>165</v>
      </c>
      <c r="B45" s="28"/>
      <c r="C45" s="28"/>
      <c r="D45" s="28"/>
    </row>
    <row r="46" spans="1:5" x14ac:dyDescent="0.15">
      <c r="A46" s="28" t="s">
        <v>169</v>
      </c>
      <c r="B46" s="28"/>
      <c r="C46" s="28"/>
      <c r="D46" s="28"/>
    </row>
    <row r="47" spans="1:5" x14ac:dyDescent="0.15">
      <c r="A47" s="28" t="s">
        <v>172</v>
      </c>
      <c r="B47" s="28"/>
      <c r="C47" s="28"/>
      <c r="D47" s="28"/>
    </row>
    <row r="48" spans="1:5"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3"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x14ac:dyDescent="0.15">
      <c r="A8" s="21" t="s">
        <v>77</v>
      </c>
      <c r="B8" s="45"/>
      <c r="C8" s="45"/>
    </row>
    <row r="9" spans="1:4" x14ac:dyDescent="0.15">
      <c r="A9" s="22" t="s">
        <v>80</v>
      </c>
      <c r="B9" s="38"/>
      <c r="C9" s="22"/>
    </row>
    <row r="10" spans="1:4" x14ac:dyDescent="0.15">
      <c r="A10" s="22" t="s">
        <v>82</v>
      </c>
      <c r="B10" s="23"/>
      <c r="C10" s="22"/>
    </row>
    <row r="11" spans="1:4" ht="31.5" customHeight="1" x14ac:dyDescent="0.15">
      <c r="A11" s="19" t="s">
        <v>85</v>
      </c>
      <c r="B11" s="49"/>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c r="E22" s="26"/>
    </row>
    <row r="23" spans="1:5" x14ac:dyDescent="0.15">
      <c r="A23" s="28" t="s">
        <v>113</v>
      </c>
      <c r="B23" s="28"/>
      <c r="C23" s="28"/>
      <c r="D23" s="28"/>
      <c r="E23" s="26"/>
    </row>
    <row r="24" spans="1:5" x14ac:dyDescent="0.15">
      <c r="A24" s="28" t="s">
        <v>115</v>
      </c>
      <c r="B24" s="28"/>
      <c r="C24" s="28"/>
      <c r="D24" s="28"/>
      <c r="E24" s="26"/>
    </row>
    <row r="25" spans="1:5" x14ac:dyDescent="0.15">
      <c r="A25" s="28" t="s">
        <v>117</v>
      </c>
      <c r="B25" s="28"/>
      <c r="C25" s="28"/>
      <c r="D25" s="28"/>
      <c r="E25" s="26"/>
    </row>
    <row r="26" spans="1:5" x14ac:dyDescent="0.15">
      <c r="A26" s="28" t="s">
        <v>119</v>
      </c>
      <c r="B26" s="28"/>
      <c r="C26" s="28"/>
      <c r="D26" s="28"/>
      <c r="E26" s="26"/>
    </row>
    <row r="27" spans="1:5" x14ac:dyDescent="0.15">
      <c r="A27" s="28" t="s">
        <v>121</v>
      </c>
      <c r="B27" s="28"/>
      <c r="C27" s="28"/>
      <c r="D27" s="28"/>
      <c r="E27" s="26"/>
    </row>
    <row r="28" spans="1:5" x14ac:dyDescent="0.15">
      <c r="A28" s="28" t="s">
        <v>123</v>
      </c>
      <c r="B28" s="28"/>
      <c r="C28" s="28"/>
      <c r="D28" s="28"/>
      <c r="E28" s="26"/>
    </row>
    <row r="29" spans="1:5" x14ac:dyDescent="0.15">
      <c r="A29" s="28" t="s">
        <v>126</v>
      </c>
      <c r="B29" s="28"/>
      <c r="C29" s="28"/>
      <c r="D29" s="28"/>
      <c r="E29" s="26"/>
    </row>
    <row r="30" spans="1:5" x14ac:dyDescent="0.15">
      <c r="A30" s="28" t="s">
        <v>130</v>
      </c>
      <c r="B30" s="28"/>
      <c r="C30" s="28"/>
      <c r="D30" s="28"/>
      <c r="E30" s="26"/>
    </row>
    <row r="31" spans="1:5" x14ac:dyDescent="0.15">
      <c r="A31" s="28" t="s">
        <v>132</v>
      </c>
      <c r="B31" s="28"/>
      <c r="C31" s="28"/>
      <c r="D31" s="28"/>
      <c r="E31" s="26"/>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ht="28.5" customHeight="1" x14ac:dyDescent="0.15">
      <c r="A8" s="21" t="s">
        <v>77</v>
      </c>
      <c r="B8" s="45"/>
      <c r="C8" s="45"/>
    </row>
    <row r="9" spans="1:4" x14ac:dyDescent="0.15">
      <c r="A9" s="22" t="s">
        <v>80</v>
      </c>
      <c r="B9" s="23"/>
      <c r="C9" s="22"/>
    </row>
    <row r="10" spans="1:4" x14ac:dyDescent="0.15">
      <c r="A10" s="22" t="s">
        <v>82</v>
      </c>
      <c r="B10" s="23"/>
      <c r="C10" s="22"/>
    </row>
    <row r="11" spans="1:4" ht="28.5" customHeight="1" x14ac:dyDescent="0.15">
      <c r="A11" s="19" t="s">
        <v>85</v>
      </c>
      <c r="B11" s="52"/>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ht="28.5" customHeight="1" x14ac:dyDescent="0.15">
      <c r="A8" s="21" t="s">
        <v>77</v>
      </c>
      <c r="B8" s="45"/>
      <c r="C8" s="45"/>
    </row>
    <row r="9" spans="1:4" x14ac:dyDescent="0.15">
      <c r="A9" s="22" t="s">
        <v>80</v>
      </c>
      <c r="B9" s="23"/>
      <c r="C9" s="22"/>
    </row>
    <row r="10" spans="1:4" x14ac:dyDescent="0.15">
      <c r="A10" s="22" t="s">
        <v>82</v>
      </c>
      <c r="B10" s="23"/>
      <c r="C10" s="22"/>
    </row>
    <row r="11" spans="1:4" ht="28.5" customHeight="1" x14ac:dyDescent="0.15">
      <c r="A11" s="19" t="s">
        <v>85</v>
      </c>
      <c r="B11" s="52"/>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5"/>
      <c r="C6" s="45"/>
    </row>
    <row r="7" spans="1:4" x14ac:dyDescent="0.15">
      <c r="A7" s="22" t="s">
        <v>74</v>
      </c>
      <c r="B7" s="23"/>
      <c r="C7" s="22"/>
    </row>
    <row r="8" spans="1:4" ht="28.5" customHeight="1" x14ac:dyDescent="0.15">
      <c r="A8" s="21" t="s">
        <v>77</v>
      </c>
      <c r="B8" s="45"/>
      <c r="C8" s="45"/>
    </row>
    <row r="9" spans="1:4" x14ac:dyDescent="0.15">
      <c r="A9" s="22" t="s">
        <v>80</v>
      </c>
      <c r="B9" s="23"/>
      <c r="C9" s="22"/>
    </row>
    <row r="10" spans="1:4" x14ac:dyDescent="0.15">
      <c r="A10" s="22" t="s">
        <v>82</v>
      </c>
      <c r="B10" s="23"/>
      <c r="C10" s="22"/>
    </row>
    <row r="11" spans="1:4" ht="28.5" customHeight="1" x14ac:dyDescent="0.15">
      <c r="A11" s="19" t="s">
        <v>85</v>
      </c>
      <c r="B11" s="52"/>
      <c r="C11" s="52"/>
      <c r="D11" s="52"/>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7" t="s">
        <v>183</v>
      </c>
      <c r="B55" s="47"/>
      <c r="C55" s="47"/>
      <c r="D55" s="47"/>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9E8B289-C0AE-4D15-8CD5-D0A589D3AD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93627E-6D9D-4BAE-8ABE-B25B9812F285}">
  <ds:schemaRefs>
    <ds:schemaRef ds:uri="http://schemas.microsoft.com/sharepoint/v3/contenttype/forms"/>
  </ds:schemaRefs>
</ds:datastoreItem>
</file>

<file path=customXml/itemProps3.xml><?xml version="1.0" encoding="utf-8"?>
<ds:datastoreItem xmlns:ds="http://schemas.openxmlformats.org/officeDocument/2006/customXml" ds:itemID="{07F88932-4251-4EDE-9073-E02B76F46E8F}">
  <ds:schemaRefs>
    <ds:schemaRef ds:uri="http://schemas.microsoft.com/office/infopath/2007/PartnerControls"/>
    <ds:schemaRef ds:uri="1834ee4b-e913-4cd7-abd8-3f82096955e1"/>
    <ds:schemaRef ds:uri="http://schemas.microsoft.com/sharepoint/v3"/>
    <ds:schemaRef ds:uri="http://purl.org/dc/dcmitype/"/>
    <ds:schemaRef ds:uri="http://purl.org/dc/elements/1.1/"/>
    <ds:schemaRef ds:uri="http://schemas.openxmlformats.org/package/2006/metadata/core-properties"/>
    <ds:schemaRef ds:uri="4975b60d-66b2-4c52-b01d-914b79504972"/>
    <ds:schemaRef ds:uri="http://schemas.microsoft.com/office/2006/documentManagement/typ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Manager/>
  <Company>Share Our Strength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Adler, Katheryn</dc:creator>
  <cp:keywords/>
  <dc:description/>
  <cp:lastModifiedBy>Zoto, George</cp:lastModifiedBy>
  <cp:revision/>
  <dcterms:created xsi:type="dcterms:W3CDTF">2018-07-25T20:15:08Z</dcterms:created>
  <dcterms:modified xsi:type="dcterms:W3CDTF">2019-11-25T22:32:34Z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