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<sst xmlns="http://schemas.openxmlformats.org/spreadsheetml/2006/main" count="16" uniqueCount="16">
  <si>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Complainant Demographics</t>
  </si>
  <si>
    <t>Cop Demographic</t>
  </si>
  <si>
    <t>Asian</t>
  </si>
  <si>
    <t>White</t>
  </si>
  <si>
    <t>Black</t>
  </si>
  <si>
    <t>Hispanic</t>
  </si>
  <si>
    <t>Other</t>
  </si>
  <si>
    <t>Total</t>
  </si>
  <si>
    <t>Asian Female</t>
  </si>
  <si>
    <t>Asian Male</t>
  </si>
  <si>
    <t>White Female</t>
  </si>
  <si>
    <t>White Male</t>
  </si>
  <si>
    <t>Black Female</t>
  </si>
  <si>
    <t>Black Male</t>
  </si>
  <si>
    <t>Hispanic Female</t>
  </si>
  <si>
    <t>Hispanic 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</si>
</sst>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u/>
    </font>
    <font/>
    <font>
      <b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Asian Female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Sheet1!$D$3:$H$3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Asian 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Sheet1!$D$4:$H$4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White Female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Sheet1!$D$5:$H$5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White 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Sheet1!$D$6:$H$6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Black Female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Sheet1!$D$7:$H$7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Black 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Sheet1!$D$8:$H$8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Hispanic Female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Sheet1!$D$9:$H$9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Hispanic Male Cops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Sheet1!$D$2:$H$2</c:f>
            </c:strRef>
          </c:cat>
          <c:val>
            <c:numRef>
              <c:f>Sheet1!$D$10:$H$10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11</xdr:row>
      <xdr:rowOff>142875</xdr:rowOff>
    </xdr:from>
    <xdr:ext cx="2676525" cy="2200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333375</xdr:colOff>
      <xdr:row>11</xdr:row>
      <xdr:rowOff>190500</xdr:rowOff>
    </xdr:from>
    <xdr:ext cx="2924175" cy="2105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161925</xdr:colOff>
      <xdr:row>11</xdr:row>
      <xdr:rowOff>57150</xdr:rowOff>
    </xdr:from>
    <xdr:ext cx="3009900" cy="2209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85725</xdr:rowOff>
    </xdr:from>
    <xdr:ext cx="3228975" cy="240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352425</xdr:colOff>
      <xdr:row>23</xdr:row>
      <xdr:rowOff>85725</xdr:rowOff>
    </xdr:from>
    <xdr:ext cx="3771900" cy="2514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704850</xdr:colOff>
      <xdr:row>23</xdr:row>
      <xdr:rowOff>76200</xdr:rowOff>
    </xdr:from>
    <xdr:ext cx="3781425" cy="25908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36</xdr:row>
      <xdr:rowOff>190500</xdr:rowOff>
    </xdr:from>
    <xdr:ext cx="3952875" cy="25527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152400</xdr:colOff>
      <xdr:row>36</xdr:row>
      <xdr:rowOff>190500</xdr:rowOff>
    </xdr:from>
    <xdr:ext cx="4000500" cy="2705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14"/>
  </cols>
  <sheetData>
    <row r="1">
      <c r="F1" s="1" t="s">
        <v>0</v>
      </c>
    </row>
    <row r="2">
      <c r="B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>
      <c r="B3" s="2" t="s">
        <v>8</v>
      </c>
      <c r="D3" s="2">
        <v>0.0</v>
      </c>
      <c r="E3" s="2">
        <v>189.0</v>
      </c>
      <c r="F3" s="2">
        <v>39.0</v>
      </c>
      <c r="G3" s="2">
        <v>66.0</v>
      </c>
      <c r="H3" s="2">
        <v>0.0</v>
      </c>
      <c r="I3" s="4">
        <f t="shared" ref="I3:I10" si="1">SUM(D3:H3)</f>
        <v>294</v>
      </c>
    </row>
    <row r="4">
      <c r="B4" s="2" t="s">
        <v>9</v>
      </c>
      <c r="D4" s="2">
        <v>21.0</v>
      </c>
      <c r="E4" s="2">
        <v>162.0</v>
      </c>
      <c r="F4" s="2">
        <v>795.0</v>
      </c>
      <c r="G4" s="2">
        <v>18.0</v>
      </c>
      <c r="H4" s="2">
        <v>0.0</v>
      </c>
      <c r="I4" s="4">
        <f t="shared" si="1"/>
        <v>996</v>
      </c>
    </row>
    <row r="5">
      <c r="B5" s="2" t="s">
        <v>10</v>
      </c>
      <c r="D5" s="2">
        <v>24.0</v>
      </c>
      <c r="E5" s="2">
        <v>759.0</v>
      </c>
      <c r="F5" s="2">
        <v>1410.0</v>
      </c>
      <c r="G5" s="2">
        <v>243.0</v>
      </c>
      <c r="H5" s="2">
        <v>0.0</v>
      </c>
      <c r="I5" s="4">
        <f t="shared" si="1"/>
        <v>2436</v>
      </c>
    </row>
    <row r="6">
      <c r="B6" s="2" t="s">
        <v>11</v>
      </c>
      <c r="D6" s="2">
        <v>1644.0</v>
      </c>
      <c r="E6" s="5">
        <v>41727.0</v>
      </c>
      <c r="F6" s="2">
        <v>116700.0</v>
      </c>
      <c r="G6" s="2">
        <v>15888.0</v>
      </c>
      <c r="H6" s="2">
        <v>99.0</v>
      </c>
      <c r="I6" s="4">
        <f t="shared" si="1"/>
        <v>176058</v>
      </c>
    </row>
    <row r="7">
      <c r="B7" s="2" t="s">
        <v>12</v>
      </c>
      <c r="D7" s="2">
        <v>78.0</v>
      </c>
      <c r="E7" s="2">
        <v>864.0</v>
      </c>
      <c r="F7" s="2">
        <v>4224.0</v>
      </c>
      <c r="G7" s="2">
        <v>297.0</v>
      </c>
      <c r="H7" s="2">
        <v>9.0</v>
      </c>
      <c r="I7" s="4">
        <f t="shared" si="1"/>
        <v>5472</v>
      </c>
    </row>
    <row r="8">
      <c r="B8" s="2" t="s">
        <v>13</v>
      </c>
      <c r="D8" s="2">
        <v>426.0</v>
      </c>
      <c r="E8" s="2">
        <v>4347.0</v>
      </c>
      <c r="F8" s="2">
        <v>22938.0</v>
      </c>
      <c r="G8" s="2">
        <v>2118.0</v>
      </c>
      <c r="H8" s="2">
        <v>36.0</v>
      </c>
      <c r="I8" s="4">
        <f t="shared" si="1"/>
        <v>29865</v>
      </c>
    </row>
    <row r="9">
      <c r="B9" s="2" t="s">
        <v>14</v>
      </c>
      <c r="D9" s="2">
        <v>24.0</v>
      </c>
      <c r="E9" s="2">
        <v>123.0</v>
      </c>
      <c r="F9" s="2">
        <v>228.0</v>
      </c>
      <c r="G9" s="2">
        <v>54.0</v>
      </c>
      <c r="H9" s="2">
        <v>0.0</v>
      </c>
      <c r="I9" s="4">
        <f t="shared" si="1"/>
        <v>429</v>
      </c>
    </row>
    <row r="10">
      <c r="B10" s="2" t="s">
        <v>15</v>
      </c>
      <c r="D10" s="2">
        <v>24.0</v>
      </c>
      <c r="E10" s="2">
        <v>771.0</v>
      </c>
      <c r="F10" s="2">
        <v>2979.0</v>
      </c>
      <c r="G10" s="2">
        <v>909.0</v>
      </c>
      <c r="H10" s="2">
        <v>24.0</v>
      </c>
      <c r="I10" s="4">
        <f t="shared" si="1"/>
        <v>4707</v>
      </c>
    </row>
  </sheetData>
  <drawing r:id="rId1"/>
</worksheet>
</file>