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ta" sheetId="1" r:id="rId1"/>
    <sheet name="Descriptive" sheetId="2" r:id="rId2"/>
    <sheet name="Sheet3" sheetId="3" r:id="rId3"/>
  </sheets>
  <definedNames>
    <definedName name="_xlchart.v1.0" hidden="1">Data!$C$1</definedName>
    <definedName name="_xlchart.v1.1" hidden="1">Data!$C$2:$C$623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Q12" i="1"/>
  <c r="Q11" i="1"/>
  <c r="R11" i="1"/>
  <c r="R10" i="1"/>
  <c r="Q10" i="1"/>
  <c r="M18" i="1"/>
  <c r="K2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26" i="1"/>
  <c r="K27" i="1"/>
  <c r="K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N17" i="1"/>
  <c r="O17" i="1"/>
  <c r="M17" i="1"/>
  <c r="N16" i="1"/>
  <c r="O16" i="1"/>
  <c r="M16" i="1"/>
  <c r="N15" i="1"/>
  <c r="O15" i="1"/>
  <c r="M15" i="1"/>
  <c r="N14" i="1"/>
  <c r="O14" i="1"/>
  <c r="M14" i="1"/>
  <c r="N12" i="1"/>
  <c r="O12" i="1"/>
  <c r="M12" i="1"/>
  <c r="N13" i="1"/>
  <c r="O13" i="1"/>
  <c r="M13" i="1"/>
  <c r="N11" i="1"/>
  <c r="O11" i="1"/>
  <c r="M11" i="1"/>
  <c r="N10" i="1"/>
  <c r="O10" i="1"/>
  <c r="M10" i="1"/>
  <c r="F14" i="2"/>
  <c r="H12" i="2" l="1"/>
  <c r="H13" i="2" s="1"/>
  <c r="G12" i="2"/>
  <c r="G13" i="2" s="1"/>
  <c r="F12" i="2"/>
  <c r="F13" i="2" s="1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</calcChain>
</file>

<file path=xl/sharedStrings.xml><?xml version="1.0" encoding="utf-8"?>
<sst xmlns="http://schemas.openxmlformats.org/spreadsheetml/2006/main" count="667" uniqueCount="26">
  <si>
    <t>Mean</t>
  </si>
  <si>
    <t>Entropy</t>
  </si>
  <si>
    <t>Id</t>
  </si>
  <si>
    <t>RMS</t>
  </si>
  <si>
    <t>kurtosis</t>
  </si>
  <si>
    <t>skewness</t>
  </si>
  <si>
    <t>Diagnosis</t>
  </si>
  <si>
    <t>Contrast</t>
  </si>
  <si>
    <t>Correlation</t>
  </si>
  <si>
    <t>Energy</t>
  </si>
  <si>
    <t>Homogenety</t>
  </si>
  <si>
    <t>N</t>
  </si>
  <si>
    <t>C</t>
  </si>
  <si>
    <t>Median</t>
  </si>
  <si>
    <t>Mode</t>
  </si>
  <si>
    <t>Min</t>
  </si>
  <si>
    <t>Max</t>
  </si>
  <si>
    <t>Q1</t>
  </si>
  <si>
    <t>Q3</t>
  </si>
  <si>
    <t>IQR</t>
  </si>
  <si>
    <t>Std1</t>
  </si>
  <si>
    <t>Std2</t>
  </si>
  <si>
    <t>Std3</t>
  </si>
  <si>
    <t>Std1 Range</t>
  </si>
  <si>
    <t>Std</t>
  </si>
  <si>
    <t>Normal_Dist_Entropy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</si>
</sst>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RMS_Column</a:t>
            </a:r>
          </a:p>
        </c:rich>
      </c:tx>
      <c:layout>
        <c:manualLayout>
          <c:xMode val="edge"/>
          <c:yMode val="edge"/>
          <c:x val="0.369493000874890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374999999999999"/>
          <c:w val="0.87119685039370076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RMS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Data!$D$2:$D$623</c:f>
              <c:numCache>
                <c:formatCode>General</c:formatCode>
                <c:ptCount val="622"/>
                <c:pt idx="0">
                  <c:v>37.395400000000002</c:v>
                </c:pt>
                <c:pt idx="1">
                  <c:v>30.7408</c:v>
                </c:pt>
                <c:pt idx="2">
                  <c:v>51.901600000000002</c:v>
                </c:pt>
                <c:pt idx="3">
                  <c:v>46.6173</c:v>
                </c:pt>
                <c:pt idx="4">
                  <c:v>20.677700000000002</c:v>
                </c:pt>
                <c:pt idx="5">
                  <c:v>30.590299999999999</c:v>
                </c:pt>
                <c:pt idx="6">
                  <c:v>59.944400000000002</c:v>
                </c:pt>
                <c:pt idx="7">
                  <c:v>63.560400000000001</c:v>
                </c:pt>
                <c:pt idx="8">
                  <c:v>63.817300000000003</c:v>
                </c:pt>
                <c:pt idx="9">
                  <c:v>76.396900000000002</c:v>
                </c:pt>
                <c:pt idx="10">
                  <c:v>54.533499999999997</c:v>
                </c:pt>
                <c:pt idx="11">
                  <c:v>55.454599999999999</c:v>
                </c:pt>
                <c:pt idx="12">
                  <c:v>71.837800000000001</c:v>
                </c:pt>
                <c:pt idx="13">
                  <c:v>67.532499999999999</c:v>
                </c:pt>
                <c:pt idx="14">
                  <c:v>59.191099999999999</c:v>
                </c:pt>
                <c:pt idx="15">
                  <c:v>65.666300000000007</c:v>
                </c:pt>
                <c:pt idx="16">
                  <c:v>57.9497</c:v>
                </c:pt>
                <c:pt idx="17">
                  <c:v>53.8857</c:v>
                </c:pt>
                <c:pt idx="18">
                  <c:v>42.407400000000003</c:v>
                </c:pt>
                <c:pt idx="19">
                  <c:v>29.532</c:v>
                </c:pt>
                <c:pt idx="20">
                  <c:v>38.301299999999998</c:v>
                </c:pt>
                <c:pt idx="21">
                  <c:v>44.501199999999997</c:v>
                </c:pt>
                <c:pt idx="22">
                  <c:v>46.267400000000002</c:v>
                </c:pt>
                <c:pt idx="23">
                  <c:v>42.639600000000002</c:v>
                </c:pt>
                <c:pt idx="24">
                  <c:v>65.565299999999993</c:v>
                </c:pt>
                <c:pt idx="25">
                  <c:v>63.738500000000002</c:v>
                </c:pt>
                <c:pt idx="26">
                  <c:v>8.5704999999999991</c:v>
                </c:pt>
                <c:pt idx="27">
                  <c:v>9.5349000000000004</c:v>
                </c:pt>
                <c:pt idx="28">
                  <c:v>15.7721</c:v>
                </c:pt>
                <c:pt idx="29">
                  <c:v>37.6601</c:v>
                </c:pt>
                <c:pt idx="30">
                  <c:v>30.793900000000001</c:v>
                </c:pt>
                <c:pt idx="31">
                  <c:v>45.3142</c:v>
                </c:pt>
                <c:pt idx="32">
                  <c:v>43.491100000000003</c:v>
                </c:pt>
                <c:pt idx="33">
                  <c:v>42.536700000000003</c:v>
                </c:pt>
                <c:pt idx="34">
                  <c:v>46.752200000000002</c:v>
                </c:pt>
                <c:pt idx="35">
                  <c:v>60.312199999999997</c:v>
                </c:pt>
                <c:pt idx="36">
                  <c:v>60.873899999999999</c:v>
                </c:pt>
                <c:pt idx="37">
                  <c:v>24.9024</c:v>
                </c:pt>
                <c:pt idx="38">
                  <c:v>24.332999999999998</c:v>
                </c:pt>
                <c:pt idx="39">
                  <c:v>36.668100000000003</c:v>
                </c:pt>
                <c:pt idx="40">
                  <c:v>38.178100000000001</c:v>
                </c:pt>
                <c:pt idx="41">
                  <c:v>36.960799999999999</c:v>
                </c:pt>
                <c:pt idx="42">
                  <c:v>50.944499999999998</c:v>
                </c:pt>
                <c:pt idx="43">
                  <c:v>52.311500000000002</c:v>
                </c:pt>
                <c:pt idx="44">
                  <c:v>51.048200000000001</c:v>
                </c:pt>
                <c:pt idx="45">
                  <c:v>47.135399999999997</c:v>
                </c:pt>
                <c:pt idx="46">
                  <c:v>57.784199999999998</c:v>
                </c:pt>
                <c:pt idx="47">
                  <c:v>56.490299999999998</c:v>
                </c:pt>
                <c:pt idx="48">
                  <c:v>14.329599999999999</c:v>
                </c:pt>
                <c:pt idx="49">
                  <c:v>21.395700000000001</c:v>
                </c:pt>
                <c:pt idx="50">
                  <c:v>48.6083</c:v>
                </c:pt>
                <c:pt idx="51">
                  <c:v>48.691499999999998</c:v>
                </c:pt>
                <c:pt idx="52">
                  <c:v>63.3078</c:v>
                </c:pt>
                <c:pt idx="53">
                  <c:v>61.713500000000003</c:v>
                </c:pt>
                <c:pt idx="54">
                  <c:v>29.552800000000001</c:v>
                </c:pt>
                <c:pt idx="55">
                  <c:v>29.220600000000001</c:v>
                </c:pt>
                <c:pt idx="56">
                  <c:v>44.104500000000002</c:v>
                </c:pt>
                <c:pt idx="57">
                  <c:v>40.720500000000001</c:v>
                </c:pt>
                <c:pt idx="58">
                  <c:v>38.096499999999999</c:v>
                </c:pt>
                <c:pt idx="59">
                  <c:v>37.969900000000003</c:v>
                </c:pt>
                <c:pt idx="60">
                  <c:v>50.231000000000002</c:v>
                </c:pt>
                <c:pt idx="61">
                  <c:v>54.3215</c:v>
                </c:pt>
                <c:pt idx="62">
                  <c:v>55.445</c:v>
                </c:pt>
                <c:pt idx="63">
                  <c:v>56.433100000000003</c:v>
                </c:pt>
                <c:pt idx="64">
                  <c:v>73.632599999999996</c:v>
                </c:pt>
                <c:pt idx="65">
                  <c:v>71.875399999999999</c:v>
                </c:pt>
                <c:pt idx="66">
                  <c:v>52.718499999999999</c:v>
                </c:pt>
                <c:pt idx="67">
                  <c:v>50.180300000000003</c:v>
                </c:pt>
                <c:pt idx="68">
                  <c:v>65.596599999999995</c:v>
                </c:pt>
                <c:pt idx="69">
                  <c:v>68.681200000000004</c:v>
                </c:pt>
                <c:pt idx="70">
                  <c:v>57.195300000000003</c:v>
                </c:pt>
                <c:pt idx="71">
                  <c:v>43.541600000000003</c:v>
                </c:pt>
                <c:pt idx="72">
                  <c:v>70.355500000000006</c:v>
                </c:pt>
                <c:pt idx="73">
                  <c:v>67.014899999999997</c:v>
                </c:pt>
                <c:pt idx="74">
                  <c:v>44.055199999999999</c:v>
                </c:pt>
                <c:pt idx="75">
                  <c:v>35.696300000000001</c:v>
                </c:pt>
                <c:pt idx="76">
                  <c:v>50.341099999999997</c:v>
                </c:pt>
                <c:pt idx="77">
                  <c:v>55.768300000000004</c:v>
                </c:pt>
                <c:pt idx="78">
                  <c:v>54.443100000000001</c:v>
                </c:pt>
                <c:pt idx="79">
                  <c:v>43.2</c:v>
                </c:pt>
                <c:pt idx="80">
                  <c:v>57.105600000000003</c:v>
                </c:pt>
                <c:pt idx="81">
                  <c:v>64.058400000000006</c:v>
                </c:pt>
                <c:pt idx="82">
                  <c:v>58.307400000000001</c:v>
                </c:pt>
                <c:pt idx="83">
                  <c:v>83.195999999999998</c:v>
                </c:pt>
                <c:pt idx="84">
                  <c:v>82.068799999999996</c:v>
                </c:pt>
                <c:pt idx="85">
                  <c:v>63.764499999999998</c:v>
                </c:pt>
                <c:pt idx="86">
                  <c:v>62.551499999999997</c:v>
                </c:pt>
                <c:pt idx="87">
                  <c:v>76.831199999999995</c:v>
                </c:pt>
                <c:pt idx="88">
                  <c:v>81.812100000000001</c:v>
                </c:pt>
                <c:pt idx="89">
                  <c:v>45.529600000000002</c:v>
                </c:pt>
                <c:pt idx="90">
                  <c:v>41.751899999999999</c:v>
                </c:pt>
                <c:pt idx="91">
                  <c:v>49.583399999999997</c:v>
                </c:pt>
                <c:pt idx="92">
                  <c:v>50.838999999999999</c:v>
                </c:pt>
                <c:pt idx="93">
                  <c:v>45.231499999999997</c:v>
                </c:pt>
                <c:pt idx="94">
                  <c:v>50.557000000000002</c:v>
                </c:pt>
                <c:pt idx="95">
                  <c:v>56.813400000000001</c:v>
                </c:pt>
                <c:pt idx="96">
                  <c:v>61.249099999999999</c:v>
                </c:pt>
                <c:pt idx="97">
                  <c:v>49.5184</c:v>
                </c:pt>
                <c:pt idx="98">
                  <c:v>41.886899999999997</c:v>
                </c:pt>
                <c:pt idx="99">
                  <c:v>54.955599999999997</c:v>
                </c:pt>
                <c:pt idx="100">
                  <c:v>60.528399999999998</c:v>
                </c:pt>
                <c:pt idx="101">
                  <c:v>44.3264</c:v>
                </c:pt>
                <c:pt idx="102">
                  <c:v>34.190199999999997</c:v>
                </c:pt>
                <c:pt idx="103">
                  <c:v>48.507599999999996</c:v>
                </c:pt>
                <c:pt idx="104">
                  <c:v>43.989100000000001</c:v>
                </c:pt>
                <c:pt idx="105">
                  <c:v>35.784599999999998</c:v>
                </c:pt>
                <c:pt idx="106">
                  <c:v>21.995799999999999</c:v>
                </c:pt>
                <c:pt idx="107">
                  <c:v>23.927099999999999</c:v>
                </c:pt>
                <c:pt idx="108">
                  <c:v>43.727200000000003</c:v>
                </c:pt>
                <c:pt idx="109">
                  <c:v>40.017899999999997</c:v>
                </c:pt>
                <c:pt idx="110">
                  <c:v>29.776700000000002</c:v>
                </c:pt>
                <c:pt idx="111">
                  <c:v>39.944200000000002</c:v>
                </c:pt>
                <c:pt idx="112">
                  <c:v>14.5009</c:v>
                </c:pt>
                <c:pt idx="113">
                  <c:v>14.504300000000001</c:v>
                </c:pt>
                <c:pt idx="114">
                  <c:v>23.870799999999999</c:v>
                </c:pt>
                <c:pt idx="115">
                  <c:v>25.9573</c:v>
                </c:pt>
                <c:pt idx="116">
                  <c:v>27.9741</c:v>
                </c:pt>
                <c:pt idx="117">
                  <c:v>34.058900000000001</c:v>
                </c:pt>
                <c:pt idx="118">
                  <c:v>37.197299999999998</c:v>
                </c:pt>
                <c:pt idx="119">
                  <c:v>50.753999999999998</c:v>
                </c:pt>
                <c:pt idx="120">
                  <c:v>43.716900000000003</c:v>
                </c:pt>
                <c:pt idx="121">
                  <c:v>60.515500000000003</c:v>
                </c:pt>
                <c:pt idx="122">
                  <c:v>59.585900000000002</c:v>
                </c:pt>
                <c:pt idx="123">
                  <c:v>35.0732</c:v>
                </c:pt>
                <c:pt idx="124">
                  <c:v>45.737299999999998</c:v>
                </c:pt>
                <c:pt idx="125">
                  <c:v>15.699400000000001</c:v>
                </c:pt>
                <c:pt idx="126">
                  <c:v>17.487200000000001</c:v>
                </c:pt>
                <c:pt idx="127">
                  <c:v>29.090499999999999</c:v>
                </c:pt>
                <c:pt idx="128">
                  <c:v>26.0533</c:v>
                </c:pt>
                <c:pt idx="129">
                  <c:v>21.2668</c:v>
                </c:pt>
                <c:pt idx="130">
                  <c:v>29.531400000000001</c:v>
                </c:pt>
                <c:pt idx="131">
                  <c:v>27.467199999999998</c:v>
                </c:pt>
                <c:pt idx="132">
                  <c:v>26.5943</c:v>
                </c:pt>
                <c:pt idx="133">
                  <c:v>37.399099999999997</c:v>
                </c:pt>
                <c:pt idx="134">
                  <c:v>35.551400000000001</c:v>
                </c:pt>
                <c:pt idx="135">
                  <c:v>22.541899999999998</c:v>
                </c:pt>
                <c:pt idx="136">
                  <c:v>22.313400000000001</c:v>
                </c:pt>
                <c:pt idx="137">
                  <c:v>27.953800000000001</c:v>
                </c:pt>
                <c:pt idx="138">
                  <c:v>29.8598</c:v>
                </c:pt>
                <c:pt idx="139">
                  <c:v>40.123699999999999</c:v>
                </c:pt>
                <c:pt idx="140">
                  <c:v>40.267200000000003</c:v>
                </c:pt>
                <c:pt idx="141">
                  <c:v>46.831800000000001</c:v>
                </c:pt>
                <c:pt idx="142">
                  <c:v>47.428400000000003</c:v>
                </c:pt>
                <c:pt idx="143">
                  <c:v>13.825699999999999</c:v>
                </c:pt>
                <c:pt idx="144">
                  <c:v>15.336499999999999</c:v>
                </c:pt>
                <c:pt idx="145">
                  <c:v>22.6648</c:v>
                </c:pt>
                <c:pt idx="146">
                  <c:v>25.4514</c:v>
                </c:pt>
                <c:pt idx="147">
                  <c:v>15.8797</c:v>
                </c:pt>
                <c:pt idx="148">
                  <c:v>20.4468</c:v>
                </c:pt>
                <c:pt idx="149">
                  <c:v>21.4955</c:v>
                </c:pt>
                <c:pt idx="150">
                  <c:v>36.6051</c:v>
                </c:pt>
                <c:pt idx="151">
                  <c:v>34.787799999999997</c:v>
                </c:pt>
                <c:pt idx="152">
                  <c:v>22.5167</c:v>
                </c:pt>
                <c:pt idx="153">
                  <c:v>18.6465</c:v>
                </c:pt>
                <c:pt idx="154">
                  <c:v>27.094200000000001</c:v>
                </c:pt>
                <c:pt idx="155">
                  <c:v>26.922799999999999</c:v>
                </c:pt>
                <c:pt idx="156">
                  <c:v>30.284300000000002</c:v>
                </c:pt>
                <c:pt idx="157">
                  <c:v>19.035900000000002</c:v>
                </c:pt>
                <c:pt idx="158">
                  <c:v>15.224600000000001</c:v>
                </c:pt>
                <c:pt idx="159">
                  <c:v>28.0075</c:v>
                </c:pt>
                <c:pt idx="160">
                  <c:v>27.808199999999999</c:v>
                </c:pt>
                <c:pt idx="161">
                  <c:v>12.980499999999999</c:v>
                </c:pt>
                <c:pt idx="162">
                  <c:v>12.885899999999999</c:v>
                </c:pt>
                <c:pt idx="163">
                  <c:v>19.954499999999999</c:v>
                </c:pt>
                <c:pt idx="164">
                  <c:v>19.9072</c:v>
                </c:pt>
                <c:pt idx="165">
                  <c:v>17.733499999999999</c:v>
                </c:pt>
                <c:pt idx="166">
                  <c:v>25.5183</c:v>
                </c:pt>
                <c:pt idx="167">
                  <c:v>27.375599999999999</c:v>
                </c:pt>
                <c:pt idx="168">
                  <c:v>22.0305</c:v>
                </c:pt>
                <c:pt idx="169">
                  <c:v>24.9221</c:v>
                </c:pt>
                <c:pt idx="170">
                  <c:v>31.448899999999998</c:v>
                </c:pt>
                <c:pt idx="171">
                  <c:v>18.488700000000001</c:v>
                </c:pt>
                <c:pt idx="172">
                  <c:v>19.316600000000001</c:v>
                </c:pt>
                <c:pt idx="173">
                  <c:v>23.732399999999998</c:v>
                </c:pt>
                <c:pt idx="174">
                  <c:v>23.000900000000001</c:v>
                </c:pt>
                <c:pt idx="175">
                  <c:v>15.403</c:v>
                </c:pt>
                <c:pt idx="176">
                  <c:v>17.131</c:v>
                </c:pt>
                <c:pt idx="177">
                  <c:v>29.892499999999998</c:v>
                </c:pt>
                <c:pt idx="178">
                  <c:v>29.765000000000001</c:v>
                </c:pt>
                <c:pt idx="179">
                  <c:v>39.157699999999998</c:v>
                </c:pt>
                <c:pt idx="180">
                  <c:v>41.394799999999996</c:v>
                </c:pt>
                <c:pt idx="181">
                  <c:v>46.844499999999996</c:v>
                </c:pt>
                <c:pt idx="182">
                  <c:v>44.298499999999997</c:v>
                </c:pt>
                <c:pt idx="183">
                  <c:v>28.3416</c:v>
                </c:pt>
                <c:pt idx="184">
                  <c:v>30.046800000000001</c:v>
                </c:pt>
                <c:pt idx="185">
                  <c:v>32.615600000000001</c:v>
                </c:pt>
                <c:pt idx="186">
                  <c:v>38.168399999999998</c:v>
                </c:pt>
                <c:pt idx="187">
                  <c:v>13.440099999999999</c:v>
                </c:pt>
                <c:pt idx="188">
                  <c:v>10.9384</c:v>
                </c:pt>
                <c:pt idx="189">
                  <c:v>19.790700000000001</c:v>
                </c:pt>
                <c:pt idx="190">
                  <c:v>16.798300000000001</c:v>
                </c:pt>
                <c:pt idx="191">
                  <c:v>28.142700000000001</c:v>
                </c:pt>
                <c:pt idx="192">
                  <c:v>24.426500000000001</c:v>
                </c:pt>
                <c:pt idx="193">
                  <c:v>37.098399999999998</c:v>
                </c:pt>
                <c:pt idx="194">
                  <c:v>39.156100000000002</c:v>
                </c:pt>
                <c:pt idx="195">
                  <c:v>31.3475</c:v>
                </c:pt>
                <c:pt idx="196">
                  <c:v>26.0745</c:v>
                </c:pt>
                <c:pt idx="197">
                  <c:v>37.443399999999997</c:v>
                </c:pt>
                <c:pt idx="198">
                  <c:v>35.073999999999998</c:v>
                </c:pt>
                <c:pt idx="199">
                  <c:v>24.511199999999999</c:v>
                </c:pt>
                <c:pt idx="200">
                  <c:v>25.023499999999999</c:v>
                </c:pt>
                <c:pt idx="201">
                  <c:v>35.882399999999997</c:v>
                </c:pt>
                <c:pt idx="202">
                  <c:v>35.956099999999999</c:v>
                </c:pt>
                <c:pt idx="203">
                  <c:v>31.988499999999998</c:v>
                </c:pt>
                <c:pt idx="204">
                  <c:v>31.043500000000002</c:v>
                </c:pt>
                <c:pt idx="205">
                  <c:v>36.574399999999997</c:v>
                </c:pt>
                <c:pt idx="206">
                  <c:v>38.324800000000003</c:v>
                </c:pt>
                <c:pt idx="207">
                  <c:v>38.042400000000001</c:v>
                </c:pt>
                <c:pt idx="208">
                  <c:v>37.484099999999998</c:v>
                </c:pt>
                <c:pt idx="209">
                  <c:v>50.547499999999999</c:v>
                </c:pt>
                <c:pt idx="210">
                  <c:v>51.640500000000003</c:v>
                </c:pt>
                <c:pt idx="211">
                  <c:v>30.160699999999999</c:v>
                </c:pt>
                <c:pt idx="212">
                  <c:v>31.355399999999999</c:v>
                </c:pt>
                <c:pt idx="213">
                  <c:v>36.465600000000002</c:v>
                </c:pt>
                <c:pt idx="214">
                  <c:v>40.223700000000001</c:v>
                </c:pt>
                <c:pt idx="215">
                  <c:v>36.503799999999998</c:v>
                </c:pt>
                <c:pt idx="216">
                  <c:v>35.405999999999999</c:v>
                </c:pt>
                <c:pt idx="217">
                  <c:v>44.345799999999997</c:v>
                </c:pt>
                <c:pt idx="218">
                  <c:v>52.825200000000002</c:v>
                </c:pt>
                <c:pt idx="219">
                  <c:v>24.078700000000001</c:v>
                </c:pt>
                <c:pt idx="220">
                  <c:v>27.5321</c:v>
                </c:pt>
                <c:pt idx="221">
                  <c:v>38.925199999999997</c:v>
                </c:pt>
                <c:pt idx="222">
                  <c:v>44.689399999999999</c:v>
                </c:pt>
                <c:pt idx="223">
                  <c:v>30.288799999999998</c:v>
                </c:pt>
                <c:pt idx="224">
                  <c:v>25.975899999999999</c:v>
                </c:pt>
                <c:pt idx="225">
                  <c:v>42.433799999999998</c:v>
                </c:pt>
                <c:pt idx="226">
                  <c:v>44.3705</c:v>
                </c:pt>
                <c:pt idx="227">
                  <c:v>25.604399999999998</c:v>
                </c:pt>
                <c:pt idx="228">
                  <c:v>29.650400000000001</c:v>
                </c:pt>
                <c:pt idx="229">
                  <c:v>34.868299999999998</c:v>
                </c:pt>
                <c:pt idx="230">
                  <c:v>45.281399999999998</c:v>
                </c:pt>
                <c:pt idx="231">
                  <c:v>33.798200000000001</c:v>
                </c:pt>
                <c:pt idx="232">
                  <c:v>28.612200000000001</c:v>
                </c:pt>
                <c:pt idx="233">
                  <c:v>42.654200000000003</c:v>
                </c:pt>
                <c:pt idx="234">
                  <c:v>42.314</c:v>
                </c:pt>
                <c:pt idx="235">
                  <c:v>20.9587</c:v>
                </c:pt>
                <c:pt idx="236">
                  <c:v>22.6081</c:v>
                </c:pt>
                <c:pt idx="237">
                  <c:v>35.665599999999998</c:v>
                </c:pt>
                <c:pt idx="238">
                  <c:v>34.2883</c:v>
                </c:pt>
                <c:pt idx="239">
                  <c:v>45.330199999999998</c:v>
                </c:pt>
                <c:pt idx="240">
                  <c:v>18.953800000000001</c:v>
                </c:pt>
                <c:pt idx="241">
                  <c:v>19.784300000000002</c:v>
                </c:pt>
                <c:pt idx="242">
                  <c:v>24.918800000000001</c:v>
                </c:pt>
                <c:pt idx="243">
                  <c:v>26.484000000000002</c:v>
                </c:pt>
                <c:pt idx="244">
                  <c:v>32.169400000000003</c:v>
                </c:pt>
                <c:pt idx="245">
                  <c:v>28.0563</c:v>
                </c:pt>
                <c:pt idx="246">
                  <c:v>39.675199999999997</c:v>
                </c:pt>
                <c:pt idx="247">
                  <c:v>39.422600000000003</c:v>
                </c:pt>
                <c:pt idx="248">
                  <c:v>33.014000000000003</c:v>
                </c:pt>
                <c:pt idx="249">
                  <c:v>37.553899999999999</c:v>
                </c:pt>
                <c:pt idx="250">
                  <c:v>44.192300000000003</c:v>
                </c:pt>
                <c:pt idx="251">
                  <c:v>53.564500000000002</c:v>
                </c:pt>
                <c:pt idx="252">
                  <c:v>30.773599999999998</c:v>
                </c:pt>
                <c:pt idx="253">
                  <c:v>25.1919</c:v>
                </c:pt>
                <c:pt idx="254">
                  <c:v>22.441099999999999</c:v>
                </c:pt>
                <c:pt idx="255">
                  <c:v>35.020400000000002</c:v>
                </c:pt>
                <c:pt idx="256">
                  <c:v>33.565300000000001</c:v>
                </c:pt>
                <c:pt idx="257">
                  <c:v>26.814699999999998</c:v>
                </c:pt>
                <c:pt idx="258">
                  <c:v>26.998200000000001</c:v>
                </c:pt>
                <c:pt idx="259">
                  <c:v>39.626600000000003</c:v>
                </c:pt>
                <c:pt idx="260">
                  <c:v>40.642800000000001</c:v>
                </c:pt>
                <c:pt idx="261">
                  <c:v>19.539899999999999</c:v>
                </c:pt>
                <c:pt idx="262">
                  <c:v>22.061900000000001</c:v>
                </c:pt>
                <c:pt idx="263">
                  <c:v>33.752000000000002</c:v>
                </c:pt>
                <c:pt idx="264">
                  <c:v>54.433</c:v>
                </c:pt>
                <c:pt idx="265">
                  <c:v>52.553600000000003</c:v>
                </c:pt>
                <c:pt idx="266">
                  <c:v>65.420100000000005</c:v>
                </c:pt>
                <c:pt idx="267">
                  <c:v>56.792999999999999</c:v>
                </c:pt>
                <c:pt idx="268">
                  <c:v>27.398399999999999</c:v>
                </c:pt>
                <c:pt idx="269">
                  <c:v>25.727</c:v>
                </c:pt>
                <c:pt idx="270">
                  <c:v>31.959900000000001</c:v>
                </c:pt>
                <c:pt idx="271">
                  <c:v>37.052199999999999</c:v>
                </c:pt>
                <c:pt idx="272">
                  <c:v>24.264199999999999</c:v>
                </c:pt>
                <c:pt idx="273">
                  <c:v>23.060700000000001</c:v>
                </c:pt>
                <c:pt idx="274">
                  <c:v>29.327400000000001</c:v>
                </c:pt>
                <c:pt idx="275">
                  <c:v>29.931000000000001</c:v>
                </c:pt>
                <c:pt idx="276">
                  <c:v>21.375800000000002</c:v>
                </c:pt>
                <c:pt idx="277">
                  <c:v>24.5532</c:v>
                </c:pt>
                <c:pt idx="278">
                  <c:v>28.755500000000001</c:v>
                </c:pt>
                <c:pt idx="279">
                  <c:v>35.223799999999997</c:v>
                </c:pt>
                <c:pt idx="280">
                  <c:v>18.4038</c:v>
                </c:pt>
                <c:pt idx="281">
                  <c:v>16.048500000000001</c:v>
                </c:pt>
                <c:pt idx="282">
                  <c:v>21.339600000000001</c:v>
                </c:pt>
                <c:pt idx="283">
                  <c:v>28.5014</c:v>
                </c:pt>
                <c:pt idx="284">
                  <c:v>27.800799999999999</c:v>
                </c:pt>
                <c:pt idx="285">
                  <c:v>43.944000000000003</c:v>
                </c:pt>
                <c:pt idx="286">
                  <c:v>38.843299999999999</c:v>
                </c:pt>
                <c:pt idx="287">
                  <c:v>25.383600000000001</c:v>
                </c:pt>
                <c:pt idx="288">
                  <c:v>22.717099999999999</c:v>
                </c:pt>
                <c:pt idx="289">
                  <c:v>28.6328</c:v>
                </c:pt>
                <c:pt idx="290">
                  <c:v>22.118200000000002</c:v>
                </c:pt>
                <c:pt idx="291">
                  <c:v>22.118200000000002</c:v>
                </c:pt>
                <c:pt idx="292">
                  <c:v>35.873100000000001</c:v>
                </c:pt>
                <c:pt idx="293">
                  <c:v>40.982700000000001</c:v>
                </c:pt>
                <c:pt idx="294">
                  <c:v>37.299999999999997</c:v>
                </c:pt>
                <c:pt idx="295">
                  <c:v>52.224400000000003</c:v>
                </c:pt>
                <c:pt idx="296">
                  <c:v>43.316000000000003</c:v>
                </c:pt>
                <c:pt idx="297">
                  <c:v>18.6615</c:v>
                </c:pt>
                <c:pt idx="298">
                  <c:v>21.173200000000001</c:v>
                </c:pt>
                <c:pt idx="299">
                  <c:v>33.704099999999997</c:v>
                </c:pt>
                <c:pt idx="300">
                  <c:v>34.956299999999999</c:v>
                </c:pt>
                <c:pt idx="301">
                  <c:v>31.3736</c:v>
                </c:pt>
                <c:pt idx="302">
                  <c:v>29.040900000000001</c:v>
                </c:pt>
                <c:pt idx="303">
                  <c:v>42.873800000000003</c:v>
                </c:pt>
                <c:pt idx="304">
                  <c:v>39.191400000000002</c:v>
                </c:pt>
                <c:pt idx="305">
                  <c:v>35.4846</c:v>
                </c:pt>
                <c:pt idx="306">
                  <c:v>47.470300000000002</c:v>
                </c:pt>
                <c:pt idx="307">
                  <c:v>10.6608</c:v>
                </c:pt>
                <c:pt idx="308">
                  <c:v>10.730499999999999</c:v>
                </c:pt>
                <c:pt idx="309">
                  <c:v>20.0106</c:v>
                </c:pt>
                <c:pt idx="310">
                  <c:v>20.259</c:v>
                </c:pt>
                <c:pt idx="311">
                  <c:v>29.357700000000001</c:v>
                </c:pt>
                <c:pt idx="312">
                  <c:v>28.238700000000001</c:v>
                </c:pt>
                <c:pt idx="313">
                  <c:v>19.960799999999999</c:v>
                </c:pt>
                <c:pt idx="314">
                  <c:v>20.414000000000001</c:v>
                </c:pt>
                <c:pt idx="315">
                  <c:v>34.502600000000001</c:v>
                </c:pt>
                <c:pt idx="316">
                  <c:v>30.605799999999999</c:v>
                </c:pt>
                <c:pt idx="317">
                  <c:v>44.367199999999997</c:v>
                </c:pt>
                <c:pt idx="318">
                  <c:v>39.639899999999997</c:v>
                </c:pt>
                <c:pt idx="319">
                  <c:v>25.947500000000002</c:v>
                </c:pt>
                <c:pt idx="320">
                  <c:v>36.310200000000002</c:v>
                </c:pt>
                <c:pt idx="321">
                  <c:v>35.7288</c:v>
                </c:pt>
                <c:pt idx="322">
                  <c:v>31.372599999999998</c:v>
                </c:pt>
                <c:pt idx="323">
                  <c:v>28.124199999999998</c:v>
                </c:pt>
                <c:pt idx="324">
                  <c:v>42.933500000000002</c:v>
                </c:pt>
                <c:pt idx="325">
                  <c:v>42.015999999999998</c:v>
                </c:pt>
                <c:pt idx="326">
                  <c:v>11.8363</c:v>
                </c:pt>
                <c:pt idx="327">
                  <c:v>11.7326</c:v>
                </c:pt>
                <c:pt idx="328">
                  <c:v>18.904199999999999</c:v>
                </c:pt>
                <c:pt idx="329">
                  <c:v>18.1142</c:v>
                </c:pt>
                <c:pt idx="330">
                  <c:v>42.402999999999999</c:v>
                </c:pt>
                <c:pt idx="331">
                  <c:v>58.833399999999997</c:v>
                </c:pt>
                <c:pt idx="332">
                  <c:v>25.607900000000001</c:v>
                </c:pt>
                <c:pt idx="333">
                  <c:v>24.668500000000002</c:v>
                </c:pt>
                <c:pt idx="334">
                  <c:v>35.831099999999999</c:v>
                </c:pt>
                <c:pt idx="335">
                  <c:v>33.3279</c:v>
                </c:pt>
                <c:pt idx="336">
                  <c:v>41.696800000000003</c:v>
                </c:pt>
                <c:pt idx="337">
                  <c:v>38.475000000000001</c:v>
                </c:pt>
                <c:pt idx="338">
                  <c:v>52.742899999999999</c:v>
                </c:pt>
                <c:pt idx="339">
                  <c:v>57.187600000000003</c:v>
                </c:pt>
                <c:pt idx="340">
                  <c:v>28.1494</c:v>
                </c:pt>
                <c:pt idx="341">
                  <c:v>26.152100000000001</c:v>
                </c:pt>
                <c:pt idx="342">
                  <c:v>33.706600000000002</c:v>
                </c:pt>
                <c:pt idx="343">
                  <c:v>35.066800000000001</c:v>
                </c:pt>
                <c:pt idx="344">
                  <c:v>44.951099999999997</c:v>
                </c:pt>
                <c:pt idx="345">
                  <c:v>41.205300000000001</c:v>
                </c:pt>
                <c:pt idx="346">
                  <c:v>53.222900000000003</c:v>
                </c:pt>
                <c:pt idx="347">
                  <c:v>59.075000000000003</c:v>
                </c:pt>
                <c:pt idx="348">
                  <c:v>29.172000000000001</c:v>
                </c:pt>
                <c:pt idx="349">
                  <c:v>39.858800000000002</c:v>
                </c:pt>
                <c:pt idx="350">
                  <c:v>24.539100000000001</c:v>
                </c:pt>
                <c:pt idx="351">
                  <c:v>23.130700000000001</c:v>
                </c:pt>
                <c:pt idx="352">
                  <c:v>23.205400000000001</c:v>
                </c:pt>
                <c:pt idx="353">
                  <c:v>30.189</c:v>
                </c:pt>
                <c:pt idx="354">
                  <c:v>31.379799999999999</c:v>
                </c:pt>
                <c:pt idx="355">
                  <c:v>23.257999999999999</c:v>
                </c:pt>
                <c:pt idx="356">
                  <c:v>30.1434</c:v>
                </c:pt>
                <c:pt idx="357">
                  <c:v>18.2286</c:v>
                </c:pt>
                <c:pt idx="358">
                  <c:v>15.1995</c:v>
                </c:pt>
                <c:pt idx="359">
                  <c:v>20.804099999999998</c:v>
                </c:pt>
                <c:pt idx="360">
                  <c:v>23.2193</c:v>
                </c:pt>
                <c:pt idx="361">
                  <c:v>15.1686</c:v>
                </c:pt>
                <c:pt idx="362">
                  <c:v>24.424800000000001</c:v>
                </c:pt>
                <c:pt idx="363">
                  <c:v>21.468</c:v>
                </c:pt>
                <c:pt idx="364">
                  <c:v>23.1066</c:v>
                </c:pt>
                <c:pt idx="365">
                  <c:v>27.9161</c:v>
                </c:pt>
                <c:pt idx="366">
                  <c:v>25.3521</c:v>
                </c:pt>
                <c:pt idx="367">
                  <c:v>25.388100000000001</c:v>
                </c:pt>
                <c:pt idx="368">
                  <c:v>24.561199999999999</c:v>
                </c:pt>
                <c:pt idx="369">
                  <c:v>33.795299999999997</c:v>
                </c:pt>
                <c:pt idx="370">
                  <c:v>31.223299999999998</c:v>
                </c:pt>
                <c:pt idx="371">
                  <c:v>25.249400000000001</c:v>
                </c:pt>
                <c:pt idx="372">
                  <c:v>31.591799999999999</c:v>
                </c:pt>
                <c:pt idx="373">
                  <c:v>33.161000000000001</c:v>
                </c:pt>
                <c:pt idx="374">
                  <c:v>30.340499999999999</c:v>
                </c:pt>
                <c:pt idx="375">
                  <c:v>31.486699999999999</c:v>
                </c:pt>
                <c:pt idx="376">
                  <c:v>37.514400000000002</c:v>
                </c:pt>
                <c:pt idx="377">
                  <c:v>37.583500000000001</c:v>
                </c:pt>
                <c:pt idx="378">
                  <c:v>33.146599999999999</c:v>
                </c:pt>
                <c:pt idx="379">
                  <c:v>43.277799999999999</c:v>
                </c:pt>
                <c:pt idx="380">
                  <c:v>46.277299999999997</c:v>
                </c:pt>
                <c:pt idx="381">
                  <c:v>54.317</c:v>
                </c:pt>
                <c:pt idx="382">
                  <c:v>38.143799999999999</c:v>
                </c:pt>
                <c:pt idx="383">
                  <c:v>44.741100000000003</c:v>
                </c:pt>
                <c:pt idx="384">
                  <c:v>34.805300000000003</c:v>
                </c:pt>
                <c:pt idx="385">
                  <c:v>38.633800000000001</c:v>
                </c:pt>
                <c:pt idx="386">
                  <c:v>51.044800000000002</c:v>
                </c:pt>
                <c:pt idx="387">
                  <c:v>56.600299999999997</c:v>
                </c:pt>
                <c:pt idx="388">
                  <c:v>24.376899999999999</c:v>
                </c:pt>
                <c:pt idx="389">
                  <c:v>34.968899999999998</c:v>
                </c:pt>
                <c:pt idx="390">
                  <c:v>40.9923</c:v>
                </c:pt>
                <c:pt idx="391">
                  <c:v>55.793799999999997</c:v>
                </c:pt>
                <c:pt idx="392">
                  <c:v>45.096899999999998</c:v>
                </c:pt>
                <c:pt idx="393">
                  <c:v>53.807099999999998</c:v>
                </c:pt>
                <c:pt idx="394">
                  <c:v>54.189700000000002</c:v>
                </c:pt>
                <c:pt idx="395">
                  <c:v>55.154299999999999</c:v>
                </c:pt>
                <c:pt idx="396">
                  <c:v>40.045200000000001</c:v>
                </c:pt>
                <c:pt idx="397">
                  <c:v>50.518000000000001</c:v>
                </c:pt>
                <c:pt idx="398">
                  <c:v>54.144300000000001</c:v>
                </c:pt>
                <c:pt idx="399">
                  <c:v>51.947699999999998</c:v>
                </c:pt>
                <c:pt idx="400">
                  <c:v>57.829700000000003</c:v>
                </c:pt>
                <c:pt idx="401">
                  <c:v>60.348700000000001</c:v>
                </c:pt>
                <c:pt idx="402">
                  <c:v>23.388200000000001</c:v>
                </c:pt>
                <c:pt idx="403">
                  <c:v>61.322200000000002</c:v>
                </c:pt>
                <c:pt idx="404">
                  <c:v>60.590200000000003</c:v>
                </c:pt>
                <c:pt idx="405">
                  <c:v>70.109300000000005</c:v>
                </c:pt>
                <c:pt idx="406">
                  <c:v>72.518600000000006</c:v>
                </c:pt>
                <c:pt idx="407">
                  <c:v>27.117799999999999</c:v>
                </c:pt>
                <c:pt idx="408">
                  <c:v>35.6312</c:v>
                </c:pt>
                <c:pt idx="409">
                  <c:v>95.318600000000004</c:v>
                </c:pt>
                <c:pt idx="410">
                  <c:v>99.2804</c:v>
                </c:pt>
                <c:pt idx="411">
                  <c:v>32.333799999999997</c:v>
                </c:pt>
                <c:pt idx="412">
                  <c:v>37.122</c:v>
                </c:pt>
                <c:pt idx="413">
                  <c:v>38.978700000000003</c:v>
                </c:pt>
                <c:pt idx="414">
                  <c:v>45.701500000000003</c:v>
                </c:pt>
                <c:pt idx="415">
                  <c:v>36.355200000000004</c:v>
                </c:pt>
                <c:pt idx="416">
                  <c:v>46.773200000000003</c:v>
                </c:pt>
                <c:pt idx="417">
                  <c:v>27.8169</c:v>
                </c:pt>
                <c:pt idx="418">
                  <c:v>25.2027</c:v>
                </c:pt>
                <c:pt idx="419">
                  <c:v>46.7453</c:v>
                </c:pt>
                <c:pt idx="420">
                  <c:v>39.911099999999998</c:v>
                </c:pt>
                <c:pt idx="421">
                  <c:v>36.543199999999999</c:v>
                </c:pt>
                <c:pt idx="422">
                  <c:v>33.438699999999997</c:v>
                </c:pt>
                <c:pt idx="423">
                  <c:v>40.014699999999998</c:v>
                </c:pt>
                <c:pt idx="424">
                  <c:v>38.561500000000002</c:v>
                </c:pt>
                <c:pt idx="425">
                  <c:v>30.272500000000001</c:v>
                </c:pt>
                <c:pt idx="426">
                  <c:v>24.053799999999999</c:v>
                </c:pt>
                <c:pt idx="427">
                  <c:v>38.0871</c:v>
                </c:pt>
                <c:pt idx="428">
                  <c:v>40.292700000000004</c:v>
                </c:pt>
                <c:pt idx="429">
                  <c:v>33.759900000000002</c:v>
                </c:pt>
                <c:pt idx="430">
                  <c:v>44.6629</c:v>
                </c:pt>
                <c:pt idx="431">
                  <c:v>33.219799999999999</c:v>
                </c:pt>
                <c:pt idx="432">
                  <c:v>33.1</c:v>
                </c:pt>
                <c:pt idx="433">
                  <c:v>40.046500000000002</c:v>
                </c:pt>
                <c:pt idx="434">
                  <c:v>40.5349</c:v>
                </c:pt>
                <c:pt idx="435">
                  <c:v>46.032899999999998</c:v>
                </c:pt>
                <c:pt idx="436">
                  <c:v>48.451700000000002</c:v>
                </c:pt>
                <c:pt idx="437">
                  <c:v>59.880200000000002</c:v>
                </c:pt>
                <c:pt idx="438">
                  <c:v>62.359499999999997</c:v>
                </c:pt>
                <c:pt idx="439">
                  <c:v>43.603099999999998</c:v>
                </c:pt>
                <c:pt idx="440">
                  <c:v>49.029899999999998</c:v>
                </c:pt>
                <c:pt idx="441">
                  <c:v>29.8599</c:v>
                </c:pt>
                <c:pt idx="442">
                  <c:v>29.042999999999999</c:v>
                </c:pt>
                <c:pt idx="443">
                  <c:v>41.0319</c:v>
                </c:pt>
                <c:pt idx="444">
                  <c:v>37.068199999999997</c:v>
                </c:pt>
                <c:pt idx="445">
                  <c:v>47.347299999999997</c:v>
                </c:pt>
                <c:pt idx="446">
                  <c:v>22.595400000000001</c:v>
                </c:pt>
                <c:pt idx="447">
                  <c:v>30.6739</c:v>
                </c:pt>
                <c:pt idx="448">
                  <c:v>44.578800000000001</c:v>
                </c:pt>
                <c:pt idx="449">
                  <c:v>39.529600000000002</c:v>
                </c:pt>
                <c:pt idx="450">
                  <c:v>63.674399999999999</c:v>
                </c:pt>
                <c:pt idx="451">
                  <c:v>64.706699999999998</c:v>
                </c:pt>
                <c:pt idx="452">
                  <c:v>60.040100000000002</c:v>
                </c:pt>
                <c:pt idx="453">
                  <c:v>57.817500000000003</c:v>
                </c:pt>
                <c:pt idx="454">
                  <c:v>64.5886</c:v>
                </c:pt>
                <c:pt idx="455">
                  <c:v>61.6051</c:v>
                </c:pt>
                <c:pt idx="456">
                  <c:v>34.284500000000001</c:v>
                </c:pt>
                <c:pt idx="457">
                  <c:v>36.840699999999998</c:v>
                </c:pt>
                <c:pt idx="458">
                  <c:v>44.063400000000001</c:v>
                </c:pt>
                <c:pt idx="459">
                  <c:v>49.304000000000002</c:v>
                </c:pt>
                <c:pt idx="460">
                  <c:v>26.294</c:v>
                </c:pt>
                <c:pt idx="461">
                  <c:v>34.835099999999997</c:v>
                </c:pt>
                <c:pt idx="462">
                  <c:v>47.845300000000002</c:v>
                </c:pt>
                <c:pt idx="463">
                  <c:v>58.877200000000002</c:v>
                </c:pt>
                <c:pt idx="464">
                  <c:v>58.975999999999999</c:v>
                </c:pt>
                <c:pt idx="465">
                  <c:v>31.983499999999999</c:v>
                </c:pt>
                <c:pt idx="466">
                  <c:v>34.380200000000002</c:v>
                </c:pt>
                <c:pt idx="467">
                  <c:v>43.667900000000003</c:v>
                </c:pt>
                <c:pt idx="468">
                  <c:v>54.127699999999997</c:v>
                </c:pt>
                <c:pt idx="469">
                  <c:v>53.5413</c:v>
                </c:pt>
                <c:pt idx="470">
                  <c:v>66.937700000000007</c:v>
                </c:pt>
                <c:pt idx="471">
                  <c:v>70.897400000000005</c:v>
                </c:pt>
                <c:pt idx="472">
                  <c:v>40.927799999999998</c:v>
                </c:pt>
                <c:pt idx="473">
                  <c:v>46.2166</c:v>
                </c:pt>
                <c:pt idx="474">
                  <c:v>46.113900000000001</c:v>
                </c:pt>
                <c:pt idx="475">
                  <c:v>56.964199999999998</c:v>
                </c:pt>
                <c:pt idx="476">
                  <c:v>27.656600000000001</c:v>
                </c:pt>
                <c:pt idx="477">
                  <c:v>23.904</c:v>
                </c:pt>
                <c:pt idx="478">
                  <c:v>37.489199999999997</c:v>
                </c:pt>
                <c:pt idx="479">
                  <c:v>34.516500000000001</c:v>
                </c:pt>
                <c:pt idx="480">
                  <c:v>49.609900000000003</c:v>
                </c:pt>
                <c:pt idx="481">
                  <c:v>44.392600000000002</c:v>
                </c:pt>
                <c:pt idx="482">
                  <c:v>51.44</c:v>
                </c:pt>
                <c:pt idx="483">
                  <c:v>48.043900000000001</c:v>
                </c:pt>
                <c:pt idx="484">
                  <c:v>35.215499999999999</c:v>
                </c:pt>
                <c:pt idx="485">
                  <c:v>54.803699999999999</c:v>
                </c:pt>
                <c:pt idx="486">
                  <c:v>43.6282</c:v>
                </c:pt>
                <c:pt idx="487">
                  <c:v>43.717199999999998</c:v>
                </c:pt>
                <c:pt idx="488">
                  <c:v>51.545699999999997</c:v>
                </c:pt>
                <c:pt idx="489">
                  <c:v>55.2408</c:v>
                </c:pt>
                <c:pt idx="490">
                  <c:v>64.040400000000005</c:v>
                </c:pt>
                <c:pt idx="491">
                  <c:v>61.720300000000002</c:v>
                </c:pt>
                <c:pt idx="492">
                  <c:v>73.241600000000005</c:v>
                </c:pt>
                <c:pt idx="493">
                  <c:v>74.582499999999996</c:v>
                </c:pt>
                <c:pt idx="494">
                  <c:v>32.4848</c:v>
                </c:pt>
                <c:pt idx="495">
                  <c:v>37.597999999999999</c:v>
                </c:pt>
                <c:pt idx="496">
                  <c:v>21.6082</c:v>
                </c:pt>
                <c:pt idx="497">
                  <c:v>28.755400000000002</c:v>
                </c:pt>
                <c:pt idx="498">
                  <c:v>35.0578</c:v>
                </c:pt>
                <c:pt idx="499">
                  <c:v>21.927700000000002</c:v>
                </c:pt>
                <c:pt idx="500">
                  <c:v>34.1922</c:v>
                </c:pt>
                <c:pt idx="501">
                  <c:v>14.7675</c:v>
                </c:pt>
                <c:pt idx="502">
                  <c:v>23.870899999999999</c:v>
                </c:pt>
                <c:pt idx="503">
                  <c:v>31.300999999999998</c:v>
                </c:pt>
                <c:pt idx="504">
                  <c:v>31.372800000000002</c:v>
                </c:pt>
                <c:pt idx="505">
                  <c:v>44.0244</c:v>
                </c:pt>
                <c:pt idx="506">
                  <c:v>41.781799999999997</c:v>
                </c:pt>
                <c:pt idx="507">
                  <c:v>57.397599999999997</c:v>
                </c:pt>
                <c:pt idx="508">
                  <c:v>59.601300000000002</c:v>
                </c:pt>
                <c:pt idx="509">
                  <c:v>69.2667</c:v>
                </c:pt>
                <c:pt idx="510">
                  <c:v>76.862700000000004</c:v>
                </c:pt>
                <c:pt idx="511">
                  <c:v>23.542400000000001</c:v>
                </c:pt>
                <c:pt idx="512">
                  <c:v>33.532400000000003</c:v>
                </c:pt>
                <c:pt idx="513">
                  <c:v>34.533200000000001</c:v>
                </c:pt>
                <c:pt idx="514">
                  <c:v>44.851300000000002</c:v>
                </c:pt>
                <c:pt idx="515">
                  <c:v>67.977699999999999</c:v>
                </c:pt>
                <c:pt idx="516">
                  <c:v>47.002400000000002</c:v>
                </c:pt>
                <c:pt idx="517">
                  <c:v>57.176000000000002</c:v>
                </c:pt>
                <c:pt idx="518">
                  <c:v>47.762</c:v>
                </c:pt>
                <c:pt idx="519">
                  <c:v>65.264200000000002</c:v>
                </c:pt>
                <c:pt idx="520">
                  <c:v>66.778400000000005</c:v>
                </c:pt>
                <c:pt idx="521">
                  <c:v>56.8521</c:v>
                </c:pt>
                <c:pt idx="522">
                  <c:v>71.734099999999998</c:v>
                </c:pt>
                <c:pt idx="523">
                  <c:v>89.724199999999996</c:v>
                </c:pt>
                <c:pt idx="524">
                  <c:v>38.540900000000001</c:v>
                </c:pt>
                <c:pt idx="525">
                  <c:v>47.4146</c:v>
                </c:pt>
                <c:pt idx="526">
                  <c:v>39.929499999999997</c:v>
                </c:pt>
                <c:pt idx="527">
                  <c:v>36.944000000000003</c:v>
                </c:pt>
                <c:pt idx="528">
                  <c:v>22.63</c:v>
                </c:pt>
                <c:pt idx="529">
                  <c:v>26.036300000000001</c:v>
                </c:pt>
                <c:pt idx="530">
                  <c:v>28.223700000000001</c:v>
                </c:pt>
                <c:pt idx="531">
                  <c:v>36.338099999999997</c:v>
                </c:pt>
                <c:pt idx="532">
                  <c:v>40.001899999999999</c:v>
                </c:pt>
                <c:pt idx="533">
                  <c:v>47.281799999999997</c:v>
                </c:pt>
                <c:pt idx="534">
                  <c:v>36.456400000000002</c:v>
                </c:pt>
                <c:pt idx="535">
                  <c:v>47.012300000000003</c:v>
                </c:pt>
                <c:pt idx="536">
                  <c:v>22.014500000000002</c:v>
                </c:pt>
                <c:pt idx="537">
                  <c:v>20.947199999999999</c:v>
                </c:pt>
                <c:pt idx="538">
                  <c:v>21.981999999999999</c:v>
                </c:pt>
                <c:pt idx="539">
                  <c:v>29.5946</c:v>
                </c:pt>
                <c:pt idx="540">
                  <c:v>23.328299999999999</c:v>
                </c:pt>
                <c:pt idx="541">
                  <c:v>21.965599999999998</c:v>
                </c:pt>
                <c:pt idx="542">
                  <c:v>26.763300000000001</c:v>
                </c:pt>
                <c:pt idx="543">
                  <c:v>27.5273</c:v>
                </c:pt>
                <c:pt idx="544">
                  <c:v>21.152200000000001</c:v>
                </c:pt>
                <c:pt idx="545">
                  <c:v>24.550699999999999</c:v>
                </c:pt>
                <c:pt idx="546">
                  <c:v>26.267399999999999</c:v>
                </c:pt>
                <c:pt idx="547">
                  <c:v>32.069699999999997</c:v>
                </c:pt>
                <c:pt idx="548">
                  <c:v>24.7471</c:v>
                </c:pt>
                <c:pt idx="549">
                  <c:v>22.988700000000001</c:v>
                </c:pt>
                <c:pt idx="550">
                  <c:v>36.6785</c:v>
                </c:pt>
                <c:pt idx="551">
                  <c:v>33.1631</c:v>
                </c:pt>
                <c:pt idx="552">
                  <c:v>24.746500000000001</c:v>
                </c:pt>
                <c:pt idx="553">
                  <c:v>21.861599999999999</c:v>
                </c:pt>
                <c:pt idx="554">
                  <c:v>34.051699999999997</c:v>
                </c:pt>
                <c:pt idx="555">
                  <c:v>35.643099999999997</c:v>
                </c:pt>
                <c:pt idx="556">
                  <c:v>30.465499999999999</c:v>
                </c:pt>
                <c:pt idx="557">
                  <c:v>38.24</c:v>
                </c:pt>
                <c:pt idx="558">
                  <c:v>38.392400000000002</c:v>
                </c:pt>
                <c:pt idx="559">
                  <c:v>50.401600000000002</c:v>
                </c:pt>
                <c:pt idx="560">
                  <c:v>45.8474</c:v>
                </c:pt>
                <c:pt idx="561">
                  <c:v>11.690099999999999</c:v>
                </c:pt>
                <c:pt idx="562">
                  <c:v>14.735200000000001</c:v>
                </c:pt>
                <c:pt idx="563">
                  <c:v>17.442699999999999</c:v>
                </c:pt>
                <c:pt idx="564">
                  <c:v>18.644500000000001</c:v>
                </c:pt>
                <c:pt idx="565">
                  <c:v>36.883299999999998</c:v>
                </c:pt>
                <c:pt idx="566">
                  <c:v>53.008899999999997</c:v>
                </c:pt>
                <c:pt idx="567">
                  <c:v>45.3538</c:v>
                </c:pt>
                <c:pt idx="568">
                  <c:v>44.495399999999997</c:v>
                </c:pt>
                <c:pt idx="569">
                  <c:v>56.982199999999999</c:v>
                </c:pt>
                <c:pt idx="570">
                  <c:v>61.077199999999998</c:v>
                </c:pt>
                <c:pt idx="571">
                  <c:v>22.819400000000002</c:v>
                </c:pt>
                <c:pt idx="572">
                  <c:v>40.989400000000003</c:v>
                </c:pt>
                <c:pt idx="573">
                  <c:v>27.484400000000001</c:v>
                </c:pt>
                <c:pt idx="574">
                  <c:v>30.880299999999998</c:v>
                </c:pt>
                <c:pt idx="575">
                  <c:v>31.687899999999999</c:v>
                </c:pt>
                <c:pt idx="576">
                  <c:v>33.107300000000002</c:v>
                </c:pt>
                <c:pt idx="577">
                  <c:v>19.6235</c:v>
                </c:pt>
                <c:pt idx="578">
                  <c:v>20.980799999999999</c:v>
                </c:pt>
                <c:pt idx="579">
                  <c:v>27.2529</c:v>
                </c:pt>
                <c:pt idx="580">
                  <c:v>33.109200000000001</c:v>
                </c:pt>
                <c:pt idx="581">
                  <c:v>18.215499999999999</c:v>
                </c:pt>
                <c:pt idx="582">
                  <c:v>20.496400000000001</c:v>
                </c:pt>
                <c:pt idx="583">
                  <c:v>23.5533</c:v>
                </c:pt>
                <c:pt idx="584">
                  <c:v>24.394600000000001</c:v>
                </c:pt>
                <c:pt idx="585">
                  <c:v>52.669400000000003</c:v>
                </c:pt>
                <c:pt idx="586">
                  <c:v>51.395800000000001</c:v>
                </c:pt>
                <c:pt idx="587">
                  <c:v>56.691600000000001</c:v>
                </c:pt>
                <c:pt idx="588">
                  <c:v>60.113599999999998</c:v>
                </c:pt>
                <c:pt idx="589">
                  <c:v>14.6172</c:v>
                </c:pt>
                <c:pt idx="590">
                  <c:v>15.2082</c:v>
                </c:pt>
                <c:pt idx="591">
                  <c:v>27.7834</c:v>
                </c:pt>
                <c:pt idx="592">
                  <c:v>25.0824</c:v>
                </c:pt>
                <c:pt idx="593">
                  <c:v>18.129200000000001</c:v>
                </c:pt>
                <c:pt idx="594">
                  <c:v>18.075900000000001</c:v>
                </c:pt>
                <c:pt idx="595">
                  <c:v>26.275600000000001</c:v>
                </c:pt>
                <c:pt idx="596">
                  <c:v>27.155100000000001</c:v>
                </c:pt>
                <c:pt idx="597">
                  <c:v>28.521899999999999</c:v>
                </c:pt>
                <c:pt idx="598">
                  <c:v>31.555900000000001</c:v>
                </c:pt>
                <c:pt idx="599">
                  <c:v>34.918900000000001</c:v>
                </c:pt>
                <c:pt idx="600">
                  <c:v>36.844799999999999</c:v>
                </c:pt>
                <c:pt idx="601">
                  <c:v>20.2196</c:v>
                </c:pt>
                <c:pt idx="602">
                  <c:v>30.970099999999999</c:v>
                </c:pt>
                <c:pt idx="603">
                  <c:v>41.922600000000003</c:v>
                </c:pt>
                <c:pt idx="604">
                  <c:v>40.643799999999999</c:v>
                </c:pt>
                <c:pt idx="605">
                  <c:v>45.480400000000003</c:v>
                </c:pt>
                <c:pt idx="606">
                  <c:v>46.327100000000002</c:v>
                </c:pt>
                <c:pt idx="607">
                  <c:v>45.1616</c:v>
                </c:pt>
                <c:pt idx="608">
                  <c:v>27.861799999999999</c:v>
                </c:pt>
                <c:pt idx="609">
                  <c:v>29.468800000000002</c:v>
                </c:pt>
                <c:pt idx="610">
                  <c:v>31.684200000000001</c:v>
                </c:pt>
                <c:pt idx="611">
                  <c:v>34.874000000000002</c:v>
                </c:pt>
                <c:pt idx="612">
                  <c:v>28.2151</c:v>
                </c:pt>
                <c:pt idx="613">
                  <c:v>28.5792</c:v>
                </c:pt>
                <c:pt idx="614">
                  <c:v>40.3489</c:v>
                </c:pt>
                <c:pt idx="615">
                  <c:v>38.161000000000001</c:v>
                </c:pt>
                <c:pt idx="616">
                  <c:v>19.4483</c:v>
                </c:pt>
                <c:pt idx="617">
                  <c:v>18.0899</c:v>
                </c:pt>
                <c:pt idx="618">
                  <c:v>23.139399999999998</c:v>
                </c:pt>
                <c:pt idx="619">
                  <c:v>27.724599999999999</c:v>
                </c:pt>
                <c:pt idx="620">
                  <c:v>14.4964</c:v>
                </c:pt>
                <c:pt idx="621">
                  <c:v>12.775499999999999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E-4C48-B99A-A38C7AAAB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00112"/>
        <c:axId val="663997952"/>
      </c:scatterChart>
      <c:valAx>
        <c:axId val="664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7952"/>
        <c:crosses val="autoZero"/>
        <c:crossBetween val="midCat"/>
      </c:valAx>
      <c:valAx>
        <c:axId val="663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Entropy_Colmun</a:t>
            </a:r>
          </a:p>
        </cx:rich>
      </cx:tx>
    </cx:title>
    <cx:plotArea>
      <cx:plotAreaRegion>
        <cx:series layoutId="clusteredColumn" uniqueId="{1D4F7172-6231-4799-B42B-DAF88E04C297}">
          <cx:tx>
            <cx:txData>
              <cx:f>_xlchart.v1.0</cx:f>
              <cx:v>Entropy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53359AC3-7EEC-4F2B-ADFC-CD4646F985E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53340</xdr:rowOff>
    </xdr:from>
    <xdr:to>
      <xdr:col>9</xdr:col>
      <xdr:colOff>342900</xdr:colOff>
      <xdr:row>17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2</xdr:row>
      <xdr:rowOff>106680</xdr:rowOff>
    </xdr:from>
    <xdr:to>
      <xdr:col>18</xdr:col>
      <xdr:colOff>259080</xdr:colOff>
      <xdr:row>17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tabSelected="1" workbookViewId="0">
      <selection activeCell="Q18" sqref="Q18"/>
    </sheetView>
  </sheetViews>
  <sheetFormatPr defaultRowHeight="14.4" x14ac:dyDescent="0.3"/>
  <cols>
    <col min="1" max="1" width="5.5546875" style="5" customWidth="1"/>
    <col min="2" max="2" width="8" style="2" customWidth="1"/>
    <col min="3" max="3" width="7.33203125" style="2" bestFit="1" customWidth="1"/>
    <col min="4" max="4" width="11.5546875" style="2" customWidth="1"/>
    <col min="5" max="5" width="11.21875" style="2" customWidth="1"/>
    <col min="6" max="6" width="10.6640625" style="2" customWidth="1"/>
    <col min="7" max="7" width="10.77734375" style="2" customWidth="1"/>
    <col min="8" max="8" width="11.109375" style="2" customWidth="1"/>
    <col min="9" max="9" width="10.6640625" style="2" customWidth="1"/>
    <col min="10" max="10" width="11.77734375" style="2" customWidth="1"/>
    <col min="11" max="11" width="19.44140625" style="7" customWidth="1"/>
    <col min="12" max="12" width="12.21875" customWidth="1"/>
    <col min="13" max="13" width="13.5546875" customWidth="1"/>
    <col min="16" max="16" width="10.21875" customWidth="1"/>
  </cols>
  <sheetData>
    <row r="1" spans="1:18" x14ac:dyDescent="0.3">
      <c r="A1" s="5" t="s">
        <v>2</v>
      </c>
      <c r="B1" s="2" t="s">
        <v>6</v>
      </c>
      <c r="C1" s="2" t="s">
        <v>1</v>
      </c>
      <c r="D1" s="1" t="s">
        <v>3</v>
      </c>
      <c r="E1" s="1" t="s">
        <v>4</v>
      </c>
      <c r="F1" s="1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9" t="s">
        <v>25</v>
      </c>
    </row>
    <row r="2" spans="1:18" x14ac:dyDescent="0.3">
      <c r="A2" s="5">
        <v>1</v>
      </c>
      <c r="B2" s="2" t="s">
        <v>11</v>
      </c>
      <c r="C2" s="2">
        <v>2.9169999999999998</v>
      </c>
      <c r="D2" s="2">
        <v>37.395400000000002</v>
      </c>
      <c r="E2" s="2">
        <v>1.52E-2</v>
      </c>
      <c r="F2" s="2">
        <v>0.1242</v>
      </c>
      <c r="G2" s="2">
        <v>1.2800000000000001E-2</v>
      </c>
      <c r="H2" s="2">
        <v>0.99609999999999999</v>
      </c>
      <c r="I2" s="2">
        <v>0.55449999999999999</v>
      </c>
      <c r="J2" s="2">
        <v>0.99360000000000004</v>
      </c>
      <c r="K2" s="7">
        <f>_xlfn.NORM.DIST(C2,$M$10,$M$18,0)</f>
        <v>0.35330860329190844</v>
      </c>
    </row>
    <row r="3" spans="1:18" x14ac:dyDescent="0.3">
      <c r="A3" s="5">
        <v>2</v>
      </c>
      <c r="B3" s="2" t="s">
        <v>11</v>
      </c>
      <c r="C3" s="2">
        <v>2.5571999999999999</v>
      </c>
      <c r="D3" s="2">
        <v>30.7408</v>
      </c>
      <c r="E3" s="2">
        <v>1.7600000000000001E-2</v>
      </c>
      <c r="F3" s="2">
        <v>0.13400000000000001</v>
      </c>
      <c r="G3" s="2">
        <v>1.0500000000000001E-2</v>
      </c>
      <c r="H3" s="2">
        <v>0.99619999999999997</v>
      </c>
      <c r="I3" s="2">
        <v>0.60819999999999996</v>
      </c>
      <c r="J3" s="2">
        <v>0.99480000000000002</v>
      </c>
      <c r="K3" s="7">
        <f t="shared" ref="K3:K66" si="0">_xlfn.NORM.DIST(C3,$M$10,$M$18,0)</f>
        <v>0.2937729537831395</v>
      </c>
    </row>
    <row r="4" spans="1:18" x14ac:dyDescent="0.3">
      <c r="A4" s="5">
        <v>3</v>
      </c>
      <c r="B4" s="2" t="s">
        <v>11</v>
      </c>
      <c r="C4" s="2">
        <v>3.9601000000000002</v>
      </c>
      <c r="D4" s="2">
        <v>51.901600000000002</v>
      </c>
      <c r="E4" s="2">
        <v>1.1900000000000001E-2</v>
      </c>
      <c r="F4" s="2">
        <v>0.10970000000000001</v>
      </c>
      <c r="G4" s="2">
        <v>1.8599999999999998E-2</v>
      </c>
      <c r="H4" s="2">
        <v>0.997</v>
      </c>
      <c r="I4" s="2">
        <v>0.42699999999999999</v>
      </c>
      <c r="J4" s="2">
        <v>0.99080000000000001</v>
      </c>
      <c r="K4" s="7">
        <f t="shared" si="0"/>
        <v>0.31237056534089275</v>
      </c>
    </row>
    <row r="5" spans="1:18" x14ac:dyDescent="0.3">
      <c r="A5" s="5">
        <v>4</v>
      </c>
      <c r="B5" s="2" t="s">
        <v>11</v>
      </c>
      <c r="C5" s="2">
        <v>3.7938999999999998</v>
      </c>
      <c r="D5" s="2">
        <v>46.6173</v>
      </c>
      <c r="E5" s="2">
        <v>1.26E-2</v>
      </c>
      <c r="F5" s="2">
        <v>0.1132</v>
      </c>
      <c r="G5" s="2">
        <v>1.67E-2</v>
      </c>
      <c r="H5" s="2">
        <v>0.997</v>
      </c>
      <c r="I5" s="2">
        <v>0.45079999999999998</v>
      </c>
      <c r="J5" s="2">
        <v>0.99180000000000001</v>
      </c>
      <c r="K5" s="7">
        <f t="shared" si="0"/>
        <v>0.34014030587624561</v>
      </c>
    </row>
    <row r="6" spans="1:18" x14ac:dyDescent="0.3">
      <c r="A6" s="5">
        <v>5</v>
      </c>
      <c r="B6" s="2" t="s">
        <v>11</v>
      </c>
      <c r="C6" s="2">
        <v>1.956</v>
      </c>
      <c r="D6" s="2">
        <v>20.677700000000002</v>
      </c>
      <c r="E6" s="2">
        <v>2.47E-2</v>
      </c>
      <c r="F6" s="2">
        <v>0.15920000000000001</v>
      </c>
      <c r="G6" s="2">
        <v>7.4999999999999997E-3</v>
      </c>
      <c r="H6" s="2">
        <v>0.99470000000000003</v>
      </c>
      <c r="I6" s="2">
        <v>0.71660000000000001</v>
      </c>
      <c r="J6" s="2">
        <v>0.99619999999999997</v>
      </c>
      <c r="K6" s="7">
        <f t="shared" si="0"/>
        <v>0.16643793277078736</v>
      </c>
    </row>
    <row r="7" spans="1:18" x14ac:dyDescent="0.3">
      <c r="A7" s="5">
        <v>6</v>
      </c>
      <c r="B7" s="2" t="s">
        <v>11</v>
      </c>
      <c r="C7" s="2">
        <v>2.9903</v>
      </c>
      <c r="D7" s="2">
        <v>30.590299999999999</v>
      </c>
      <c r="E7" s="2">
        <v>1.66E-2</v>
      </c>
      <c r="F7" s="2">
        <v>0.13039999999999999</v>
      </c>
      <c r="G7" s="2">
        <v>1.2500000000000001E-2</v>
      </c>
      <c r="H7" s="2">
        <v>0.99529999999999996</v>
      </c>
      <c r="I7" s="2">
        <v>0.57410000000000005</v>
      </c>
      <c r="J7" s="2">
        <v>0.99380000000000002</v>
      </c>
      <c r="K7" s="7">
        <f t="shared" si="0"/>
        <v>0.36164333387266312</v>
      </c>
      <c r="L7" s="6"/>
      <c r="M7" s="6"/>
      <c r="N7" s="6"/>
      <c r="O7" s="6"/>
    </row>
    <row r="8" spans="1:18" ht="15.6" x14ac:dyDescent="0.3">
      <c r="A8" s="5">
        <v>7</v>
      </c>
      <c r="B8" s="2" t="s">
        <v>11</v>
      </c>
      <c r="C8" s="2">
        <v>4.4908999999999999</v>
      </c>
      <c r="D8" s="2">
        <v>59.944400000000002</v>
      </c>
      <c r="E8" s="2">
        <v>9.5999999999999992E-3</v>
      </c>
      <c r="F8" s="2">
        <v>9.9099999999999994E-2</v>
      </c>
      <c r="G8" s="2">
        <v>2.2200000000000001E-2</v>
      </c>
      <c r="H8" s="2">
        <v>0.99480000000000002</v>
      </c>
      <c r="I8" s="2">
        <v>0.35699999999999998</v>
      </c>
      <c r="J8" s="2">
        <v>0.98899999999999999</v>
      </c>
      <c r="K8" s="7">
        <f t="shared" si="0"/>
        <v>0.20150116516552508</v>
      </c>
      <c r="L8" s="6"/>
      <c r="M8" s="8" t="s">
        <v>1</v>
      </c>
      <c r="N8" s="8" t="s">
        <v>3</v>
      </c>
      <c r="O8" s="8" t="s">
        <v>4</v>
      </c>
      <c r="Q8" s="8"/>
      <c r="R8" s="8"/>
    </row>
    <row r="9" spans="1:18" x14ac:dyDescent="0.3">
      <c r="A9" s="5">
        <v>8</v>
      </c>
      <c r="B9" s="2" t="s">
        <v>11</v>
      </c>
      <c r="C9" s="2">
        <v>4.6440999999999999</v>
      </c>
      <c r="D9" s="2">
        <v>63.560400000000001</v>
      </c>
      <c r="E9" s="2">
        <v>9.2999999999999992E-3</v>
      </c>
      <c r="F9" s="2">
        <v>9.7199999999999995E-2</v>
      </c>
      <c r="G9" s="2">
        <v>2.4E-2</v>
      </c>
      <c r="H9" s="2">
        <v>0.99450000000000005</v>
      </c>
      <c r="I9" s="2">
        <v>0.34</v>
      </c>
      <c r="J9" s="2">
        <v>0.98809999999999998</v>
      </c>
      <c r="K9" s="7">
        <f t="shared" si="0"/>
        <v>0.16937871760115616</v>
      </c>
      <c r="L9" s="6"/>
      <c r="M9" s="6"/>
      <c r="N9" s="6"/>
      <c r="O9" s="6"/>
      <c r="Q9" s="9" t="s">
        <v>15</v>
      </c>
      <c r="R9" s="9" t="s">
        <v>16</v>
      </c>
    </row>
    <row r="10" spans="1:18" x14ac:dyDescent="0.3">
      <c r="A10" s="5">
        <v>9</v>
      </c>
      <c r="B10" s="2" t="s">
        <v>11</v>
      </c>
      <c r="C10" s="2">
        <v>4.9147999999999996</v>
      </c>
      <c r="D10" s="2">
        <v>63.817300000000003</v>
      </c>
      <c r="E10" s="2">
        <v>9.7000000000000003E-3</v>
      </c>
      <c r="F10" s="2">
        <v>9.9400000000000002E-2</v>
      </c>
      <c r="G10" s="2">
        <v>2.18E-2</v>
      </c>
      <c r="H10" s="2">
        <v>0.996</v>
      </c>
      <c r="I10" s="2">
        <v>0.32019999999999998</v>
      </c>
      <c r="J10" s="2">
        <v>0.98909999999999998</v>
      </c>
      <c r="K10" s="7">
        <f t="shared" si="0"/>
        <v>0.11835404424757753</v>
      </c>
      <c r="L10" s="10" t="s">
        <v>0</v>
      </c>
      <c r="M10" s="7">
        <f>AVERAGE(C:C)</f>
        <v>3.3072937299035385</v>
      </c>
      <c r="N10" s="7">
        <f>AVERAGE(D:D)</f>
        <v>37.83765819935693</v>
      </c>
      <c r="O10" s="7">
        <f>AVERAGE(E:E)</f>
        <v>1.6518649517684874E-2</v>
      </c>
      <c r="P10" s="10" t="s">
        <v>20</v>
      </c>
      <c r="Q10">
        <f>(M10-M18)</f>
        <v>2.2529000991795396</v>
      </c>
      <c r="R10">
        <f>(M10+M18)</f>
        <v>4.3616873606275375</v>
      </c>
    </row>
    <row r="11" spans="1:18" x14ac:dyDescent="0.3">
      <c r="A11" s="5">
        <v>10</v>
      </c>
      <c r="B11" s="2" t="s">
        <v>11</v>
      </c>
      <c r="C11" s="2">
        <v>5.5106000000000002</v>
      </c>
      <c r="D11" s="2">
        <v>76.396900000000002</v>
      </c>
      <c r="E11" s="2">
        <v>8.8999999999999999E-3</v>
      </c>
      <c r="F11" s="2">
        <v>9.5500000000000002E-2</v>
      </c>
      <c r="G11" s="2">
        <v>2.6700000000000002E-2</v>
      </c>
      <c r="H11" s="2">
        <v>0.996</v>
      </c>
      <c r="I11" s="2">
        <v>0.26040000000000002</v>
      </c>
      <c r="J11" s="2">
        <v>0.98670000000000002</v>
      </c>
      <c r="K11" s="7">
        <f t="shared" si="0"/>
        <v>4.2629519834598992E-2</v>
      </c>
      <c r="L11" s="10" t="s">
        <v>13</v>
      </c>
      <c r="M11" s="7">
        <f>MEDIAN(C:C)</f>
        <v>3.3150500000000003</v>
      </c>
      <c r="N11" s="7">
        <f>MEDIAN(D:D)</f>
        <v>35.807850000000002</v>
      </c>
      <c r="O11" s="7">
        <f>MEDIAN(E:E)</f>
        <v>1.435E-2</v>
      </c>
      <c r="P11" s="10" t="s">
        <v>21</v>
      </c>
      <c r="Q11" s="6">
        <f>(M11-2*M18)</f>
        <v>1.2062627385520019</v>
      </c>
      <c r="R11" s="6">
        <f>(M11+2*M18)</f>
        <v>5.4238372614479982</v>
      </c>
    </row>
    <row r="12" spans="1:18" x14ac:dyDescent="0.3">
      <c r="A12" s="5">
        <v>11</v>
      </c>
      <c r="B12" s="2" t="s">
        <v>11</v>
      </c>
      <c r="C12" s="2">
        <v>4.5487000000000002</v>
      </c>
      <c r="D12" s="2">
        <v>54.533499999999997</v>
      </c>
      <c r="E12" s="2">
        <v>9.4000000000000004E-3</v>
      </c>
      <c r="F12" s="2">
        <v>9.7799999999999998E-2</v>
      </c>
      <c r="G12" s="2">
        <v>2.3E-2</v>
      </c>
      <c r="H12" s="2">
        <v>0.99380000000000002</v>
      </c>
      <c r="I12" s="2">
        <v>0.3483</v>
      </c>
      <c r="J12" s="2">
        <v>0.98860000000000003</v>
      </c>
      <c r="K12" s="7">
        <f t="shared" si="0"/>
        <v>0.18919090863213622</v>
      </c>
      <c r="L12" s="10" t="s">
        <v>14</v>
      </c>
      <c r="M12" s="7">
        <f>MODE(C:C)</f>
        <v>3.7359</v>
      </c>
      <c r="N12" s="7">
        <f>MODE(D:D)</f>
        <v>22.118200000000002</v>
      </c>
      <c r="O12" s="7">
        <f>MODE(E:E)</f>
        <v>1.41E-2</v>
      </c>
      <c r="P12" s="10" t="s">
        <v>22</v>
      </c>
      <c r="Q12" s="6">
        <f>(M11-3*M18)</f>
        <v>0.151869107828003</v>
      </c>
      <c r="R12" s="6">
        <f>M11+3*M18</f>
        <v>6.4782308921719975</v>
      </c>
    </row>
    <row r="13" spans="1:18" x14ac:dyDescent="0.3">
      <c r="A13" s="5">
        <v>12</v>
      </c>
      <c r="B13" s="2" t="s">
        <v>11</v>
      </c>
      <c r="C13" s="2">
        <v>4.8025000000000002</v>
      </c>
      <c r="D13" s="2">
        <v>55.454599999999999</v>
      </c>
      <c r="E13" s="2">
        <v>9.1999999999999998E-3</v>
      </c>
      <c r="F13" s="2">
        <v>9.7199999999999995E-2</v>
      </c>
      <c r="G13" s="2">
        <v>2.2599999999999999E-2</v>
      </c>
      <c r="H13" s="2">
        <v>0.99360000000000004</v>
      </c>
      <c r="I13" s="2">
        <v>0.32719999999999999</v>
      </c>
      <c r="J13" s="2">
        <v>0.98870000000000002</v>
      </c>
      <c r="K13" s="7">
        <f t="shared" si="0"/>
        <v>0.13843301380199632</v>
      </c>
      <c r="L13" s="10" t="s">
        <v>16</v>
      </c>
      <c r="M13" s="7">
        <f>MAX(C:C)</f>
        <v>6.4676999999999998</v>
      </c>
      <c r="N13" s="7">
        <f>MAX(D:D)</f>
        <v>99.2804</v>
      </c>
      <c r="O13" s="7">
        <f>MAX(E:E)</f>
        <v>5.6500000000000002E-2</v>
      </c>
    </row>
    <row r="14" spans="1:18" x14ac:dyDescent="0.3">
      <c r="A14" s="5">
        <v>13</v>
      </c>
      <c r="B14" s="2" t="s">
        <v>11</v>
      </c>
      <c r="C14" s="2">
        <v>5.3939000000000004</v>
      </c>
      <c r="D14" s="2">
        <v>71.837800000000001</v>
      </c>
      <c r="E14" s="2">
        <v>8.6E-3</v>
      </c>
      <c r="F14" s="2">
        <v>9.3899999999999997E-2</v>
      </c>
      <c r="G14" s="2">
        <v>2.6200000000000001E-2</v>
      </c>
      <c r="H14" s="2">
        <v>0.99529999999999996</v>
      </c>
      <c r="I14" s="2">
        <v>0.2752</v>
      </c>
      <c r="J14" s="2">
        <v>0.98699999999999999</v>
      </c>
      <c r="K14" s="7">
        <f t="shared" si="0"/>
        <v>5.3394251186469475E-2</v>
      </c>
      <c r="L14" s="10" t="s">
        <v>15</v>
      </c>
      <c r="M14" s="7">
        <f>MIN(C:C)</f>
        <v>0.94259999999999999</v>
      </c>
      <c r="N14" s="7">
        <f>MIN(D:D)</f>
        <v>8.5704999999999991</v>
      </c>
      <c r="O14" s="7">
        <f>MIN(E:E)</f>
        <v>7.3000000000000001E-3</v>
      </c>
    </row>
    <row r="15" spans="1:18" x14ac:dyDescent="0.3">
      <c r="A15" s="5">
        <v>14</v>
      </c>
      <c r="B15" s="2" t="s">
        <v>11</v>
      </c>
      <c r="C15" s="2">
        <v>5.4077999999999999</v>
      </c>
      <c r="D15" s="2">
        <v>67.532499999999999</v>
      </c>
      <c r="E15" s="2">
        <v>8.9999999999999993E-3</v>
      </c>
      <c r="F15" s="2">
        <v>9.64E-2</v>
      </c>
      <c r="G15" s="2">
        <v>2.52E-2</v>
      </c>
      <c r="H15" s="2">
        <v>0.995</v>
      </c>
      <c r="I15" s="2">
        <v>0.2737</v>
      </c>
      <c r="J15" s="2">
        <v>0.98750000000000004</v>
      </c>
      <c r="K15" s="7">
        <f t="shared" si="0"/>
        <v>5.2014766556364188E-2</v>
      </c>
      <c r="L15" s="10" t="s">
        <v>17</v>
      </c>
      <c r="M15" s="7">
        <f>QUARTILE(C:C,1)</f>
        <v>2.54325</v>
      </c>
      <c r="N15" s="7">
        <f>QUARTILE(D:D,1)</f>
        <v>26.269449999999999</v>
      </c>
      <c r="O15" s="7">
        <f>QUARTILE(E:E,1)</f>
        <v>1.1625E-2</v>
      </c>
    </row>
    <row r="16" spans="1:18" x14ac:dyDescent="0.3">
      <c r="A16" s="5">
        <v>15</v>
      </c>
      <c r="B16" s="2" t="s">
        <v>11</v>
      </c>
      <c r="C16" s="2">
        <v>4.8522999999999996</v>
      </c>
      <c r="D16" s="2">
        <v>59.191099999999999</v>
      </c>
      <c r="E16" s="2">
        <v>9.1999999999999998E-3</v>
      </c>
      <c r="F16" s="2">
        <v>9.7000000000000003E-2</v>
      </c>
      <c r="G16" s="2">
        <v>2.0500000000000001E-2</v>
      </c>
      <c r="H16" s="2">
        <v>0.99439999999999995</v>
      </c>
      <c r="I16" s="2">
        <v>0.32429999999999998</v>
      </c>
      <c r="J16" s="2">
        <v>0.98970000000000002</v>
      </c>
      <c r="K16" s="7">
        <f t="shared" si="0"/>
        <v>0.12932056143397622</v>
      </c>
      <c r="L16" s="10" t="s">
        <v>18</v>
      </c>
      <c r="M16" s="7">
        <f>QUARTILE(C:C,3)</f>
        <v>3.9707250000000003</v>
      </c>
      <c r="N16" s="7">
        <f>QUARTILE(D:D,3)</f>
        <v>46.750475000000002</v>
      </c>
      <c r="O16" s="7">
        <f>QUARTILE(E:E,3)</f>
        <v>1.9E-2</v>
      </c>
    </row>
    <row r="17" spans="1:15" x14ac:dyDescent="0.3">
      <c r="A17" s="5">
        <v>16</v>
      </c>
      <c r="B17" s="2" t="s">
        <v>11</v>
      </c>
      <c r="C17" s="2">
        <v>5.1920000000000002</v>
      </c>
      <c r="D17" s="2">
        <v>65.666300000000007</v>
      </c>
      <c r="E17" s="2">
        <v>8.8000000000000005E-3</v>
      </c>
      <c r="F17" s="2">
        <v>9.5399999999999999E-2</v>
      </c>
      <c r="G17" s="2">
        <v>2.3800000000000002E-2</v>
      </c>
      <c r="H17" s="2">
        <v>0.99409999999999998</v>
      </c>
      <c r="I17" s="2">
        <v>0.29260000000000003</v>
      </c>
      <c r="J17" s="2">
        <v>0.98809999999999998</v>
      </c>
      <c r="K17" s="7">
        <f t="shared" si="0"/>
        <v>7.6578063416692932E-2</v>
      </c>
      <c r="L17" s="10" t="s">
        <v>19</v>
      </c>
      <c r="M17" s="7">
        <f>(M16-M15)</f>
        <v>1.4274750000000003</v>
      </c>
      <c r="N17" s="7">
        <f t="shared" ref="N17:O17" si="1">(N16-N15)</f>
        <v>20.481025000000002</v>
      </c>
      <c r="O17" s="7">
        <f t="shared" si="1"/>
        <v>7.3749999999999996E-3</v>
      </c>
    </row>
    <row r="18" spans="1:15" x14ac:dyDescent="0.3">
      <c r="A18" s="5">
        <v>17</v>
      </c>
      <c r="B18" s="2" t="s">
        <v>11</v>
      </c>
      <c r="C18" s="2">
        <v>5.0465</v>
      </c>
      <c r="D18" s="2">
        <v>57.9497</v>
      </c>
      <c r="E18" s="2">
        <v>9.1000000000000004E-3</v>
      </c>
      <c r="F18" s="2">
        <v>9.7000000000000003E-2</v>
      </c>
      <c r="G18" s="2">
        <v>0.02</v>
      </c>
      <c r="H18" s="2">
        <v>0.99409999999999998</v>
      </c>
      <c r="I18" s="2">
        <v>0.31140000000000001</v>
      </c>
      <c r="J18" s="2">
        <v>0.99</v>
      </c>
      <c r="K18" s="7">
        <f t="shared" si="0"/>
        <v>9.7071793536249756E-2</v>
      </c>
      <c r="L18" s="10" t="s">
        <v>24</v>
      </c>
      <c r="M18" s="6">
        <f>STDEV(C:C)</f>
        <v>1.0543936307239992</v>
      </c>
      <c r="N18" s="6"/>
      <c r="O18" s="6"/>
    </row>
    <row r="19" spans="1:15" x14ac:dyDescent="0.3">
      <c r="A19" s="5">
        <v>18</v>
      </c>
      <c r="B19" s="2" t="s">
        <v>11</v>
      </c>
      <c r="C19" s="2">
        <v>5.0925000000000002</v>
      </c>
      <c r="D19" s="2">
        <v>53.8857</v>
      </c>
      <c r="E19" s="2">
        <v>9.1000000000000004E-3</v>
      </c>
      <c r="F19" s="2">
        <v>9.7500000000000003E-2</v>
      </c>
      <c r="G19" s="2">
        <v>2.06E-2</v>
      </c>
      <c r="H19" s="2">
        <v>0.99209999999999998</v>
      </c>
      <c r="I19" s="2">
        <v>0.31890000000000002</v>
      </c>
      <c r="J19" s="2">
        <v>0.98970000000000002</v>
      </c>
      <c r="K19" s="7">
        <f t="shared" si="0"/>
        <v>9.0245809399505147E-2</v>
      </c>
    </row>
    <row r="20" spans="1:15" x14ac:dyDescent="0.3">
      <c r="A20" s="5">
        <v>19</v>
      </c>
      <c r="B20" s="2" t="s">
        <v>11</v>
      </c>
      <c r="C20" s="2">
        <v>3.5859999999999999</v>
      </c>
      <c r="D20" s="2">
        <v>42.407400000000003</v>
      </c>
      <c r="E20" s="2">
        <v>1.2800000000000001E-2</v>
      </c>
      <c r="F20" s="2">
        <v>0.1144</v>
      </c>
      <c r="G20" s="2">
        <v>1.4999999999999999E-2</v>
      </c>
      <c r="H20" s="2">
        <v>0.996</v>
      </c>
      <c r="I20" s="2">
        <v>0.47260000000000002</v>
      </c>
      <c r="J20" s="2">
        <v>0.99250000000000005</v>
      </c>
      <c r="K20" s="7">
        <f t="shared" si="0"/>
        <v>0.36537204211797514</v>
      </c>
    </row>
    <row r="21" spans="1:15" x14ac:dyDescent="0.3">
      <c r="A21" s="5">
        <v>20</v>
      </c>
      <c r="B21" s="2" t="s">
        <v>11</v>
      </c>
      <c r="C21" s="2">
        <v>3.3828</v>
      </c>
      <c r="D21" s="2">
        <v>29.532</v>
      </c>
      <c r="E21" s="2">
        <v>1.3599999999999999E-2</v>
      </c>
      <c r="F21" s="2">
        <v>0.1183</v>
      </c>
      <c r="G21" s="2">
        <v>1.18E-2</v>
      </c>
      <c r="H21" s="2">
        <v>0.99309999999999998</v>
      </c>
      <c r="I21" s="2">
        <v>0.51359999999999995</v>
      </c>
      <c r="J21" s="2">
        <v>0.99409999999999998</v>
      </c>
      <c r="K21" s="7">
        <f t="shared" si="0"/>
        <v>0.37739290311067347</v>
      </c>
    </row>
    <row r="22" spans="1:15" x14ac:dyDescent="0.3">
      <c r="A22" s="5">
        <v>21</v>
      </c>
      <c r="B22" s="2" t="s">
        <v>11</v>
      </c>
      <c r="C22" s="2">
        <v>3.8449</v>
      </c>
      <c r="D22" s="2">
        <v>38.301299999999998</v>
      </c>
      <c r="E22" s="2">
        <v>1.2500000000000001E-2</v>
      </c>
      <c r="F22" s="2">
        <v>0.1135</v>
      </c>
      <c r="G22" s="2">
        <v>1.34E-2</v>
      </c>
      <c r="H22" s="2">
        <v>0.99580000000000002</v>
      </c>
      <c r="I22" s="2">
        <v>0.45490000000000003</v>
      </c>
      <c r="J22" s="2">
        <v>0.99339999999999995</v>
      </c>
      <c r="K22" s="7">
        <f t="shared" si="0"/>
        <v>0.3322427714490514</v>
      </c>
      <c r="M22" s="9"/>
    </row>
    <row r="23" spans="1:15" x14ac:dyDescent="0.3">
      <c r="A23" s="5">
        <v>22</v>
      </c>
      <c r="B23" s="2" t="s">
        <v>11</v>
      </c>
      <c r="C23" s="2">
        <v>4.0880999999999998</v>
      </c>
      <c r="D23" s="2">
        <v>44.501199999999997</v>
      </c>
      <c r="E23" s="2">
        <v>1.1900000000000001E-2</v>
      </c>
      <c r="F23" s="2">
        <v>0.1106</v>
      </c>
      <c r="G23" s="2">
        <v>1.5800000000000002E-2</v>
      </c>
      <c r="H23" s="2">
        <v>0.99609999999999999</v>
      </c>
      <c r="I23" s="2">
        <v>0.42380000000000001</v>
      </c>
      <c r="J23" s="2">
        <v>0.99209999999999998</v>
      </c>
      <c r="K23" s="7">
        <f t="shared" si="0"/>
        <v>0.28762606810230185</v>
      </c>
    </row>
    <row r="24" spans="1:15" x14ac:dyDescent="0.3">
      <c r="A24" s="5">
        <v>23</v>
      </c>
      <c r="B24" s="2" t="s">
        <v>11</v>
      </c>
      <c r="C24" s="2">
        <v>3.5461999999999998</v>
      </c>
      <c r="D24" s="2">
        <v>46.267400000000002</v>
      </c>
      <c r="E24" s="2">
        <v>1.2500000000000001E-2</v>
      </c>
      <c r="F24" s="2">
        <v>0.1125</v>
      </c>
      <c r="G24" s="2">
        <v>1.52E-2</v>
      </c>
      <c r="H24" s="2">
        <v>0.99619999999999997</v>
      </c>
      <c r="I24" s="2">
        <v>0.4718</v>
      </c>
      <c r="J24" s="2">
        <v>0.99239999999999995</v>
      </c>
      <c r="K24" s="7">
        <f t="shared" si="0"/>
        <v>0.36877299868170454</v>
      </c>
    </row>
    <row r="25" spans="1:15" x14ac:dyDescent="0.3">
      <c r="A25" s="5">
        <v>24</v>
      </c>
      <c r="B25" s="2" t="s">
        <v>11</v>
      </c>
      <c r="C25" s="2">
        <v>3.4426999999999999</v>
      </c>
      <c r="D25" s="2">
        <v>42.639600000000002</v>
      </c>
      <c r="E25" s="2">
        <v>1.3100000000000001E-2</v>
      </c>
      <c r="F25" s="2">
        <v>0.1157</v>
      </c>
      <c r="G25" s="2">
        <v>1.46E-2</v>
      </c>
      <c r="H25" s="2">
        <v>0.99580000000000002</v>
      </c>
      <c r="I25" s="2">
        <v>0.48709999999999998</v>
      </c>
      <c r="J25" s="2">
        <v>0.99270000000000003</v>
      </c>
      <c r="K25" s="7">
        <f t="shared" si="0"/>
        <v>0.37525467425860232</v>
      </c>
    </row>
    <row r="26" spans="1:15" x14ac:dyDescent="0.3">
      <c r="A26" s="5">
        <v>25</v>
      </c>
      <c r="B26" s="2" t="s">
        <v>11</v>
      </c>
      <c r="C26" s="2">
        <v>4.9859999999999998</v>
      </c>
      <c r="D26" s="2">
        <v>65.565299999999993</v>
      </c>
      <c r="E26" s="2">
        <v>9.4000000000000004E-3</v>
      </c>
      <c r="F26" s="2">
        <v>9.7900000000000001E-2</v>
      </c>
      <c r="G26" s="2">
        <v>2.1700000000000001E-2</v>
      </c>
      <c r="H26" s="2">
        <v>0.99639999999999995</v>
      </c>
      <c r="I26" s="2">
        <v>0.308</v>
      </c>
      <c r="J26" s="2">
        <v>0.98919999999999997</v>
      </c>
      <c r="K26" s="7">
        <f t="shared" si="0"/>
        <v>0.1065325294375578</v>
      </c>
    </row>
    <row r="27" spans="1:15" x14ac:dyDescent="0.3">
      <c r="A27" s="5">
        <v>26</v>
      </c>
      <c r="B27" s="2" t="s">
        <v>11</v>
      </c>
      <c r="C27" s="2">
        <v>4.9847000000000001</v>
      </c>
      <c r="D27" s="2">
        <v>63.738500000000002</v>
      </c>
      <c r="E27" s="2">
        <v>9.5999999999999992E-3</v>
      </c>
      <c r="F27" s="2">
        <v>9.9199999999999997E-2</v>
      </c>
      <c r="G27" s="2">
        <v>2.1999999999999999E-2</v>
      </c>
      <c r="H27" s="2">
        <v>0.99639999999999995</v>
      </c>
      <c r="I27" s="2">
        <v>0.31130000000000002</v>
      </c>
      <c r="J27" s="2">
        <v>0.98909999999999998</v>
      </c>
      <c r="K27" s="7">
        <f t="shared" si="0"/>
        <v>0.10674177329626196</v>
      </c>
    </row>
    <row r="28" spans="1:15" x14ac:dyDescent="0.3">
      <c r="A28" s="5">
        <v>27</v>
      </c>
      <c r="B28" s="2" t="s">
        <v>11</v>
      </c>
      <c r="C28" s="2">
        <v>1.1608000000000001</v>
      </c>
      <c r="D28" s="2">
        <v>8.5704999999999991</v>
      </c>
      <c r="E28" s="2">
        <v>4.7399999999999998E-2</v>
      </c>
      <c r="F28" s="2">
        <v>0.2225</v>
      </c>
      <c r="G28" s="2">
        <v>7.6E-3</v>
      </c>
      <c r="H28" s="2">
        <v>0.98550000000000004</v>
      </c>
      <c r="I28" s="2">
        <v>0.85360000000000003</v>
      </c>
      <c r="J28" s="2">
        <v>0.99619999999999997</v>
      </c>
      <c r="K28" s="7">
        <f t="shared" si="0"/>
        <v>4.7640769755170245E-2</v>
      </c>
    </row>
    <row r="29" spans="1:15" x14ac:dyDescent="0.3">
      <c r="A29" s="5">
        <v>28</v>
      </c>
      <c r="B29" s="2" t="s">
        <v>11</v>
      </c>
      <c r="C29" s="2">
        <v>1.3230999999999999</v>
      </c>
      <c r="D29" s="2">
        <v>9.5349000000000004</v>
      </c>
      <c r="E29" s="2">
        <v>4.2000000000000003E-2</v>
      </c>
      <c r="F29" s="2">
        <v>0.21010000000000001</v>
      </c>
      <c r="G29" s="2">
        <v>7.6E-3</v>
      </c>
      <c r="H29" s="2">
        <v>0.98719999999999997</v>
      </c>
      <c r="I29" s="2">
        <v>0.83879999999999999</v>
      </c>
      <c r="J29" s="2">
        <v>0.99619999999999997</v>
      </c>
      <c r="K29" s="7">
        <f t="shared" si="0"/>
        <v>6.4405652171229566E-2</v>
      </c>
    </row>
    <row r="30" spans="1:15" x14ac:dyDescent="0.3">
      <c r="A30" s="5">
        <v>29</v>
      </c>
      <c r="B30" s="2" t="s">
        <v>11</v>
      </c>
      <c r="C30" s="2">
        <v>1.8851</v>
      </c>
      <c r="D30" s="2">
        <v>15.7721</v>
      </c>
      <c r="E30" s="2">
        <v>2.81E-2</v>
      </c>
      <c r="F30" s="2">
        <v>0.17019999999999999</v>
      </c>
      <c r="G30" s="2">
        <v>1.43E-2</v>
      </c>
      <c r="H30" s="2">
        <v>0.9899</v>
      </c>
      <c r="I30" s="2">
        <v>0.74339999999999995</v>
      </c>
      <c r="J30" s="2">
        <v>0.99319999999999997</v>
      </c>
      <c r="K30" s="7">
        <f t="shared" si="0"/>
        <v>0.15235066553979215</v>
      </c>
    </row>
    <row r="31" spans="1:15" x14ac:dyDescent="0.3">
      <c r="A31" s="5">
        <v>30</v>
      </c>
      <c r="B31" s="2" t="s">
        <v>11</v>
      </c>
      <c r="C31" s="2">
        <v>3.3969</v>
      </c>
      <c r="D31" s="2">
        <v>37.6601</v>
      </c>
      <c r="E31" s="2">
        <v>1.3299999999999999E-2</v>
      </c>
      <c r="F31" s="2">
        <v>0.1164</v>
      </c>
      <c r="G31" s="2">
        <v>1.3299999999999999E-2</v>
      </c>
      <c r="H31" s="2">
        <v>0.99480000000000002</v>
      </c>
      <c r="I31" s="2">
        <v>0.49890000000000001</v>
      </c>
      <c r="J31" s="2">
        <v>0.99329999999999996</v>
      </c>
      <c r="K31" s="7">
        <f t="shared" si="0"/>
        <v>0.37699796411715986</v>
      </c>
    </row>
    <row r="32" spans="1:15" x14ac:dyDescent="0.3">
      <c r="A32" s="5">
        <v>31</v>
      </c>
      <c r="B32" s="2" t="s">
        <v>11</v>
      </c>
      <c r="C32" s="2">
        <v>3.1882999999999999</v>
      </c>
      <c r="D32" s="2">
        <v>30.793900000000001</v>
      </c>
      <c r="E32" s="2">
        <v>1.4200000000000001E-2</v>
      </c>
      <c r="F32" s="2">
        <v>0.1207</v>
      </c>
      <c r="G32" s="2">
        <v>1.12E-2</v>
      </c>
      <c r="H32" s="2">
        <v>0.99370000000000003</v>
      </c>
      <c r="I32" s="2">
        <v>0.53459999999999996</v>
      </c>
      <c r="J32" s="2">
        <v>0.99439999999999995</v>
      </c>
      <c r="K32" s="7">
        <f t="shared" si="0"/>
        <v>0.37596000255524292</v>
      </c>
    </row>
    <row r="33" spans="1:11" x14ac:dyDescent="0.3">
      <c r="A33" s="5">
        <v>32</v>
      </c>
      <c r="B33" s="2" t="s">
        <v>11</v>
      </c>
      <c r="C33" s="2">
        <v>3.9996999999999998</v>
      </c>
      <c r="D33" s="2">
        <v>45.3142</v>
      </c>
      <c r="E33" s="2">
        <v>1.1599999999999999E-2</v>
      </c>
      <c r="F33" s="2">
        <v>0.10879999999999999</v>
      </c>
      <c r="G33" s="2">
        <v>1.6299999999999999E-2</v>
      </c>
      <c r="H33" s="2">
        <v>0.99529999999999996</v>
      </c>
      <c r="I33" s="2">
        <v>0.42430000000000001</v>
      </c>
      <c r="J33" s="2">
        <v>0.9919</v>
      </c>
      <c r="K33" s="7">
        <f t="shared" si="0"/>
        <v>0.30497572798379841</v>
      </c>
    </row>
    <row r="34" spans="1:11" x14ac:dyDescent="0.3">
      <c r="A34" s="5">
        <v>33</v>
      </c>
      <c r="B34" s="2" t="s">
        <v>11</v>
      </c>
      <c r="C34" s="2">
        <v>4.1074999999999999</v>
      </c>
      <c r="D34" s="2">
        <v>43.491100000000003</v>
      </c>
      <c r="E34" s="2">
        <v>1.15E-2</v>
      </c>
      <c r="F34" s="2">
        <v>0.1085</v>
      </c>
      <c r="G34" s="2">
        <v>1.6E-2</v>
      </c>
      <c r="H34" s="2">
        <v>0.99509999999999998</v>
      </c>
      <c r="I34" s="2">
        <v>0.4173</v>
      </c>
      <c r="J34" s="2">
        <v>0.99199999999999999</v>
      </c>
      <c r="K34" s="7">
        <f t="shared" si="0"/>
        <v>0.28368569104085489</v>
      </c>
    </row>
    <row r="35" spans="1:11" x14ac:dyDescent="0.3">
      <c r="A35" s="5">
        <v>34</v>
      </c>
      <c r="B35" s="2" t="s">
        <v>11</v>
      </c>
      <c r="C35" s="2">
        <v>3.6177000000000001</v>
      </c>
      <c r="D35" s="2">
        <v>42.536700000000003</v>
      </c>
      <c r="E35" s="2">
        <v>1.17E-2</v>
      </c>
      <c r="F35" s="2">
        <v>0.1089</v>
      </c>
      <c r="G35" s="2">
        <v>1.9099999999999999E-2</v>
      </c>
      <c r="H35" s="2">
        <v>0.99370000000000003</v>
      </c>
      <c r="I35" s="2">
        <v>0.45090000000000002</v>
      </c>
      <c r="J35" s="2">
        <v>0.99050000000000005</v>
      </c>
      <c r="K35" s="7">
        <f t="shared" si="0"/>
        <v>0.36231617279134171</v>
      </c>
    </row>
    <row r="36" spans="1:11" x14ac:dyDescent="0.3">
      <c r="A36" s="5">
        <v>35</v>
      </c>
      <c r="B36" s="2" t="s">
        <v>11</v>
      </c>
      <c r="C36" s="2">
        <v>3.9003999999999999</v>
      </c>
      <c r="D36" s="2">
        <v>46.752200000000002</v>
      </c>
      <c r="E36" s="2">
        <v>1.0999999999999999E-2</v>
      </c>
      <c r="F36" s="2">
        <v>0.10589999999999999</v>
      </c>
      <c r="G36" s="2">
        <v>1.9599999999999999E-2</v>
      </c>
      <c r="H36" s="2">
        <v>0.99419999999999997</v>
      </c>
      <c r="I36" s="2">
        <v>0.42009999999999997</v>
      </c>
      <c r="J36" s="2">
        <v>0.99019999999999997</v>
      </c>
      <c r="K36" s="7">
        <f t="shared" si="0"/>
        <v>0.32299683368797821</v>
      </c>
    </row>
    <row r="37" spans="1:11" x14ac:dyDescent="0.3">
      <c r="A37" s="5">
        <v>36</v>
      </c>
      <c r="B37" s="2" t="s">
        <v>11</v>
      </c>
      <c r="C37" s="2">
        <v>4.6627999999999998</v>
      </c>
      <c r="D37" s="2">
        <v>60.312199999999997</v>
      </c>
      <c r="E37" s="2">
        <v>9.7999999999999997E-3</v>
      </c>
      <c r="F37" s="2">
        <v>9.9900000000000003E-2</v>
      </c>
      <c r="G37" s="2">
        <v>2.2200000000000001E-2</v>
      </c>
      <c r="H37" s="2">
        <v>0.996</v>
      </c>
      <c r="I37" s="2">
        <v>0.34639999999999999</v>
      </c>
      <c r="J37" s="2">
        <v>0.98899999999999999</v>
      </c>
      <c r="K37" s="7">
        <f t="shared" si="0"/>
        <v>0.16558659108851673</v>
      </c>
    </row>
    <row r="38" spans="1:11" x14ac:dyDescent="0.3">
      <c r="A38" s="5">
        <v>37</v>
      </c>
      <c r="B38" s="2" t="s">
        <v>11</v>
      </c>
      <c r="C38" s="2">
        <v>4.6741999999999999</v>
      </c>
      <c r="D38" s="2">
        <v>60.873899999999999</v>
      </c>
      <c r="E38" s="2">
        <v>9.7999999999999997E-3</v>
      </c>
      <c r="F38" s="2">
        <v>9.98E-2</v>
      </c>
      <c r="G38" s="2">
        <v>2.12E-2</v>
      </c>
      <c r="H38" s="2">
        <v>0.99619999999999997</v>
      </c>
      <c r="I38" s="2">
        <v>0.34460000000000002</v>
      </c>
      <c r="J38" s="2">
        <v>0.98939999999999995</v>
      </c>
      <c r="K38" s="7">
        <f t="shared" si="0"/>
        <v>0.16329138866386522</v>
      </c>
    </row>
    <row r="39" spans="1:11" x14ac:dyDescent="0.3">
      <c r="A39" s="5">
        <v>38</v>
      </c>
      <c r="B39" s="2" t="s">
        <v>11</v>
      </c>
      <c r="C39" s="2">
        <v>2.2040000000000002</v>
      </c>
      <c r="D39" s="2">
        <v>24.9024</v>
      </c>
      <c r="E39" s="2">
        <v>2.1100000000000001E-2</v>
      </c>
      <c r="F39" s="2">
        <v>0.1467</v>
      </c>
      <c r="G39" s="2">
        <v>9.5999999999999992E-3</v>
      </c>
      <c r="H39" s="2">
        <v>0.99490000000000001</v>
      </c>
      <c r="I39" s="2">
        <v>0.66759999999999997</v>
      </c>
      <c r="J39" s="2">
        <v>0.99519999999999997</v>
      </c>
      <c r="K39" s="7">
        <f t="shared" si="0"/>
        <v>0.21885250429689992</v>
      </c>
    </row>
    <row r="40" spans="1:11" x14ac:dyDescent="0.3">
      <c r="A40" s="5">
        <v>39</v>
      </c>
      <c r="B40" s="2" t="s">
        <v>11</v>
      </c>
      <c r="C40" s="2">
        <v>2.1709999999999998</v>
      </c>
      <c r="D40" s="2">
        <v>24.332999999999998</v>
      </c>
      <c r="E40" s="2">
        <v>2.1100000000000001E-2</v>
      </c>
      <c r="F40" s="2">
        <v>0.14649999999999999</v>
      </c>
      <c r="G40" s="2">
        <v>1.06E-2</v>
      </c>
      <c r="H40" s="2">
        <v>0.99409999999999998</v>
      </c>
      <c r="I40" s="2">
        <v>0.66959999999999997</v>
      </c>
      <c r="J40" s="2">
        <v>0.99470000000000003</v>
      </c>
      <c r="K40" s="7">
        <f t="shared" si="0"/>
        <v>0.21169765971073604</v>
      </c>
    </row>
    <row r="41" spans="1:11" x14ac:dyDescent="0.3">
      <c r="A41" s="5">
        <v>40</v>
      </c>
      <c r="B41" s="2" t="s">
        <v>11</v>
      </c>
      <c r="C41" s="2">
        <v>3.2561</v>
      </c>
      <c r="D41" s="2">
        <v>36.668100000000003</v>
      </c>
      <c r="E41" s="2">
        <v>1.4800000000000001E-2</v>
      </c>
      <c r="F41" s="2">
        <v>0.123</v>
      </c>
      <c r="G41" s="2">
        <v>1.5599999999999999E-2</v>
      </c>
      <c r="H41" s="2">
        <v>0.996</v>
      </c>
      <c r="I41" s="2">
        <v>0.52500000000000002</v>
      </c>
      <c r="J41" s="2">
        <v>0.99229999999999996</v>
      </c>
      <c r="K41" s="7">
        <f t="shared" si="0"/>
        <v>0.37791610102627488</v>
      </c>
    </row>
    <row r="42" spans="1:11" x14ac:dyDescent="0.3">
      <c r="A42" s="5">
        <v>41</v>
      </c>
      <c r="B42" s="2" t="s">
        <v>11</v>
      </c>
      <c r="C42" s="2">
        <v>3.4249999999999998</v>
      </c>
      <c r="D42" s="2">
        <v>38.178100000000001</v>
      </c>
      <c r="E42" s="2">
        <v>1.32E-2</v>
      </c>
      <c r="F42" s="2">
        <v>0.1162</v>
      </c>
      <c r="G42" s="2">
        <v>1.44E-2</v>
      </c>
      <c r="H42" s="2">
        <v>0.99539999999999995</v>
      </c>
      <c r="I42" s="2">
        <v>0.49</v>
      </c>
      <c r="J42" s="2">
        <v>0.99280000000000002</v>
      </c>
      <c r="K42" s="7">
        <f t="shared" si="0"/>
        <v>0.37601153346381777</v>
      </c>
    </row>
    <row r="43" spans="1:11" x14ac:dyDescent="0.3">
      <c r="A43" s="5">
        <v>42</v>
      </c>
      <c r="B43" s="2" t="s">
        <v>11</v>
      </c>
      <c r="C43" s="2">
        <v>3.3292999999999999</v>
      </c>
      <c r="D43" s="2">
        <v>36.960799999999999</v>
      </c>
      <c r="E43" s="2">
        <v>1.37E-2</v>
      </c>
      <c r="F43" s="2">
        <v>0.11840000000000001</v>
      </c>
      <c r="G43" s="2">
        <v>1.52E-2</v>
      </c>
      <c r="H43" s="2">
        <v>0.99480000000000002</v>
      </c>
      <c r="I43" s="2">
        <v>0.50319999999999998</v>
      </c>
      <c r="J43" s="2">
        <v>0.99239999999999995</v>
      </c>
      <c r="K43" s="7">
        <f t="shared" si="0"/>
        <v>0.37827940981455932</v>
      </c>
    </row>
    <row r="44" spans="1:11" x14ac:dyDescent="0.3">
      <c r="A44" s="5">
        <v>43</v>
      </c>
      <c r="B44" s="2" t="s">
        <v>11</v>
      </c>
      <c r="C44" s="2">
        <v>4.6666999999999996</v>
      </c>
      <c r="D44" s="2">
        <v>50.944499999999998</v>
      </c>
      <c r="E44" s="2">
        <v>1.0500000000000001E-2</v>
      </c>
      <c r="F44" s="2">
        <v>0.104</v>
      </c>
      <c r="G44" s="2">
        <v>1.7100000000000001E-2</v>
      </c>
      <c r="H44" s="2">
        <v>0.99609999999999999</v>
      </c>
      <c r="I44" s="2">
        <v>0.35389999999999999</v>
      </c>
      <c r="J44" s="2">
        <v>0.99150000000000005</v>
      </c>
      <c r="K44" s="7">
        <f t="shared" si="0"/>
        <v>0.16479995034148087</v>
      </c>
    </row>
    <row r="45" spans="1:11" x14ac:dyDescent="0.3">
      <c r="A45" s="5">
        <v>44</v>
      </c>
      <c r="B45" s="2" t="s">
        <v>11</v>
      </c>
      <c r="C45" s="2">
        <v>4.2264999999999997</v>
      </c>
      <c r="D45" s="2">
        <v>52.311500000000002</v>
      </c>
      <c r="E45" s="2">
        <v>1.1299999999999999E-2</v>
      </c>
      <c r="F45" s="2">
        <v>0.1076</v>
      </c>
      <c r="G45" s="2">
        <v>1.83E-2</v>
      </c>
      <c r="H45" s="2">
        <v>0.99660000000000004</v>
      </c>
      <c r="I45" s="2">
        <v>0.39629999999999999</v>
      </c>
      <c r="J45" s="2">
        <v>0.9909</v>
      </c>
      <c r="K45" s="7">
        <f t="shared" si="0"/>
        <v>0.25874549595964386</v>
      </c>
    </row>
    <row r="46" spans="1:11" x14ac:dyDescent="0.3">
      <c r="A46" s="5">
        <v>45</v>
      </c>
      <c r="B46" s="2" t="s">
        <v>11</v>
      </c>
      <c r="C46" s="2">
        <v>3.7359</v>
      </c>
      <c r="D46" s="2">
        <v>51.048200000000001</v>
      </c>
      <c r="E46" s="2">
        <v>1.17E-2</v>
      </c>
      <c r="F46" s="2">
        <v>0.109</v>
      </c>
      <c r="G46" s="2">
        <v>1.8200000000000001E-2</v>
      </c>
      <c r="H46" s="2">
        <v>0.99570000000000003</v>
      </c>
      <c r="I46" s="2">
        <v>0.44119999999999998</v>
      </c>
      <c r="J46" s="2">
        <v>0.9909</v>
      </c>
      <c r="K46" s="7">
        <f t="shared" si="0"/>
        <v>0.34835831971572451</v>
      </c>
    </row>
    <row r="47" spans="1:11" x14ac:dyDescent="0.3">
      <c r="A47" s="5">
        <v>46</v>
      </c>
      <c r="B47" s="2" t="s">
        <v>11</v>
      </c>
      <c r="C47" s="2">
        <v>3.5941000000000001</v>
      </c>
      <c r="D47" s="2">
        <v>47.135399999999997</v>
      </c>
      <c r="E47" s="2">
        <v>1.2E-2</v>
      </c>
      <c r="F47" s="2">
        <v>0.1103</v>
      </c>
      <c r="G47" s="2">
        <v>1.8499999999999999E-2</v>
      </c>
      <c r="H47" s="2">
        <v>0.99519999999999997</v>
      </c>
      <c r="I47" s="2">
        <v>0.45810000000000001</v>
      </c>
      <c r="J47" s="2">
        <v>0.99080000000000001</v>
      </c>
      <c r="K47" s="7">
        <f t="shared" si="0"/>
        <v>0.36462010805991379</v>
      </c>
    </row>
    <row r="48" spans="1:11" x14ac:dyDescent="0.3">
      <c r="A48" s="5">
        <v>47</v>
      </c>
      <c r="B48" s="2" t="s">
        <v>11</v>
      </c>
      <c r="C48" s="2">
        <v>4.3853</v>
      </c>
      <c r="D48" s="2">
        <v>57.784199999999998</v>
      </c>
      <c r="E48" s="2">
        <v>1.0800000000000001E-2</v>
      </c>
      <c r="F48" s="2">
        <v>0.105</v>
      </c>
      <c r="G48" s="2">
        <v>1.9599999999999999E-2</v>
      </c>
      <c r="H48" s="2">
        <v>0.996</v>
      </c>
      <c r="I48" s="2">
        <v>0.37659999999999999</v>
      </c>
      <c r="J48" s="2">
        <v>0.99029999999999996</v>
      </c>
      <c r="K48" s="7">
        <f t="shared" si="0"/>
        <v>0.22434961678603335</v>
      </c>
    </row>
    <row r="49" spans="1:11" x14ac:dyDescent="0.3">
      <c r="A49" s="5">
        <v>48</v>
      </c>
      <c r="B49" s="2" t="s">
        <v>11</v>
      </c>
      <c r="C49" s="2">
        <v>4.3689999999999998</v>
      </c>
      <c r="D49" s="2">
        <v>56.490299999999998</v>
      </c>
      <c r="E49" s="2">
        <v>1.0699999999999999E-2</v>
      </c>
      <c r="F49" s="2">
        <v>0.10440000000000001</v>
      </c>
      <c r="G49" s="2">
        <v>2.1299999999999999E-2</v>
      </c>
      <c r="H49" s="2">
        <v>0.996</v>
      </c>
      <c r="I49" s="2">
        <v>0.37809999999999999</v>
      </c>
      <c r="J49" s="2">
        <v>0.98950000000000005</v>
      </c>
      <c r="K49" s="7">
        <f t="shared" si="0"/>
        <v>0.22789647160423329</v>
      </c>
    </row>
    <row r="50" spans="1:11" x14ac:dyDescent="0.3">
      <c r="A50" s="5">
        <v>49</v>
      </c>
      <c r="B50" s="2" t="s">
        <v>11</v>
      </c>
      <c r="C50" s="2">
        <v>1.5753999999999999</v>
      </c>
      <c r="D50" s="2">
        <v>14.329599999999999</v>
      </c>
      <c r="E50" s="2">
        <v>3.09E-2</v>
      </c>
      <c r="F50" s="2">
        <v>0.17780000000000001</v>
      </c>
      <c r="G50" s="2">
        <v>6.1000000000000004E-3</v>
      </c>
      <c r="H50" s="2">
        <v>0.99390000000000001</v>
      </c>
      <c r="I50" s="2">
        <v>0.7752</v>
      </c>
      <c r="J50" s="2">
        <v>0.997</v>
      </c>
      <c r="K50" s="7">
        <f t="shared" si="0"/>
        <v>9.8186278293036902E-2</v>
      </c>
    </row>
    <row r="51" spans="1:11" x14ac:dyDescent="0.3">
      <c r="A51" s="5">
        <v>50</v>
      </c>
      <c r="B51" s="2" t="s">
        <v>11</v>
      </c>
      <c r="C51" s="2">
        <v>2.1012</v>
      </c>
      <c r="D51" s="2">
        <v>21.395700000000001</v>
      </c>
      <c r="E51" s="2">
        <v>2.3099999999999999E-2</v>
      </c>
      <c r="F51" s="2">
        <v>0.154</v>
      </c>
      <c r="G51" s="2">
        <v>8.3999999999999995E-3</v>
      </c>
      <c r="H51" s="2">
        <v>0.995</v>
      </c>
      <c r="I51" s="2">
        <v>0.69540000000000002</v>
      </c>
      <c r="J51" s="2">
        <v>0.99580000000000002</v>
      </c>
      <c r="K51" s="7">
        <f t="shared" si="0"/>
        <v>0.19668957901138023</v>
      </c>
    </row>
    <row r="52" spans="1:11" x14ac:dyDescent="0.3">
      <c r="A52" s="5">
        <v>51</v>
      </c>
      <c r="B52" s="2" t="s">
        <v>11</v>
      </c>
      <c r="C52" s="2">
        <v>4.1670999999999996</v>
      </c>
      <c r="D52" s="2">
        <v>48.6083</v>
      </c>
      <c r="E52" s="2">
        <v>1.0500000000000001E-2</v>
      </c>
      <c r="F52" s="2">
        <v>0.1033</v>
      </c>
      <c r="G52" s="2">
        <v>1.95E-2</v>
      </c>
      <c r="H52" s="2">
        <v>0.99419999999999997</v>
      </c>
      <c r="I52" s="2">
        <v>0.39269999999999999</v>
      </c>
      <c r="J52" s="2">
        <v>0.99019999999999997</v>
      </c>
      <c r="K52" s="7">
        <f t="shared" si="0"/>
        <v>0.27133949596932361</v>
      </c>
    </row>
    <row r="53" spans="1:11" x14ac:dyDescent="0.3">
      <c r="A53" s="5">
        <v>52</v>
      </c>
      <c r="B53" s="2" t="s">
        <v>11</v>
      </c>
      <c r="C53" s="2">
        <v>3.9009</v>
      </c>
      <c r="D53" s="2">
        <v>48.691499999999998</v>
      </c>
      <c r="E53" s="2">
        <v>1.14E-2</v>
      </c>
      <c r="F53" s="2">
        <v>0.1077</v>
      </c>
      <c r="G53" s="2">
        <v>1.72E-2</v>
      </c>
      <c r="H53" s="2">
        <v>0.99550000000000005</v>
      </c>
      <c r="I53" s="2">
        <v>0.42630000000000001</v>
      </c>
      <c r="J53" s="2">
        <v>0.99139999999999995</v>
      </c>
      <c r="K53" s="7">
        <f t="shared" si="0"/>
        <v>0.32291065094518451</v>
      </c>
    </row>
    <row r="54" spans="1:11" x14ac:dyDescent="0.3">
      <c r="A54" s="5">
        <v>53</v>
      </c>
      <c r="B54" s="2" t="s">
        <v>11</v>
      </c>
      <c r="C54" s="2">
        <v>4.9405000000000001</v>
      </c>
      <c r="D54" s="2">
        <v>63.3078</v>
      </c>
      <c r="E54" s="2">
        <v>9.4000000000000004E-3</v>
      </c>
      <c r="F54" s="2">
        <v>9.8000000000000004E-2</v>
      </c>
      <c r="G54" s="2">
        <v>2.2499999999999999E-2</v>
      </c>
      <c r="H54" s="2">
        <v>0.99550000000000005</v>
      </c>
      <c r="I54" s="2">
        <v>0.3175</v>
      </c>
      <c r="J54" s="2">
        <v>0.98880000000000001</v>
      </c>
      <c r="K54" s="7">
        <f t="shared" si="0"/>
        <v>0.1140028066179372</v>
      </c>
    </row>
    <row r="55" spans="1:11" x14ac:dyDescent="0.3">
      <c r="A55" s="5">
        <v>54</v>
      </c>
      <c r="B55" s="2" t="s">
        <v>11</v>
      </c>
      <c r="C55" s="2">
        <v>4.806</v>
      </c>
      <c r="D55" s="2">
        <v>61.713500000000003</v>
      </c>
      <c r="E55" s="2">
        <v>9.7999999999999997E-3</v>
      </c>
      <c r="F55" s="2">
        <v>0.10009999999999999</v>
      </c>
      <c r="G55" s="2">
        <v>2.2800000000000001E-2</v>
      </c>
      <c r="H55" s="2">
        <v>0.99580000000000002</v>
      </c>
      <c r="I55" s="2">
        <v>0.33150000000000002</v>
      </c>
      <c r="J55" s="2">
        <v>0.98860000000000003</v>
      </c>
      <c r="K55" s="7">
        <f t="shared" si="0"/>
        <v>0.13778215267753732</v>
      </c>
    </row>
    <row r="56" spans="1:11" x14ac:dyDescent="0.3">
      <c r="A56" s="5">
        <v>55</v>
      </c>
      <c r="B56" s="2" t="s">
        <v>11</v>
      </c>
      <c r="C56" s="2">
        <v>2.5832999999999999</v>
      </c>
      <c r="D56" s="2">
        <v>29.552800000000001</v>
      </c>
      <c r="E56" s="2">
        <v>1.7899999999999999E-2</v>
      </c>
      <c r="F56" s="2">
        <v>0.13519999999999999</v>
      </c>
      <c r="G56" s="2">
        <v>1.01E-2</v>
      </c>
      <c r="H56" s="2">
        <v>0.99560000000000004</v>
      </c>
      <c r="I56" s="2">
        <v>0.61170000000000002</v>
      </c>
      <c r="J56" s="2">
        <v>0.995</v>
      </c>
      <c r="K56" s="7">
        <f t="shared" si="0"/>
        <v>0.29890041992297645</v>
      </c>
    </row>
    <row r="57" spans="1:11" x14ac:dyDescent="0.3">
      <c r="A57" s="5">
        <v>56</v>
      </c>
      <c r="B57" s="2" t="s">
        <v>11</v>
      </c>
      <c r="C57" s="2">
        <v>2.4258000000000002</v>
      </c>
      <c r="D57" s="2">
        <v>29.220600000000001</v>
      </c>
      <c r="E57" s="2">
        <v>1.8800000000000001E-2</v>
      </c>
      <c r="F57" s="2">
        <v>0.1384</v>
      </c>
      <c r="G57" s="2">
        <v>1.03E-2</v>
      </c>
      <c r="H57" s="2">
        <v>0.99580000000000002</v>
      </c>
      <c r="I57" s="2">
        <v>0.62970000000000004</v>
      </c>
      <c r="J57" s="2">
        <v>0.99480000000000002</v>
      </c>
      <c r="K57" s="7">
        <f t="shared" si="0"/>
        <v>0.26676990958528901</v>
      </c>
    </row>
    <row r="58" spans="1:11" x14ac:dyDescent="0.3">
      <c r="A58" s="5">
        <v>57</v>
      </c>
      <c r="B58" s="2" t="s">
        <v>11</v>
      </c>
      <c r="C58" s="2">
        <v>3.6139999999999999</v>
      </c>
      <c r="D58" s="2">
        <v>44.104500000000002</v>
      </c>
      <c r="E58" s="2">
        <v>1.32E-2</v>
      </c>
      <c r="F58" s="2">
        <v>0.11600000000000001</v>
      </c>
      <c r="G58" s="2">
        <v>1.5299999999999999E-2</v>
      </c>
      <c r="H58" s="2">
        <v>0.99670000000000003</v>
      </c>
      <c r="I58" s="2">
        <v>0.4738</v>
      </c>
      <c r="J58" s="2">
        <v>0.99239999999999995</v>
      </c>
      <c r="K58" s="7">
        <f t="shared" si="0"/>
        <v>0.3626884284270892</v>
      </c>
    </row>
    <row r="59" spans="1:11" x14ac:dyDescent="0.3">
      <c r="A59" s="5">
        <v>58</v>
      </c>
      <c r="B59" s="2" t="s">
        <v>11</v>
      </c>
      <c r="C59" s="2">
        <v>3.4213</v>
      </c>
      <c r="D59" s="2">
        <v>40.720500000000001</v>
      </c>
      <c r="E59" s="2">
        <v>1.41E-2</v>
      </c>
      <c r="F59" s="2">
        <v>0.1201</v>
      </c>
      <c r="G59" s="2">
        <v>1.5100000000000001E-2</v>
      </c>
      <c r="H59" s="2">
        <v>0.99650000000000005</v>
      </c>
      <c r="I59" s="2">
        <v>0.50049999999999994</v>
      </c>
      <c r="J59" s="2">
        <v>0.99250000000000005</v>
      </c>
      <c r="K59" s="7">
        <f t="shared" si="0"/>
        <v>0.37615654435311724</v>
      </c>
    </row>
    <row r="60" spans="1:11" x14ac:dyDescent="0.3">
      <c r="A60" s="5">
        <v>59</v>
      </c>
      <c r="B60" s="2" t="s">
        <v>11</v>
      </c>
      <c r="C60" s="2">
        <v>3.3481000000000001</v>
      </c>
      <c r="D60" s="2">
        <v>38.096499999999999</v>
      </c>
      <c r="E60" s="2">
        <v>1.3299999999999999E-2</v>
      </c>
      <c r="F60" s="2">
        <v>0.1164</v>
      </c>
      <c r="G60" s="2">
        <v>1.6400000000000001E-2</v>
      </c>
      <c r="H60" s="2">
        <v>0.99450000000000005</v>
      </c>
      <c r="I60" s="2">
        <v>0.49509999999999998</v>
      </c>
      <c r="J60" s="2">
        <v>0.99180000000000001</v>
      </c>
      <c r="K60" s="7">
        <f t="shared" si="0"/>
        <v>0.37807856249230409</v>
      </c>
    </row>
    <row r="61" spans="1:11" x14ac:dyDescent="0.3">
      <c r="A61" s="5">
        <v>60</v>
      </c>
      <c r="B61" s="2" t="s">
        <v>11</v>
      </c>
      <c r="C61" s="2">
        <v>3.2944</v>
      </c>
      <c r="D61" s="2">
        <v>37.969900000000003</v>
      </c>
      <c r="E61" s="2">
        <v>1.37E-2</v>
      </c>
      <c r="F61" s="2">
        <v>0.1181</v>
      </c>
      <c r="G61" s="2">
        <v>1.6199999999999999E-2</v>
      </c>
      <c r="H61" s="2">
        <v>0.99480000000000002</v>
      </c>
      <c r="I61" s="2">
        <v>0.50290000000000001</v>
      </c>
      <c r="J61" s="2">
        <v>0.9919</v>
      </c>
      <c r="K61" s="7">
        <f t="shared" si="0"/>
        <v>0.37833351926242875</v>
      </c>
    </row>
    <row r="62" spans="1:11" x14ac:dyDescent="0.3">
      <c r="A62" s="5">
        <v>61</v>
      </c>
      <c r="B62" s="2" t="s">
        <v>11</v>
      </c>
      <c r="C62" s="2">
        <v>4.1505000000000001</v>
      </c>
      <c r="D62" s="2">
        <v>50.231000000000002</v>
      </c>
      <c r="E62" s="2">
        <v>1.15E-2</v>
      </c>
      <c r="F62" s="2">
        <v>0.1082</v>
      </c>
      <c r="G62" s="2">
        <v>1.7399999999999999E-2</v>
      </c>
      <c r="H62" s="2">
        <v>0.99639999999999995</v>
      </c>
      <c r="I62" s="2">
        <v>0.40689999999999998</v>
      </c>
      <c r="J62" s="2">
        <v>0.99139999999999995</v>
      </c>
      <c r="K62" s="7">
        <f t="shared" si="0"/>
        <v>0.27481139584129444</v>
      </c>
    </row>
    <row r="63" spans="1:11" x14ac:dyDescent="0.3">
      <c r="A63" s="5">
        <v>62</v>
      </c>
      <c r="B63" s="2" t="s">
        <v>11</v>
      </c>
      <c r="C63" s="2">
        <v>4.4108999999999998</v>
      </c>
      <c r="D63" s="2">
        <v>54.3215</v>
      </c>
      <c r="E63" s="2">
        <v>1.0999999999999999E-2</v>
      </c>
      <c r="F63" s="2">
        <v>0.1061</v>
      </c>
      <c r="G63" s="2">
        <v>1.84E-2</v>
      </c>
      <c r="H63" s="2">
        <v>0.99680000000000002</v>
      </c>
      <c r="I63" s="2">
        <v>0.37890000000000001</v>
      </c>
      <c r="J63" s="2">
        <v>0.9909</v>
      </c>
      <c r="K63" s="7">
        <f t="shared" si="0"/>
        <v>0.21878462502914323</v>
      </c>
    </row>
    <row r="64" spans="1:11" x14ac:dyDescent="0.3">
      <c r="A64" s="5">
        <v>63</v>
      </c>
      <c r="B64" s="2" t="s">
        <v>11</v>
      </c>
      <c r="C64" s="2">
        <v>4.0130999999999997</v>
      </c>
      <c r="D64" s="2">
        <v>55.445</v>
      </c>
      <c r="E64" s="2">
        <v>1.12E-2</v>
      </c>
      <c r="F64" s="2">
        <v>0.10680000000000001</v>
      </c>
      <c r="G64" s="2">
        <v>1.84E-2</v>
      </c>
      <c r="H64" s="2">
        <v>0.99590000000000001</v>
      </c>
      <c r="I64" s="2">
        <v>0.40960000000000002</v>
      </c>
      <c r="J64" s="2">
        <v>0.9909</v>
      </c>
      <c r="K64" s="7">
        <f t="shared" si="0"/>
        <v>0.30241667523240323</v>
      </c>
    </row>
    <row r="65" spans="1:11" x14ac:dyDescent="0.3">
      <c r="A65" s="5">
        <v>64</v>
      </c>
      <c r="B65" s="2" t="s">
        <v>11</v>
      </c>
      <c r="C65" s="2">
        <v>3.7621000000000002</v>
      </c>
      <c r="D65" s="2">
        <v>56.433100000000003</v>
      </c>
      <c r="E65" s="2">
        <v>1.18E-2</v>
      </c>
      <c r="F65" s="2">
        <v>0.1094</v>
      </c>
      <c r="G65" s="2">
        <v>1.7100000000000001E-2</v>
      </c>
      <c r="H65" s="2">
        <v>0.99680000000000002</v>
      </c>
      <c r="I65" s="2">
        <v>0.43890000000000001</v>
      </c>
      <c r="J65" s="2">
        <v>0.99160000000000004</v>
      </c>
      <c r="K65" s="7">
        <f t="shared" si="0"/>
        <v>0.34475089676077458</v>
      </c>
    </row>
    <row r="66" spans="1:11" x14ac:dyDescent="0.3">
      <c r="A66" s="5">
        <v>65</v>
      </c>
      <c r="B66" s="2" t="s">
        <v>11</v>
      </c>
      <c r="C66" s="2">
        <v>5.0736999999999997</v>
      </c>
      <c r="D66" s="2">
        <v>73.632599999999996</v>
      </c>
      <c r="E66" s="2">
        <v>9.1999999999999998E-3</v>
      </c>
      <c r="F66" s="2">
        <v>9.6699999999999994E-2</v>
      </c>
      <c r="G66" s="2">
        <v>2.4899999999999999E-2</v>
      </c>
      <c r="H66" s="2">
        <v>0.99639999999999995</v>
      </c>
      <c r="I66" s="2">
        <v>0.29599999999999999</v>
      </c>
      <c r="J66" s="2">
        <v>0.98780000000000001</v>
      </c>
      <c r="K66" s="7">
        <f t="shared" si="0"/>
        <v>9.2996945456746485E-2</v>
      </c>
    </row>
    <row r="67" spans="1:11" x14ac:dyDescent="0.3">
      <c r="A67" s="5">
        <v>66</v>
      </c>
      <c r="B67" s="2" t="s">
        <v>11</v>
      </c>
      <c r="C67" s="2">
        <v>4.9363999999999999</v>
      </c>
      <c r="D67" s="2">
        <v>71.875399999999999</v>
      </c>
      <c r="E67" s="2">
        <v>9.4000000000000004E-3</v>
      </c>
      <c r="F67" s="2">
        <v>9.7799999999999998E-2</v>
      </c>
      <c r="G67" s="2">
        <v>2.3900000000000001E-2</v>
      </c>
      <c r="H67" s="2">
        <v>0.99650000000000005</v>
      </c>
      <c r="I67" s="2">
        <v>0.30830000000000002</v>
      </c>
      <c r="J67" s="2">
        <v>0.98819999999999997</v>
      </c>
      <c r="K67" s="7">
        <f t="shared" ref="K67:K130" si="2">_xlfn.NORM.DIST(C67,$M$10,$M$18,0)</f>
        <v>0.11469066072188625</v>
      </c>
    </row>
    <row r="68" spans="1:11" x14ac:dyDescent="0.3">
      <c r="A68" s="5">
        <v>67</v>
      </c>
      <c r="B68" s="2" t="s">
        <v>11</v>
      </c>
      <c r="C68" s="2">
        <v>3.9039000000000001</v>
      </c>
      <c r="D68" s="2">
        <v>52.718499999999999</v>
      </c>
      <c r="E68" s="2">
        <v>1.1299999999999999E-2</v>
      </c>
      <c r="F68" s="2">
        <v>0.1074</v>
      </c>
      <c r="G68" s="2">
        <v>1.9900000000000001E-2</v>
      </c>
      <c r="H68" s="2">
        <v>0.99560000000000004</v>
      </c>
      <c r="I68" s="2">
        <v>0.42099999999999999</v>
      </c>
      <c r="J68" s="2">
        <v>0.99009999999999998</v>
      </c>
      <c r="K68" s="7">
        <f t="shared" si="2"/>
        <v>0.3223925147402702</v>
      </c>
    </row>
    <row r="69" spans="1:11" x14ac:dyDescent="0.3">
      <c r="A69" s="5">
        <v>68</v>
      </c>
      <c r="B69" s="2" t="s">
        <v>11</v>
      </c>
      <c r="C69" s="2">
        <v>3.8195000000000001</v>
      </c>
      <c r="D69" s="2">
        <v>50.180300000000003</v>
      </c>
      <c r="E69" s="2">
        <v>1.1299999999999999E-2</v>
      </c>
      <c r="F69" s="2">
        <v>0.1071</v>
      </c>
      <c r="G69" s="2">
        <v>1.8800000000000001E-2</v>
      </c>
      <c r="H69" s="2">
        <v>0.99550000000000005</v>
      </c>
      <c r="I69" s="2">
        <v>0.43369999999999997</v>
      </c>
      <c r="J69" s="2">
        <v>0.99060000000000004</v>
      </c>
      <c r="K69" s="7">
        <f t="shared" si="2"/>
        <v>0.33625118214541644</v>
      </c>
    </row>
    <row r="70" spans="1:11" x14ac:dyDescent="0.3">
      <c r="A70" s="5">
        <v>69</v>
      </c>
      <c r="B70" s="2" t="s">
        <v>11</v>
      </c>
      <c r="C70" s="2">
        <v>4.8779000000000003</v>
      </c>
      <c r="D70" s="2">
        <v>65.596599999999995</v>
      </c>
      <c r="E70" s="2">
        <v>9.1999999999999998E-3</v>
      </c>
      <c r="F70" s="2">
        <v>9.6699999999999994E-2</v>
      </c>
      <c r="G70" s="2">
        <v>2.2599999999999999E-2</v>
      </c>
      <c r="H70" s="2">
        <v>0.996</v>
      </c>
      <c r="I70" s="2">
        <v>0.32140000000000002</v>
      </c>
      <c r="J70" s="2">
        <v>0.98880000000000001</v>
      </c>
      <c r="K70" s="7">
        <f t="shared" si="2"/>
        <v>0.12476387269351101</v>
      </c>
    </row>
    <row r="71" spans="1:11" x14ac:dyDescent="0.3">
      <c r="A71" s="5">
        <v>70</v>
      </c>
      <c r="B71" s="2" t="s">
        <v>11</v>
      </c>
      <c r="C71" s="2">
        <v>5.0021000000000004</v>
      </c>
      <c r="D71" s="2">
        <v>68.681200000000004</v>
      </c>
      <c r="E71" s="2">
        <v>8.8999999999999999E-3</v>
      </c>
      <c r="F71" s="2">
        <v>9.4899999999999998E-2</v>
      </c>
      <c r="G71" s="2">
        <v>2.4299999999999999E-2</v>
      </c>
      <c r="H71" s="2">
        <v>0.99590000000000001</v>
      </c>
      <c r="I71" s="2">
        <v>0.30840000000000001</v>
      </c>
      <c r="J71" s="2">
        <v>0.9879</v>
      </c>
      <c r="K71" s="7">
        <f t="shared" si="2"/>
        <v>0.10396177016389052</v>
      </c>
    </row>
    <row r="72" spans="1:11" x14ac:dyDescent="0.3">
      <c r="A72" s="5">
        <v>71</v>
      </c>
      <c r="B72" s="2" t="s">
        <v>11</v>
      </c>
      <c r="C72" s="2">
        <v>5.1066000000000003</v>
      </c>
      <c r="D72" s="2">
        <v>57.195300000000003</v>
      </c>
      <c r="E72" s="2">
        <v>8.8000000000000005E-3</v>
      </c>
      <c r="F72" s="2">
        <v>9.5000000000000001E-2</v>
      </c>
      <c r="G72" s="2">
        <v>2.0500000000000001E-2</v>
      </c>
      <c r="H72" s="2">
        <v>0.99370000000000003</v>
      </c>
      <c r="I72" s="2">
        <v>0.30959999999999999</v>
      </c>
      <c r="J72" s="2">
        <v>0.98970000000000002</v>
      </c>
      <c r="K72" s="7">
        <f t="shared" si="2"/>
        <v>8.8217593658476284E-2</v>
      </c>
    </row>
    <row r="73" spans="1:11" x14ac:dyDescent="0.3">
      <c r="A73" s="5">
        <v>72</v>
      </c>
      <c r="B73" s="2" t="s">
        <v>11</v>
      </c>
      <c r="C73" s="2">
        <v>4.3055000000000003</v>
      </c>
      <c r="D73" s="2">
        <v>43.541600000000003</v>
      </c>
      <c r="E73" s="2">
        <v>1.0200000000000001E-2</v>
      </c>
      <c r="F73" s="2">
        <v>0.1022</v>
      </c>
      <c r="G73" s="2">
        <v>1.35E-2</v>
      </c>
      <c r="H73" s="2">
        <v>0.99419999999999997</v>
      </c>
      <c r="I73" s="2">
        <v>0.39989999999999998</v>
      </c>
      <c r="J73" s="2">
        <v>0.99319999999999997</v>
      </c>
      <c r="K73" s="7">
        <f t="shared" si="2"/>
        <v>0.24170545191697507</v>
      </c>
    </row>
    <row r="74" spans="1:11" x14ac:dyDescent="0.3">
      <c r="A74" s="5">
        <v>73</v>
      </c>
      <c r="B74" s="2" t="s">
        <v>11</v>
      </c>
      <c r="C74" s="2">
        <v>5.7363999999999997</v>
      </c>
      <c r="D74" s="2">
        <v>70.355500000000006</v>
      </c>
      <c r="E74" s="2">
        <v>8.3000000000000001E-3</v>
      </c>
      <c r="F74" s="2">
        <v>9.2999999999999999E-2</v>
      </c>
      <c r="G74" s="2">
        <v>2.2200000000000001E-2</v>
      </c>
      <c r="H74" s="2">
        <v>0.99450000000000005</v>
      </c>
      <c r="I74" s="2">
        <v>0.25259999999999999</v>
      </c>
      <c r="J74" s="2">
        <v>0.9889</v>
      </c>
      <c r="K74" s="7">
        <f t="shared" si="2"/>
        <v>2.6632074636017616E-2</v>
      </c>
    </row>
    <row r="75" spans="1:11" x14ac:dyDescent="0.3">
      <c r="A75" s="5">
        <v>74</v>
      </c>
      <c r="B75" s="2" t="s">
        <v>11</v>
      </c>
      <c r="C75" s="2">
        <v>5.5038999999999998</v>
      </c>
      <c r="D75" s="2">
        <v>67.014899999999997</v>
      </c>
      <c r="E75" s="2">
        <v>8.5000000000000006E-3</v>
      </c>
      <c r="F75" s="2">
        <v>9.3600000000000003E-2</v>
      </c>
      <c r="G75" s="2">
        <v>2.0500000000000001E-2</v>
      </c>
      <c r="H75" s="2">
        <v>0.99529999999999996</v>
      </c>
      <c r="I75" s="2">
        <v>0.26939999999999997</v>
      </c>
      <c r="J75" s="2">
        <v>0.98970000000000002</v>
      </c>
      <c r="K75" s="7">
        <f t="shared" si="2"/>
        <v>4.3198472187982055E-2</v>
      </c>
    </row>
    <row r="76" spans="1:11" x14ac:dyDescent="0.3">
      <c r="A76" s="5">
        <v>75</v>
      </c>
      <c r="B76" s="2" t="s">
        <v>11</v>
      </c>
      <c r="C76" s="2">
        <v>3.5390000000000001</v>
      </c>
      <c r="D76" s="2">
        <v>44.055199999999999</v>
      </c>
      <c r="E76" s="2">
        <v>1.2699999999999999E-2</v>
      </c>
      <c r="F76" s="2">
        <v>0.1139</v>
      </c>
      <c r="G76" s="2">
        <v>1.5299999999999999E-2</v>
      </c>
      <c r="H76" s="2">
        <v>0.99550000000000005</v>
      </c>
      <c r="I76" s="2">
        <v>0.47399999999999998</v>
      </c>
      <c r="J76" s="2">
        <v>0.99239999999999995</v>
      </c>
      <c r="K76" s="7">
        <f t="shared" si="2"/>
        <v>0.36933540542478488</v>
      </c>
    </row>
    <row r="77" spans="1:11" x14ac:dyDescent="0.3">
      <c r="A77" s="5">
        <v>76</v>
      </c>
      <c r="B77" s="2" t="s">
        <v>11</v>
      </c>
      <c r="C77" s="2">
        <v>3.3205</v>
      </c>
      <c r="D77" s="2">
        <v>35.696300000000001</v>
      </c>
      <c r="E77" s="2">
        <v>1.32E-2</v>
      </c>
      <c r="F77" s="2">
        <v>0.11600000000000001</v>
      </c>
      <c r="G77" s="2">
        <v>1.3299999999999999E-2</v>
      </c>
      <c r="H77" s="2">
        <v>0.99409999999999998</v>
      </c>
      <c r="I77" s="2">
        <v>0.50360000000000005</v>
      </c>
      <c r="J77" s="2">
        <v>0.99339999999999995</v>
      </c>
      <c r="K77" s="7">
        <f t="shared" si="2"/>
        <v>0.37833213127713849</v>
      </c>
    </row>
    <row r="78" spans="1:11" x14ac:dyDescent="0.3">
      <c r="A78" s="5">
        <v>77</v>
      </c>
      <c r="B78" s="2" t="s">
        <v>11</v>
      </c>
      <c r="C78" s="2">
        <v>4.1417000000000002</v>
      </c>
      <c r="D78" s="2">
        <v>50.341099999999997</v>
      </c>
      <c r="E78" s="2">
        <v>1.1299999999999999E-2</v>
      </c>
      <c r="F78" s="2">
        <v>0.1076</v>
      </c>
      <c r="G78" s="2">
        <v>1.7600000000000001E-2</v>
      </c>
      <c r="H78" s="2">
        <v>0.99580000000000002</v>
      </c>
      <c r="I78" s="2">
        <v>0.4073</v>
      </c>
      <c r="J78" s="2">
        <v>0.99129999999999996</v>
      </c>
      <c r="K78" s="7">
        <f t="shared" si="2"/>
        <v>0.2766420912353843</v>
      </c>
    </row>
    <row r="79" spans="1:11" x14ac:dyDescent="0.3">
      <c r="A79" s="5">
        <v>78</v>
      </c>
      <c r="B79" s="2" t="s">
        <v>11</v>
      </c>
      <c r="C79" s="2">
        <v>4.4332000000000003</v>
      </c>
      <c r="D79" s="2">
        <v>55.768300000000004</v>
      </c>
      <c r="E79" s="2">
        <v>1.0800000000000001E-2</v>
      </c>
      <c r="F79" s="2">
        <v>0.105</v>
      </c>
      <c r="G79" s="2">
        <v>1.9699999999999999E-2</v>
      </c>
      <c r="H79" s="2">
        <v>0.99629999999999996</v>
      </c>
      <c r="I79" s="2">
        <v>0.37430000000000002</v>
      </c>
      <c r="J79" s="2">
        <v>0.99019999999999997</v>
      </c>
      <c r="K79" s="7">
        <f t="shared" si="2"/>
        <v>0.21394680631514471</v>
      </c>
    </row>
    <row r="80" spans="1:11" x14ac:dyDescent="0.3">
      <c r="A80" s="5">
        <v>79</v>
      </c>
      <c r="B80" s="2" t="s">
        <v>11</v>
      </c>
      <c r="C80" s="2">
        <v>4.1161000000000003</v>
      </c>
      <c r="D80" s="2">
        <v>54.443100000000001</v>
      </c>
      <c r="E80" s="2">
        <v>1.0500000000000001E-2</v>
      </c>
      <c r="F80" s="2">
        <v>0.1036</v>
      </c>
      <c r="G80" s="2">
        <v>2.23E-2</v>
      </c>
      <c r="H80" s="2">
        <v>0.99399999999999999</v>
      </c>
      <c r="I80" s="2">
        <v>0.39389999999999997</v>
      </c>
      <c r="J80" s="2">
        <v>0.9889</v>
      </c>
      <c r="K80" s="7">
        <f t="shared" si="2"/>
        <v>0.28192570553590501</v>
      </c>
    </row>
    <row r="81" spans="1:11" x14ac:dyDescent="0.3">
      <c r="A81" s="5">
        <v>80</v>
      </c>
      <c r="B81" s="2" t="s">
        <v>11</v>
      </c>
      <c r="C81" s="2">
        <v>3.6842999999999999</v>
      </c>
      <c r="D81" s="2">
        <v>43.2</v>
      </c>
      <c r="E81" s="2">
        <v>1.18E-2</v>
      </c>
      <c r="F81" s="2">
        <v>0.1096</v>
      </c>
      <c r="G81" s="2">
        <v>1.7000000000000001E-2</v>
      </c>
      <c r="H81" s="2">
        <v>0.99350000000000005</v>
      </c>
      <c r="I81" s="2">
        <v>0.4531</v>
      </c>
      <c r="J81" s="2">
        <v>0.99160000000000004</v>
      </c>
      <c r="K81" s="7">
        <f t="shared" si="2"/>
        <v>0.35493236354436625</v>
      </c>
    </row>
    <row r="82" spans="1:11" x14ac:dyDescent="0.3">
      <c r="A82" s="5">
        <v>81</v>
      </c>
      <c r="B82" s="2" t="s">
        <v>11</v>
      </c>
      <c r="C82" s="2">
        <v>4.3497000000000003</v>
      </c>
      <c r="D82" s="2">
        <v>57.105600000000003</v>
      </c>
      <c r="E82" s="2">
        <v>1.09E-2</v>
      </c>
      <c r="F82" s="2">
        <v>0.10539999999999999</v>
      </c>
      <c r="G82" s="2">
        <v>2.1600000000000001E-2</v>
      </c>
      <c r="H82" s="2">
        <v>0.99560000000000004</v>
      </c>
      <c r="I82" s="2">
        <v>0.38109999999999999</v>
      </c>
      <c r="J82" s="2">
        <v>0.98929999999999996</v>
      </c>
      <c r="K82" s="7">
        <f t="shared" si="2"/>
        <v>0.23209696491827914</v>
      </c>
    </row>
    <row r="83" spans="1:11" x14ac:dyDescent="0.3">
      <c r="A83" s="5">
        <v>82</v>
      </c>
      <c r="B83" s="2" t="s">
        <v>11</v>
      </c>
      <c r="C83" s="2">
        <v>4.3362999999999996</v>
      </c>
      <c r="D83" s="2">
        <v>64.058400000000006</v>
      </c>
      <c r="E83" s="2">
        <v>1.0500000000000001E-2</v>
      </c>
      <c r="F83" s="2">
        <v>0.10340000000000001</v>
      </c>
      <c r="G83" s="2">
        <v>5.2499999999999998E-2</v>
      </c>
      <c r="H83" s="2">
        <v>0.98870000000000002</v>
      </c>
      <c r="I83" s="2">
        <v>0.38850000000000001</v>
      </c>
      <c r="J83" s="2">
        <v>0.98180000000000001</v>
      </c>
      <c r="K83" s="7">
        <f t="shared" si="2"/>
        <v>0.23501250416458086</v>
      </c>
    </row>
    <row r="84" spans="1:11" x14ac:dyDescent="0.3">
      <c r="A84" s="5">
        <v>83</v>
      </c>
      <c r="B84" s="2" t="s">
        <v>11</v>
      </c>
      <c r="C84" s="2">
        <v>4.2172999999999998</v>
      </c>
      <c r="D84" s="2">
        <v>58.307400000000001</v>
      </c>
      <c r="E84" s="2">
        <v>1.12E-2</v>
      </c>
      <c r="F84" s="2">
        <v>0.1071</v>
      </c>
      <c r="G84" s="2">
        <v>5.1200000000000002E-2</v>
      </c>
      <c r="H84" s="2">
        <v>0.98709999999999998</v>
      </c>
      <c r="I84" s="2">
        <v>0.40810000000000002</v>
      </c>
      <c r="J84" s="2">
        <v>0.98260000000000003</v>
      </c>
      <c r="K84" s="7">
        <f t="shared" si="2"/>
        <v>0.26071127089530532</v>
      </c>
    </row>
    <row r="85" spans="1:11" x14ac:dyDescent="0.3">
      <c r="A85" s="5">
        <v>84</v>
      </c>
      <c r="B85" s="2" t="s">
        <v>11</v>
      </c>
      <c r="C85" s="2">
        <v>5.2967000000000004</v>
      </c>
      <c r="D85" s="2">
        <v>83.195999999999998</v>
      </c>
      <c r="E85" s="2">
        <v>9.2999999999999992E-3</v>
      </c>
      <c r="F85" s="2">
        <v>9.7299999999999998E-2</v>
      </c>
      <c r="G85" s="2">
        <v>4.8800000000000003E-2</v>
      </c>
      <c r="H85" s="2">
        <v>0.99380000000000002</v>
      </c>
      <c r="I85" s="2">
        <v>0.28389999999999999</v>
      </c>
      <c r="J85" s="2">
        <v>0.98150000000000004</v>
      </c>
      <c r="K85" s="7">
        <f t="shared" si="2"/>
        <v>6.3808478329619014E-2</v>
      </c>
    </row>
    <row r="86" spans="1:11" x14ac:dyDescent="0.3">
      <c r="A86" s="5">
        <v>85</v>
      </c>
      <c r="B86" s="2" t="s">
        <v>11</v>
      </c>
      <c r="C86" s="2">
        <v>5.1813000000000002</v>
      </c>
      <c r="D86" s="2">
        <v>82.068799999999996</v>
      </c>
      <c r="E86" s="2">
        <v>9.7000000000000003E-3</v>
      </c>
      <c r="F86" s="2">
        <v>9.9699999999999997E-2</v>
      </c>
      <c r="G86" s="2">
        <v>4.6399999999999997E-2</v>
      </c>
      <c r="H86" s="2">
        <v>0.99429999999999996</v>
      </c>
      <c r="I86" s="2">
        <v>0.29959999999999998</v>
      </c>
      <c r="J86" s="2">
        <v>0.98260000000000003</v>
      </c>
      <c r="K86" s="7">
        <f t="shared" si="2"/>
        <v>7.7975800144896038E-2</v>
      </c>
    </row>
    <row r="87" spans="1:11" x14ac:dyDescent="0.3">
      <c r="A87" s="5">
        <v>86</v>
      </c>
      <c r="B87" s="2" t="s">
        <v>11</v>
      </c>
      <c r="C87" s="2">
        <v>5.2121000000000004</v>
      </c>
      <c r="D87" s="2">
        <v>63.764499999999998</v>
      </c>
      <c r="E87" s="2">
        <v>8.6E-3</v>
      </c>
      <c r="F87" s="2">
        <v>9.3899999999999997E-2</v>
      </c>
      <c r="G87" s="2">
        <v>2.3599999999999999E-2</v>
      </c>
      <c r="H87" s="2">
        <v>0.99380000000000002</v>
      </c>
      <c r="I87" s="2">
        <v>0.29070000000000001</v>
      </c>
      <c r="J87" s="2">
        <v>0.98819999999999997</v>
      </c>
      <c r="K87" s="7">
        <f t="shared" si="2"/>
        <v>7.3999185651462615E-2</v>
      </c>
    </row>
    <row r="88" spans="1:11" x14ac:dyDescent="0.3">
      <c r="A88" s="5">
        <v>87</v>
      </c>
      <c r="B88" s="2" t="s">
        <v>11</v>
      </c>
      <c r="C88" s="2">
        <v>5.2808999999999999</v>
      </c>
      <c r="D88" s="2">
        <v>62.551499999999997</v>
      </c>
      <c r="E88" s="2">
        <v>8.5000000000000006E-3</v>
      </c>
      <c r="F88" s="2">
        <v>9.3700000000000006E-2</v>
      </c>
      <c r="G88" s="2">
        <v>2.41E-2</v>
      </c>
      <c r="H88" s="2">
        <v>0.99260000000000004</v>
      </c>
      <c r="I88" s="2">
        <v>0.29060000000000002</v>
      </c>
      <c r="J88" s="2">
        <v>0.9879</v>
      </c>
      <c r="K88" s="7">
        <f t="shared" si="2"/>
        <v>6.563092486660646E-2</v>
      </c>
    </row>
    <row r="89" spans="1:11" x14ac:dyDescent="0.3">
      <c r="A89" s="5">
        <v>88</v>
      </c>
      <c r="B89" s="2" t="s">
        <v>11</v>
      </c>
      <c r="C89" s="2">
        <v>5.8802000000000003</v>
      </c>
      <c r="D89" s="2">
        <v>76.831199999999995</v>
      </c>
      <c r="E89" s="2">
        <v>7.9000000000000008E-3</v>
      </c>
      <c r="F89" s="2">
        <v>9.0399999999999994E-2</v>
      </c>
      <c r="G89" s="2">
        <v>2.8400000000000002E-2</v>
      </c>
      <c r="H89" s="2">
        <v>0.99319999999999997</v>
      </c>
      <c r="I89" s="2">
        <v>0.2485</v>
      </c>
      <c r="J89" s="2">
        <v>0.98580000000000001</v>
      </c>
      <c r="K89" s="7">
        <f t="shared" si="2"/>
        <v>1.9271376183862508E-2</v>
      </c>
    </row>
    <row r="90" spans="1:11" x14ac:dyDescent="0.3">
      <c r="A90" s="5">
        <v>89</v>
      </c>
      <c r="B90" s="2" t="s">
        <v>11</v>
      </c>
      <c r="C90" s="2">
        <v>6.0301</v>
      </c>
      <c r="D90" s="2">
        <v>81.812100000000001</v>
      </c>
      <c r="E90" s="2">
        <v>8.0000000000000002E-3</v>
      </c>
      <c r="F90" s="2">
        <v>9.06E-2</v>
      </c>
      <c r="G90" s="2">
        <v>2.9600000000000001E-2</v>
      </c>
      <c r="H90" s="2">
        <v>0.99419999999999997</v>
      </c>
      <c r="I90" s="2">
        <v>0.23400000000000001</v>
      </c>
      <c r="J90" s="2">
        <v>0.98519999999999996</v>
      </c>
      <c r="K90" s="7">
        <f t="shared" si="2"/>
        <v>1.3485332099877425E-2</v>
      </c>
    </row>
    <row r="91" spans="1:11" x14ac:dyDescent="0.3">
      <c r="A91" s="5">
        <v>90</v>
      </c>
      <c r="B91" s="2" t="s">
        <v>11</v>
      </c>
      <c r="C91" s="2">
        <v>3.3170999999999999</v>
      </c>
      <c r="D91" s="2">
        <v>45.529600000000002</v>
      </c>
      <c r="E91" s="2">
        <v>1.3299999999999999E-2</v>
      </c>
      <c r="F91" s="2">
        <v>0.11600000000000001</v>
      </c>
      <c r="G91" s="2">
        <v>1.3899999999999999E-2</v>
      </c>
      <c r="H91" s="2">
        <v>0.99629999999999996</v>
      </c>
      <c r="I91" s="2">
        <v>0.49940000000000001</v>
      </c>
      <c r="J91" s="2">
        <v>0.99309999999999998</v>
      </c>
      <c r="K91" s="7">
        <f t="shared" si="2"/>
        <v>0.3783454446716642</v>
      </c>
    </row>
    <row r="92" spans="1:11" x14ac:dyDescent="0.3">
      <c r="A92" s="5">
        <v>91</v>
      </c>
      <c r="B92" s="2" t="s">
        <v>11</v>
      </c>
      <c r="C92" s="2">
        <v>3.1206999999999998</v>
      </c>
      <c r="D92" s="2">
        <v>41.751899999999999</v>
      </c>
      <c r="E92" s="2">
        <v>1.4200000000000001E-2</v>
      </c>
      <c r="F92" s="2">
        <v>0.12</v>
      </c>
      <c r="G92" s="2">
        <v>1.18E-2</v>
      </c>
      <c r="H92" s="2">
        <v>0.99650000000000005</v>
      </c>
      <c r="I92" s="2">
        <v>0.52739999999999998</v>
      </c>
      <c r="J92" s="2">
        <v>0.99419999999999997</v>
      </c>
      <c r="K92" s="7">
        <f t="shared" si="2"/>
        <v>0.37248326070608884</v>
      </c>
    </row>
    <row r="93" spans="1:11" x14ac:dyDescent="0.3">
      <c r="A93" s="5">
        <v>92</v>
      </c>
      <c r="B93" s="2" t="s">
        <v>11</v>
      </c>
      <c r="C93" s="2">
        <v>3.9499</v>
      </c>
      <c r="D93" s="2">
        <v>49.583399999999997</v>
      </c>
      <c r="E93" s="2">
        <v>1.11E-2</v>
      </c>
      <c r="F93" s="2">
        <v>0.10639999999999999</v>
      </c>
      <c r="G93" s="2">
        <v>1.7600000000000001E-2</v>
      </c>
      <c r="H93" s="2">
        <v>0.99550000000000005</v>
      </c>
      <c r="I93" s="2">
        <v>0.41920000000000002</v>
      </c>
      <c r="J93" s="2">
        <v>0.99129999999999996</v>
      </c>
      <c r="K93" s="7">
        <f t="shared" si="2"/>
        <v>0.31423236898484663</v>
      </c>
    </row>
    <row r="94" spans="1:11" x14ac:dyDescent="0.3">
      <c r="A94" s="5">
        <v>93</v>
      </c>
      <c r="B94" s="2" t="s">
        <v>11</v>
      </c>
      <c r="C94" s="2">
        <v>4.0330000000000004</v>
      </c>
      <c r="D94" s="2">
        <v>50.838999999999999</v>
      </c>
      <c r="E94" s="2">
        <v>1.14E-2</v>
      </c>
      <c r="F94" s="2">
        <v>0.10780000000000001</v>
      </c>
      <c r="G94" s="2">
        <v>1.7500000000000002E-2</v>
      </c>
      <c r="H94" s="2">
        <v>0.99639999999999995</v>
      </c>
      <c r="I94" s="2">
        <v>0.41499999999999998</v>
      </c>
      <c r="J94" s="2">
        <v>0.99139999999999995</v>
      </c>
      <c r="K94" s="7">
        <f t="shared" si="2"/>
        <v>0.29856686492094148</v>
      </c>
    </row>
    <row r="95" spans="1:11" x14ac:dyDescent="0.3">
      <c r="A95" s="5">
        <v>94</v>
      </c>
      <c r="B95" s="2" t="s">
        <v>11</v>
      </c>
      <c r="C95" s="2">
        <v>3.6863999999999999</v>
      </c>
      <c r="D95" s="2">
        <v>45.231499999999997</v>
      </c>
      <c r="E95" s="2">
        <v>1.2E-2</v>
      </c>
      <c r="F95" s="2">
        <v>0.1104</v>
      </c>
      <c r="G95" s="2">
        <v>1.5599999999999999E-2</v>
      </c>
      <c r="H95" s="2">
        <v>0.99490000000000001</v>
      </c>
      <c r="I95" s="2">
        <v>0.4526</v>
      </c>
      <c r="J95" s="2">
        <v>0.99219999999999997</v>
      </c>
      <c r="K95" s="7">
        <f t="shared" si="2"/>
        <v>0.35467899031083822</v>
      </c>
    </row>
    <row r="96" spans="1:11" x14ac:dyDescent="0.3">
      <c r="A96" s="5">
        <v>95</v>
      </c>
      <c r="B96" s="2" t="s">
        <v>11</v>
      </c>
      <c r="C96" s="2">
        <v>3.907</v>
      </c>
      <c r="D96" s="2">
        <v>50.557000000000002</v>
      </c>
      <c r="E96" s="2">
        <v>1.14E-2</v>
      </c>
      <c r="F96" s="2">
        <v>0.1076</v>
      </c>
      <c r="G96" s="2">
        <v>1.9099999999999999E-2</v>
      </c>
      <c r="H96" s="2">
        <v>0.99460000000000004</v>
      </c>
      <c r="I96" s="2">
        <v>0.42409999999999998</v>
      </c>
      <c r="J96" s="2">
        <v>0.99050000000000005</v>
      </c>
      <c r="K96" s="7">
        <f t="shared" si="2"/>
        <v>0.32185524346082672</v>
      </c>
    </row>
    <row r="97" spans="1:11" x14ac:dyDescent="0.3">
      <c r="A97" s="5">
        <v>96</v>
      </c>
      <c r="B97" s="2" t="s">
        <v>11</v>
      </c>
      <c r="C97" s="2">
        <v>4.5433000000000003</v>
      </c>
      <c r="D97" s="2">
        <v>56.813400000000001</v>
      </c>
      <c r="E97" s="2">
        <v>1.04E-2</v>
      </c>
      <c r="F97" s="2">
        <v>0.10299999999999999</v>
      </c>
      <c r="G97" s="2">
        <v>1.9300000000000001E-2</v>
      </c>
      <c r="H97" s="2">
        <v>0.99560000000000004</v>
      </c>
      <c r="I97" s="2">
        <v>0.35909999999999997</v>
      </c>
      <c r="J97" s="2">
        <v>0.99039999999999995</v>
      </c>
      <c r="K97" s="7">
        <f t="shared" si="2"/>
        <v>0.1903326400987031</v>
      </c>
    </row>
    <row r="98" spans="1:11" x14ac:dyDescent="0.3">
      <c r="A98" s="5">
        <v>97</v>
      </c>
      <c r="B98" s="2" t="s">
        <v>11</v>
      </c>
      <c r="C98" s="2">
        <v>4.6205999999999996</v>
      </c>
      <c r="D98" s="2">
        <v>61.249099999999999</v>
      </c>
      <c r="E98" s="2">
        <v>1.01E-2</v>
      </c>
      <c r="F98" s="2">
        <v>0.1018</v>
      </c>
      <c r="G98" s="2">
        <v>2.1600000000000001E-2</v>
      </c>
      <c r="H98" s="2">
        <v>0.99550000000000005</v>
      </c>
      <c r="I98" s="2">
        <v>0.34720000000000001</v>
      </c>
      <c r="J98" s="2">
        <v>0.98929999999999996</v>
      </c>
      <c r="K98" s="7">
        <f t="shared" si="2"/>
        <v>0.1741898990478867</v>
      </c>
    </row>
    <row r="99" spans="1:11" x14ac:dyDescent="0.3">
      <c r="A99" s="5">
        <v>98</v>
      </c>
      <c r="B99" s="2" t="s">
        <v>11</v>
      </c>
      <c r="C99" s="2">
        <v>3.9077000000000002</v>
      </c>
      <c r="D99" s="2">
        <v>49.5184</v>
      </c>
      <c r="E99" s="2">
        <v>1.09E-2</v>
      </c>
      <c r="F99" s="2">
        <v>0.1053</v>
      </c>
      <c r="G99" s="2">
        <v>2.1600000000000001E-2</v>
      </c>
      <c r="H99" s="2">
        <v>0.9929</v>
      </c>
      <c r="I99" s="2">
        <v>0.41670000000000001</v>
      </c>
      <c r="J99" s="2">
        <v>0.98929999999999996</v>
      </c>
      <c r="K99" s="7">
        <f t="shared" si="2"/>
        <v>0.32173366321437746</v>
      </c>
    </row>
    <row r="100" spans="1:11" x14ac:dyDescent="0.3">
      <c r="A100" s="5">
        <v>99</v>
      </c>
      <c r="B100" s="2" t="s">
        <v>11</v>
      </c>
      <c r="C100" s="2">
        <v>3.8210000000000002</v>
      </c>
      <c r="D100" s="2">
        <v>41.886899999999997</v>
      </c>
      <c r="E100" s="2">
        <v>1.0999999999999999E-2</v>
      </c>
      <c r="F100" s="2">
        <v>0.1061</v>
      </c>
      <c r="G100" s="2">
        <v>1.7500000000000002E-2</v>
      </c>
      <c r="H100" s="2">
        <v>0.99150000000000005</v>
      </c>
      <c r="I100" s="2">
        <v>0.43590000000000001</v>
      </c>
      <c r="J100" s="2">
        <v>0.99129999999999996</v>
      </c>
      <c r="K100" s="7">
        <f t="shared" si="2"/>
        <v>0.3360185447129469</v>
      </c>
    </row>
    <row r="101" spans="1:11" x14ac:dyDescent="0.3">
      <c r="A101" s="5">
        <v>100</v>
      </c>
      <c r="B101" s="2" t="s">
        <v>11</v>
      </c>
      <c r="C101" s="2">
        <v>4.7119999999999997</v>
      </c>
      <c r="D101" s="2">
        <v>54.955599999999997</v>
      </c>
      <c r="E101" s="2">
        <v>9.7000000000000003E-3</v>
      </c>
      <c r="F101" s="2">
        <v>9.9699999999999997E-2</v>
      </c>
      <c r="G101" s="2">
        <v>2.3599999999999999E-2</v>
      </c>
      <c r="H101" s="2">
        <v>0.99380000000000002</v>
      </c>
      <c r="I101" s="2">
        <v>0.33460000000000001</v>
      </c>
      <c r="J101" s="2">
        <v>0.98819999999999997</v>
      </c>
      <c r="K101" s="7">
        <f t="shared" si="2"/>
        <v>0.15577584086513244</v>
      </c>
    </row>
    <row r="102" spans="1:11" x14ac:dyDescent="0.3">
      <c r="A102" s="5">
        <v>101</v>
      </c>
      <c r="B102" s="2" t="s">
        <v>11</v>
      </c>
      <c r="C102" s="2">
        <v>4.9703999999999997</v>
      </c>
      <c r="D102" s="2">
        <v>60.528399999999998</v>
      </c>
      <c r="E102" s="2">
        <v>9.9000000000000008E-3</v>
      </c>
      <c r="F102" s="2">
        <v>0.1014</v>
      </c>
      <c r="G102" s="2">
        <v>2.5600000000000001E-2</v>
      </c>
      <c r="H102" s="2">
        <v>0.99470000000000003</v>
      </c>
      <c r="I102" s="2">
        <v>0.30919999999999997</v>
      </c>
      <c r="J102" s="2">
        <v>0.98719999999999997</v>
      </c>
      <c r="K102" s="7">
        <f t="shared" si="2"/>
        <v>0.10905981657924838</v>
      </c>
    </row>
    <row r="103" spans="1:11" x14ac:dyDescent="0.3">
      <c r="A103" s="5">
        <v>102</v>
      </c>
      <c r="B103" s="2" t="s">
        <v>11</v>
      </c>
      <c r="C103" s="2">
        <v>3.4174000000000002</v>
      </c>
      <c r="D103" s="2">
        <v>44.3264</v>
      </c>
      <c r="E103" s="2">
        <v>1.34E-2</v>
      </c>
      <c r="F103" s="2">
        <v>0.1168</v>
      </c>
      <c r="G103" s="2">
        <v>1.67E-2</v>
      </c>
      <c r="H103" s="2">
        <v>0.99550000000000005</v>
      </c>
      <c r="I103" s="2">
        <v>0.4904</v>
      </c>
      <c r="J103" s="2">
        <v>0.99170000000000003</v>
      </c>
      <c r="K103" s="7">
        <f t="shared" si="2"/>
        <v>0.37630443789357487</v>
      </c>
    </row>
    <row r="104" spans="1:11" x14ac:dyDescent="0.3">
      <c r="A104" s="5">
        <v>103</v>
      </c>
      <c r="B104" s="2" t="s">
        <v>11</v>
      </c>
      <c r="C104" s="2">
        <v>2.8475999999999999</v>
      </c>
      <c r="D104" s="2">
        <v>34.190199999999997</v>
      </c>
      <c r="E104" s="2">
        <v>1.7000000000000001E-2</v>
      </c>
      <c r="F104" s="2">
        <v>0.13220000000000001</v>
      </c>
      <c r="G104" s="2">
        <v>1.1299999999999999E-2</v>
      </c>
      <c r="H104" s="2">
        <v>0.99619999999999997</v>
      </c>
      <c r="I104" s="2">
        <v>0.58340000000000003</v>
      </c>
      <c r="J104" s="2">
        <v>0.99439999999999995</v>
      </c>
      <c r="K104" s="7">
        <f t="shared" si="2"/>
        <v>0.3440585871802348</v>
      </c>
    </row>
    <row r="105" spans="1:11" x14ac:dyDescent="0.3">
      <c r="A105" s="5">
        <v>104</v>
      </c>
      <c r="B105" s="2" t="s">
        <v>11</v>
      </c>
      <c r="C105" s="2">
        <v>4.0852000000000004</v>
      </c>
      <c r="D105" s="2">
        <v>48.507599999999996</v>
      </c>
      <c r="E105" s="2">
        <v>1.14E-2</v>
      </c>
      <c r="F105" s="2">
        <v>0.1081</v>
      </c>
      <c r="G105" s="2">
        <v>1.95E-2</v>
      </c>
      <c r="H105" s="2">
        <v>0.99560000000000004</v>
      </c>
      <c r="I105" s="2">
        <v>0.41099999999999998</v>
      </c>
      <c r="J105" s="2">
        <v>0.99029999999999996</v>
      </c>
      <c r="K105" s="7">
        <f t="shared" si="2"/>
        <v>0.28821139469366808</v>
      </c>
    </row>
    <row r="106" spans="1:11" x14ac:dyDescent="0.3">
      <c r="A106" s="5">
        <v>105</v>
      </c>
      <c r="B106" s="2" t="s">
        <v>11</v>
      </c>
      <c r="C106" s="2">
        <v>3.9344999999999999</v>
      </c>
      <c r="D106" s="2">
        <v>43.989100000000001</v>
      </c>
      <c r="E106" s="2">
        <v>1.2500000000000001E-2</v>
      </c>
      <c r="F106" s="2">
        <v>0.1132</v>
      </c>
      <c r="G106" s="2">
        <v>1.7999999999999999E-2</v>
      </c>
      <c r="H106" s="2">
        <v>0.996</v>
      </c>
      <c r="I106" s="2">
        <v>0.43809999999999999</v>
      </c>
      <c r="J106" s="2">
        <v>0.99109999999999998</v>
      </c>
      <c r="K106" s="7">
        <f t="shared" si="2"/>
        <v>0.31700816066561055</v>
      </c>
    </row>
    <row r="107" spans="1:11" x14ac:dyDescent="0.3">
      <c r="A107" s="5">
        <v>106</v>
      </c>
      <c r="B107" s="2" t="s">
        <v>11</v>
      </c>
      <c r="C107" s="2">
        <v>3.5293000000000001</v>
      </c>
      <c r="D107" s="2">
        <v>35.784599999999998</v>
      </c>
      <c r="E107" s="2">
        <v>1.3899999999999999E-2</v>
      </c>
      <c r="F107" s="2">
        <v>0.1195</v>
      </c>
      <c r="G107" s="2">
        <v>1.67E-2</v>
      </c>
      <c r="H107" s="2">
        <v>0.99480000000000002</v>
      </c>
      <c r="I107" s="2">
        <v>0.49430000000000002</v>
      </c>
      <c r="J107" s="2">
        <v>0.99170000000000003</v>
      </c>
      <c r="K107" s="7">
        <f t="shared" si="2"/>
        <v>0.37006716395173966</v>
      </c>
    </row>
    <row r="108" spans="1:11" x14ac:dyDescent="0.3">
      <c r="A108" s="5">
        <v>107</v>
      </c>
      <c r="B108" s="2" t="s">
        <v>11</v>
      </c>
      <c r="C108" s="2">
        <v>2.2829000000000002</v>
      </c>
      <c r="D108" s="2">
        <v>21.995799999999999</v>
      </c>
      <c r="E108" s="2">
        <v>1.95E-2</v>
      </c>
      <c r="F108" s="2">
        <v>0.1411</v>
      </c>
      <c r="G108" s="2">
        <v>7.9000000000000008E-3</v>
      </c>
      <c r="H108" s="2">
        <v>0.99350000000000005</v>
      </c>
      <c r="I108" s="2">
        <v>0.65400000000000003</v>
      </c>
      <c r="J108" s="2">
        <v>0.996</v>
      </c>
      <c r="K108" s="7">
        <f t="shared" si="2"/>
        <v>0.23601572018019285</v>
      </c>
    </row>
    <row r="109" spans="1:11" x14ac:dyDescent="0.3">
      <c r="A109" s="5">
        <v>108</v>
      </c>
      <c r="B109" s="2" t="s">
        <v>11</v>
      </c>
      <c r="C109" s="2">
        <v>2.4066999999999998</v>
      </c>
      <c r="D109" s="2">
        <v>23.927099999999999</v>
      </c>
      <c r="E109" s="2">
        <v>1.9E-2</v>
      </c>
      <c r="F109" s="2">
        <v>0.13930000000000001</v>
      </c>
      <c r="G109" s="2">
        <v>8.2000000000000007E-3</v>
      </c>
      <c r="H109" s="2">
        <v>0.99429999999999996</v>
      </c>
      <c r="I109" s="2">
        <v>0.64159999999999995</v>
      </c>
      <c r="J109" s="2">
        <v>0.99590000000000001</v>
      </c>
      <c r="K109" s="7">
        <f t="shared" si="2"/>
        <v>0.26271721602640391</v>
      </c>
    </row>
    <row r="110" spans="1:11" x14ac:dyDescent="0.3">
      <c r="A110" s="5">
        <v>109</v>
      </c>
      <c r="B110" s="2" t="s">
        <v>11</v>
      </c>
      <c r="C110" s="2">
        <v>3.5990000000000002</v>
      </c>
      <c r="D110" s="2">
        <v>43.727200000000003</v>
      </c>
      <c r="E110" s="2">
        <v>1.3299999999999999E-2</v>
      </c>
      <c r="F110" s="2">
        <v>0.1162</v>
      </c>
      <c r="G110" s="2">
        <v>1.7500000000000002E-2</v>
      </c>
      <c r="H110" s="2">
        <v>0.99619999999999997</v>
      </c>
      <c r="I110" s="2">
        <v>0.47470000000000001</v>
      </c>
      <c r="J110" s="2">
        <v>0.99129999999999996</v>
      </c>
      <c r="K110" s="7">
        <f t="shared" si="2"/>
        <v>0.36415555308019776</v>
      </c>
    </row>
    <row r="111" spans="1:11" x14ac:dyDescent="0.3">
      <c r="A111" s="5">
        <v>110</v>
      </c>
      <c r="B111" s="2" t="s">
        <v>11</v>
      </c>
      <c r="C111" s="2">
        <v>3.5745</v>
      </c>
      <c r="D111" s="2">
        <v>40.017899999999997</v>
      </c>
      <c r="E111" s="2">
        <v>1.34E-2</v>
      </c>
      <c r="F111" s="2">
        <v>0.1172</v>
      </c>
      <c r="G111" s="2">
        <v>1.61E-2</v>
      </c>
      <c r="H111" s="2">
        <v>0.99570000000000003</v>
      </c>
      <c r="I111" s="2">
        <v>0.4803</v>
      </c>
      <c r="J111" s="2">
        <v>0.99199999999999999</v>
      </c>
      <c r="K111" s="7">
        <f t="shared" si="2"/>
        <v>0.36640512207617326</v>
      </c>
    </row>
    <row r="112" spans="1:11" x14ac:dyDescent="0.3">
      <c r="A112" s="5">
        <v>111</v>
      </c>
      <c r="B112" s="2" t="s">
        <v>11</v>
      </c>
      <c r="C112" s="2">
        <v>2.8561999999999999</v>
      </c>
      <c r="D112" s="2">
        <v>29.776700000000002</v>
      </c>
      <c r="E112" s="2">
        <v>1.5800000000000002E-2</v>
      </c>
      <c r="F112" s="2">
        <v>0.12709999999999999</v>
      </c>
      <c r="G112" s="2">
        <v>1.23E-2</v>
      </c>
      <c r="H112" s="2">
        <v>0.99370000000000003</v>
      </c>
      <c r="I112" s="2">
        <v>0.56999999999999995</v>
      </c>
      <c r="J112" s="2">
        <v>0.99390000000000001</v>
      </c>
      <c r="K112" s="7">
        <f t="shared" si="2"/>
        <v>0.34527275167455224</v>
      </c>
    </row>
    <row r="113" spans="1:11" x14ac:dyDescent="0.3">
      <c r="A113" s="5">
        <v>112</v>
      </c>
      <c r="B113" s="2" t="s">
        <v>11</v>
      </c>
      <c r="C113" s="2">
        <v>3.7021999999999999</v>
      </c>
      <c r="D113" s="2">
        <v>39.944200000000002</v>
      </c>
      <c r="E113" s="2">
        <v>1.32E-2</v>
      </c>
      <c r="F113" s="2">
        <v>0.1164</v>
      </c>
      <c r="G113" s="2">
        <v>1.4999999999999999E-2</v>
      </c>
      <c r="H113" s="2">
        <v>0.99529999999999996</v>
      </c>
      <c r="I113" s="2">
        <v>0.46899999999999997</v>
      </c>
      <c r="J113" s="2">
        <v>0.99260000000000004</v>
      </c>
      <c r="K113" s="7">
        <f t="shared" si="2"/>
        <v>0.3527335799574578</v>
      </c>
    </row>
    <row r="114" spans="1:11" x14ac:dyDescent="0.3">
      <c r="A114" s="5">
        <v>113</v>
      </c>
      <c r="B114" s="2" t="s">
        <v>11</v>
      </c>
      <c r="C114" s="2">
        <v>2.0760999999999998</v>
      </c>
      <c r="D114" s="2">
        <v>14.5009</v>
      </c>
      <c r="E114" s="2">
        <v>2.1999999999999999E-2</v>
      </c>
      <c r="F114" s="2">
        <v>0.1512</v>
      </c>
      <c r="G114" s="2">
        <v>7.9000000000000008E-3</v>
      </c>
      <c r="H114" s="2">
        <v>0.98560000000000003</v>
      </c>
      <c r="I114" s="2">
        <v>0.72070000000000001</v>
      </c>
      <c r="J114" s="2">
        <v>0.99609999999999999</v>
      </c>
      <c r="K114" s="7">
        <f t="shared" si="2"/>
        <v>0.19135173948922699</v>
      </c>
    </row>
    <row r="115" spans="1:11" x14ac:dyDescent="0.3">
      <c r="A115" s="5">
        <v>114</v>
      </c>
      <c r="B115" s="2" t="s">
        <v>11</v>
      </c>
      <c r="C115" s="2">
        <v>2.0916999999999999</v>
      </c>
      <c r="D115" s="2">
        <v>14.504300000000001</v>
      </c>
      <c r="E115" s="2">
        <v>2.2700000000000001E-2</v>
      </c>
      <c r="F115" s="2">
        <v>0.1542</v>
      </c>
      <c r="G115" s="2">
        <v>6.7000000000000002E-3</v>
      </c>
      <c r="H115" s="2">
        <v>0.98799999999999999</v>
      </c>
      <c r="I115" s="2">
        <v>0.71989999999999998</v>
      </c>
      <c r="J115" s="2">
        <v>0.99670000000000003</v>
      </c>
      <c r="K115" s="7">
        <f t="shared" si="2"/>
        <v>0.19466496301759009</v>
      </c>
    </row>
    <row r="116" spans="1:11" x14ac:dyDescent="0.3">
      <c r="A116" s="5">
        <v>115</v>
      </c>
      <c r="B116" s="2" t="s">
        <v>11</v>
      </c>
      <c r="C116" s="2">
        <v>3.0356999999999998</v>
      </c>
      <c r="D116" s="2">
        <v>23.870799999999999</v>
      </c>
      <c r="E116" s="2">
        <v>1.55E-2</v>
      </c>
      <c r="F116" s="2">
        <v>0.12670000000000001</v>
      </c>
      <c r="G116" s="2">
        <v>1.1299999999999999E-2</v>
      </c>
      <c r="H116" s="2">
        <v>0.99199999999999999</v>
      </c>
      <c r="I116" s="2">
        <v>0.56669999999999998</v>
      </c>
      <c r="J116" s="2">
        <v>0.99439999999999995</v>
      </c>
      <c r="K116" s="7">
        <f t="shared" si="2"/>
        <v>0.36601577592526779</v>
      </c>
    </row>
    <row r="117" spans="1:11" x14ac:dyDescent="0.3">
      <c r="A117" s="5">
        <v>116</v>
      </c>
      <c r="B117" s="2" t="s">
        <v>11</v>
      </c>
      <c r="C117" s="2">
        <v>3.2633999999999999</v>
      </c>
      <c r="D117" s="2">
        <v>25.9573</v>
      </c>
      <c r="E117" s="2">
        <v>1.4999999999999999E-2</v>
      </c>
      <c r="F117" s="2">
        <v>0.12520000000000001</v>
      </c>
      <c r="G117" s="2">
        <v>1.1299999999999999E-2</v>
      </c>
      <c r="H117" s="2">
        <v>0.99260000000000004</v>
      </c>
      <c r="I117" s="2">
        <v>0.54569999999999996</v>
      </c>
      <c r="J117" s="2">
        <v>0.99429999999999996</v>
      </c>
      <c r="K117" s="7">
        <f t="shared" si="2"/>
        <v>0.37803409878260497</v>
      </c>
    </row>
    <row r="118" spans="1:11" x14ac:dyDescent="0.3">
      <c r="A118" s="5">
        <v>117</v>
      </c>
      <c r="B118" s="2" t="s">
        <v>11</v>
      </c>
      <c r="C118" s="2">
        <v>2.5949</v>
      </c>
      <c r="D118" s="2">
        <v>27.9741</v>
      </c>
      <c r="E118" s="2">
        <v>1.7399999999999999E-2</v>
      </c>
      <c r="F118" s="2">
        <v>0.13320000000000001</v>
      </c>
      <c r="G118" s="2">
        <v>1.24E-2</v>
      </c>
      <c r="H118" s="2">
        <v>0.99360000000000004</v>
      </c>
      <c r="I118" s="2">
        <v>0.60629999999999995</v>
      </c>
      <c r="J118" s="2">
        <v>0.99380000000000002</v>
      </c>
      <c r="K118" s="7">
        <f t="shared" si="2"/>
        <v>0.30114869175847503</v>
      </c>
    </row>
    <row r="119" spans="1:11" x14ac:dyDescent="0.3">
      <c r="A119" s="5">
        <v>118</v>
      </c>
      <c r="B119" s="2" t="s">
        <v>11</v>
      </c>
      <c r="C119" s="2">
        <v>3.4803999999999999</v>
      </c>
      <c r="D119" s="2">
        <v>34.058900000000001</v>
      </c>
      <c r="E119" s="2">
        <v>1.3899999999999999E-2</v>
      </c>
      <c r="F119" s="2">
        <v>0.11940000000000001</v>
      </c>
      <c r="G119" s="2">
        <v>1.41E-2</v>
      </c>
      <c r="H119" s="2">
        <v>0.99509999999999998</v>
      </c>
      <c r="I119" s="2">
        <v>0.49990000000000001</v>
      </c>
      <c r="J119" s="2">
        <v>0.99299999999999999</v>
      </c>
      <c r="K119" s="7">
        <f t="shared" si="2"/>
        <v>0.3732968696206197</v>
      </c>
    </row>
    <row r="120" spans="1:11" x14ac:dyDescent="0.3">
      <c r="A120" s="5">
        <v>119</v>
      </c>
      <c r="B120" s="2" t="s">
        <v>11</v>
      </c>
      <c r="C120" s="2">
        <v>3.4830000000000001</v>
      </c>
      <c r="D120" s="2">
        <v>37.197299999999998</v>
      </c>
      <c r="E120" s="2">
        <v>1.3899999999999999E-2</v>
      </c>
      <c r="F120" s="2">
        <v>0.11940000000000001</v>
      </c>
      <c r="G120" s="2">
        <v>1.55E-2</v>
      </c>
      <c r="H120" s="2">
        <v>0.99570000000000003</v>
      </c>
      <c r="I120" s="2">
        <v>0.49530000000000002</v>
      </c>
      <c r="J120" s="2">
        <v>0.99229999999999996</v>
      </c>
      <c r="K120" s="7">
        <f t="shared" si="2"/>
        <v>0.37314464122293434</v>
      </c>
    </row>
    <row r="121" spans="1:11" x14ac:dyDescent="0.3">
      <c r="A121" s="5">
        <v>120</v>
      </c>
      <c r="B121" s="2" t="s">
        <v>11</v>
      </c>
      <c r="C121" s="2">
        <v>4.2839</v>
      </c>
      <c r="D121" s="2">
        <v>50.753999999999998</v>
      </c>
      <c r="E121" s="2">
        <v>1.04E-2</v>
      </c>
      <c r="F121" s="2">
        <v>0.1033</v>
      </c>
      <c r="G121" s="2">
        <v>1.8499999999999999E-2</v>
      </c>
      <c r="H121" s="2">
        <v>0.99450000000000005</v>
      </c>
      <c r="I121" s="2">
        <v>0.38279999999999997</v>
      </c>
      <c r="J121" s="2">
        <v>0.99080000000000001</v>
      </c>
      <c r="K121" s="7">
        <f t="shared" si="2"/>
        <v>0.24638714554976857</v>
      </c>
    </row>
    <row r="122" spans="1:11" x14ac:dyDescent="0.3">
      <c r="A122" s="5">
        <v>121</v>
      </c>
      <c r="B122" s="2" t="s">
        <v>11</v>
      </c>
      <c r="C122" s="2">
        <v>3.9721000000000002</v>
      </c>
      <c r="D122" s="2">
        <v>43.716900000000003</v>
      </c>
      <c r="E122" s="2">
        <v>1.15E-2</v>
      </c>
      <c r="F122" s="2">
        <v>0.1084</v>
      </c>
      <c r="G122" s="2">
        <v>1.41E-2</v>
      </c>
      <c r="H122" s="2">
        <v>0.99509999999999998</v>
      </c>
      <c r="I122" s="2">
        <v>0.42830000000000001</v>
      </c>
      <c r="J122" s="2">
        <v>0.99299999999999999</v>
      </c>
      <c r="K122" s="7">
        <f t="shared" si="2"/>
        <v>0.31015716334556354</v>
      </c>
    </row>
    <row r="123" spans="1:11" x14ac:dyDescent="0.3">
      <c r="A123" s="5">
        <v>122</v>
      </c>
      <c r="B123" s="2" t="s">
        <v>11</v>
      </c>
      <c r="C123" s="2">
        <v>4.8578999999999999</v>
      </c>
      <c r="D123" s="2">
        <v>60.515500000000003</v>
      </c>
      <c r="E123" s="2">
        <v>9.9000000000000008E-3</v>
      </c>
      <c r="F123" s="2">
        <v>0.10050000000000001</v>
      </c>
      <c r="G123" s="2">
        <v>1.9599999999999999E-2</v>
      </c>
      <c r="H123" s="2">
        <v>0.99590000000000001</v>
      </c>
      <c r="I123" s="2">
        <v>0.33</v>
      </c>
      <c r="J123" s="2">
        <v>0.99029999999999996</v>
      </c>
      <c r="K123" s="7">
        <f t="shared" si="2"/>
        <v>0.1283162352712231</v>
      </c>
    </row>
    <row r="124" spans="1:11" x14ac:dyDescent="0.3">
      <c r="A124" s="5">
        <v>123</v>
      </c>
      <c r="B124" s="2" t="s">
        <v>11</v>
      </c>
      <c r="C124" s="2">
        <v>5.0715000000000003</v>
      </c>
      <c r="D124" s="2">
        <v>59.585900000000002</v>
      </c>
      <c r="E124" s="2">
        <v>9.5999999999999992E-3</v>
      </c>
      <c r="F124" s="2">
        <v>9.9099999999999994E-2</v>
      </c>
      <c r="G124" s="2">
        <v>1.9199999999999998E-2</v>
      </c>
      <c r="H124" s="2">
        <v>0.99580000000000002</v>
      </c>
      <c r="I124" s="2">
        <v>0.31219999999999998</v>
      </c>
      <c r="J124" s="2">
        <v>0.99039999999999995</v>
      </c>
      <c r="K124" s="7">
        <f t="shared" si="2"/>
        <v>9.3322380760880522E-2</v>
      </c>
    </row>
    <row r="125" spans="1:11" x14ac:dyDescent="0.3">
      <c r="A125" s="5">
        <v>124</v>
      </c>
      <c r="B125" s="2" t="s">
        <v>11</v>
      </c>
      <c r="C125" s="2">
        <v>3.0295000000000001</v>
      </c>
      <c r="D125" s="2">
        <v>35.0732</v>
      </c>
      <c r="E125" s="2">
        <v>1.4800000000000001E-2</v>
      </c>
      <c r="F125" s="2">
        <v>0.1229</v>
      </c>
      <c r="G125" s="2">
        <v>1.2800000000000001E-2</v>
      </c>
      <c r="H125" s="2">
        <v>0.99519999999999997</v>
      </c>
      <c r="I125" s="2">
        <v>0.54090000000000005</v>
      </c>
      <c r="J125" s="2">
        <v>0.99360000000000004</v>
      </c>
      <c r="K125" s="7">
        <f t="shared" si="2"/>
        <v>0.36545549984177506</v>
      </c>
    </row>
    <row r="126" spans="1:11" x14ac:dyDescent="0.3">
      <c r="A126" s="5">
        <v>125</v>
      </c>
      <c r="B126" s="2" t="s">
        <v>11</v>
      </c>
      <c r="C126" s="2">
        <v>3.4868000000000001</v>
      </c>
      <c r="D126" s="2">
        <v>45.737299999999998</v>
      </c>
      <c r="E126" s="2">
        <v>1.26E-2</v>
      </c>
      <c r="F126" s="2">
        <v>0.1133</v>
      </c>
      <c r="G126" s="2">
        <v>1.6199999999999999E-2</v>
      </c>
      <c r="H126" s="2">
        <v>0.99570000000000003</v>
      </c>
      <c r="I126" s="2">
        <v>0.47599999999999998</v>
      </c>
      <c r="J126" s="2">
        <v>0.9919</v>
      </c>
      <c r="K126" s="7">
        <f t="shared" si="2"/>
        <v>0.37291818631599954</v>
      </c>
    </row>
    <row r="127" spans="1:11" x14ac:dyDescent="0.3">
      <c r="A127" s="5">
        <v>126</v>
      </c>
      <c r="B127" s="2" t="s">
        <v>12</v>
      </c>
      <c r="C127" s="2">
        <v>1.5241</v>
      </c>
      <c r="D127" s="2">
        <v>15.699400000000001</v>
      </c>
      <c r="E127" s="2">
        <v>3.32E-2</v>
      </c>
      <c r="F127" s="2">
        <v>0.18459999999999999</v>
      </c>
      <c r="G127" s="2">
        <v>6.3E-3</v>
      </c>
      <c r="H127" s="2">
        <v>0.99539999999999995</v>
      </c>
      <c r="I127" s="2">
        <v>0.78920000000000001</v>
      </c>
      <c r="J127" s="2">
        <v>0.99690000000000001</v>
      </c>
      <c r="K127" s="7">
        <f t="shared" si="2"/>
        <v>9.053776118555372E-2</v>
      </c>
    </row>
    <row r="128" spans="1:11" x14ac:dyDescent="0.3">
      <c r="A128" s="5">
        <v>127</v>
      </c>
      <c r="B128" s="2" t="s">
        <v>12</v>
      </c>
      <c r="C128" s="2">
        <v>1.7385999999999999</v>
      </c>
      <c r="D128" s="2">
        <v>17.487200000000001</v>
      </c>
      <c r="E128" s="2">
        <v>2.87E-2</v>
      </c>
      <c r="F128" s="2">
        <v>0.1716</v>
      </c>
      <c r="G128" s="2">
        <v>7.4000000000000003E-3</v>
      </c>
      <c r="H128" s="2">
        <v>0.99480000000000002</v>
      </c>
      <c r="I128" s="2">
        <v>0.75449999999999995</v>
      </c>
      <c r="J128" s="2">
        <v>0.99629999999999996</v>
      </c>
      <c r="K128" s="7">
        <f t="shared" si="2"/>
        <v>0.12510122461134837</v>
      </c>
    </row>
    <row r="129" spans="1:11" x14ac:dyDescent="0.3">
      <c r="A129" s="5">
        <v>128</v>
      </c>
      <c r="B129" s="2" t="s">
        <v>12</v>
      </c>
      <c r="C129" s="2">
        <v>2.7993999999999999</v>
      </c>
      <c r="D129" s="2">
        <v>29.090499999999999</v>
      </c>
      <c r="E129" s="2">
        <v>1.8100000000000002E-2</v>
      </c>
      <c r="F129" s="2">
        <v>0.13650000000000001</v>
      </c>
      <c r="G129" s="2">
        <v>1.18E-2</v>
      </c>
      <c r="H129" s="2">
        <v>0.99660000000000004</v>
      </c>
      <c r="I129" s="2">
        <v>0.60070000000000001</v>
      </c>
      <c r="J129" s="2">
        <v>0.99429999999999996</v>
      </c>
      <c r="K129" s="7">
        <f t="shared" si="2"/>
        <v>0.3369171202731257</v>
      </c>
    </row>
    <row r="130" spans="1:11" x14ac:dyDescent="0.3">
      <c r="A130" s="5">
        <v>129</v>
      </c>
      <c r="B130" s="2" t="s">
        <v>12</v>
      </c>
      <c r="C130" s="2">
        <v>2.7332999999999998</v>
      </c>
      <c r="D130" s="2">
        <v>26.0533</v>
      </c>
      <c r="E130" s="2">
        <v>1.8700000000000001E-2</v>
      </c>
      <c r="F130" s="2">
        <v>0.13919999999999999</v>
      </c>
      <c r="G130" s="2">
        <v>1.1599999999999999E-2</v>
      </c>
      <c r="H130" s="2">
        <v>0.99590000000000001</v>
      </c>
      <c r="I130" s="2">
        <v>0.61270000000000002</v>
      </c>
      <c r="J130" s="2">
        <v>0.99419999999999997</v>
      </c>
      <c r="K130" s="7">
        <f t="shared" si="2"/>
        <v>0.32625347150649719</v>
      </c>
    </row>
    <row r="131" spans="1:11" x14ac:dyDescent="0.3">
      <c r="A131" s="5">
        <v>130</v>
      </c>
      <c r="B131" s="2" t="s">
        <v>12</v>
      </c>
      <c r="C131" s="2">
        <v>1.9983</v>
      </c>
      <c r="D131" s="2">
        <v>21.2668</v>
      </c>
      <c r="E131" s="2">
        <v>2.4299999999999999E-2</v>
      </c>
      <c r="F131" s="2">
        <v>0.1578</v>
      </c>
      <c r="G131" s="2">
        <v>7.9000000000000008E-3</v>
      </c>
      <c r="H131" s="2">
        <v>0.99439999999999995</v>
      </c>
      <c r="I131" s="2">
        <v>0.7117</v>
      </c>
      <c r="J131" s="2">
        <v>0.996</v>
      </c>
      <c r="K131" s="7">
        <f t="shared" ref="K131:K194" si="3">_xlfn.NORM.DIST(C131,$M$10,$M$18,0)</f>
        <v>0.17507809306421585</v>
      </c>
    </row>
    <row r="132" spans="1:11" x14ac:dyDescent="0.3">
      <c r="A132" s="5">
        <v>131</v>
      </c>
      <c r="B132" s="2" t="s">
        <v>12</v>
      </c>
      <c r="C132" s="2">
        <v>2.9401000000000002</v>
      </c>
      <c r="D132" s="2">
        <v>29.531400000000001</v>
      </c>
      <c r="E132" s="2">
        <v>1.6899999999999998E-2</v>
      </c>
      <c r="F132" s="2">
        <v>0.13170000000000001</v>
      </c>
      <c r="G132" s="2">
        <v>1.2E-2</v>
      </c>
      <c r="H132" s="2">
        <v>0.99560000000000004</v>
      </c>
      <c r="I132" s="2">
        <v>0.58030000000000004</v>
      </c>
      <c r="J132" s="2">
        <v>0.99399999999999999</v>
      </c>
      <c r="K132" s="7">
        <f t="shared" si="3"/>
        <v>0.35609996474294314</v>
      </c>
    </row>
    <row r="133" spans="1:11" x14ac:dyDescent="0.3">
      <c r="A133" s="5">
        <v>132</v>
      </c>
      <c r="B133" s="2" t="s">
        <v>12</v>
      </c>
      <c r="C133" s="2">
        <v>2.4910999999999999</v>
      </c>
      <c r="D133" s="2">
        <v>27.467199999999998</v>
      </c>
      <c r="E133" s="2">
        <v>2.0299999999999999E-2</v>
      </c>
      <c r="F133" s="2">
        <v>0.14480000000000001</v>
      </c>
      <c r="G133" s="2">
        <v>9.2999999999999992E-3</v>
      </c>
      <c r="H133" s="2">
        <v>0.99590000000000001</v>
      </c>
      <c r="I133" s="2">
        <v>0.64670000000000005</v>
      </c>
      <c r="J133" s="2">
        <v>0.99529999999999996</v>
      </c>
      <c r="K133" s="7">
        <f t="shared" si="3"/>
        <v>0.28040769152666561</v>
      </c>
    </row>
    <row r="134" spans="1:11" x14ac:dyDescent="0.3">
      <c r="A134" s="5">
        <v>133</v>
      </c>
      <c r="B134" s="2" t="s">
        <v>12</v>
      </c>
      <c r="C134" s="2">
        <v>2.2789000000000001</v>
      </c>
      <c r="D134" s="2">
        <v>26.5943</v>
      </c>
      <c r="E134" s="2">
        <v>2.23E-2</v>
      </c>
      <c r="F134" s="2">
        <v>0.15140000000000001</v>
      </c>
      <c r="G134" s="2">
        <v>8.3999999999999995E-3</v>
      </c>
      <c r="H134" s="2">
        <v>0.99639999999999995</v>
      </c>
      <c r="I134" s="2">
        <v>0.67630000000000001</v>
      </c>
      <c r="J134" s="2">
        <v>0.99580000000000002</v>
      </c>
      <c r="K134" s="7">
        <f t="shared" si="3"/>
        <v>0.23514574330884969</v>
      </c>
    </row>
    <row r="135" spans="1:11" x14ac:dyDescent="0.3">
      <c r="A135" s="5">
        <v>134</v>
      </c>
      <c r="B135" s="2" t="s">
        <v>12</v>
      </c>
      <c r="C135" s="2">
        <v>3.3925999999999998</v>
      </c>
      <c r="D135" s="2">
        <v>37.399099999999997</v>
      </c>
      <c r="E135" s="2">
        <v>1.5100000000000001E-2</v>
      </c>
      <c r="F135" s="2">
        <v>0.12470000000000001</v>
      </c>
      <c r="G135" s="2">
        <v>1.2999999999999999E-2</v>
      </c>
      <c r="H135" s="2">
        <v>0.99639999999999995</v>
      </c>
      <c r="I135" s="2">
        <v>0.52259999999999995</v>
      </c>
      <c r="J135" s="2">
        <v>0.99350000000000005</v>
      </c>
      <c r="K135" s="7">
        <f t="shared" si="3"/>
        <v>0.37712550996321803</v>
      </c>
    </row>
    <row r="136" spans="1:11" x14ac:dyDescent="0.3">
      <c r="A136" s="5">
        <v>135</v>
      </c>
      <c r="B136" s="2" t="s">
        <v>12</v>
      </c>
      <c r="C136" s="2">
        <v>3.2778999999999998</v>
      </c>
      <c r="D136" s="2">
        <v>35.551400000000001</v>
      </c>
      <c r="E136" s="2">
        <v>1.5800000000000002E-2</v>
      </c>
      <c r="F136" s="2">
        <v>0.1278</v>
      </c>
      <c r="G136" s="2">
        <v>1.2699999999999999E-2</v>
      </c>
      <c r="H136" s="2">
        <v>0.99650000000000005</v>
      </c>
      <c r="I136" s="2">
        <v>0.5403</v>
      </c>
      <c r="J136" s="2">
        <v>0.99360000000000004</v>
      </c>
      <c r="K136" s="7">
        <f t="shared" si="3"/>
        <v>0.37821481490018755</v>
      </c>
    </row>
    <row r="137" spans="1:11" x14ac:dyDescent="0.3">
      <c r="A137" s="5">
        <v>136</v>
      </c>
      <c r="B137" s="2" t="s">
        <v>12</v>
      </c>
      <c r="C137" s="2">
        <v>2.2637999999999998</v>
      </c>
      <c r="D137" s="2">
        <v>22.541899999999998</v>
      </c>
      <c r="E137" s="2">
        <v>2.1700000000000001E-2</v>
      </c>
      <c r="F137" s="2">
        <v>0.1497</v>
      </c>
      <c r="G137" s="2">
        <v>7.9000000000000008E-3</v>
      </c>
      <c r="H137" s="2">
        <v>0.99529999999999996</v>
      </c>
      <c r="I137" s="2">
        <v>0.67810000000000004</v>
      </c>
      <c r="J137" s="2">
        <v>0.996</v>
      </c>
      <c r="K137" s="7">
        <f t="shared" si="3"/>
        <v>0.23186030805235208</v>
      </c>
    </row>
    <row r="138" spans="1:11" x14ac:dyDescent="0.3">
      <c r="A138" s="5">
        <v>137</v>
      </c>
      <c r="B138" s="2" t="s">
        <v>12</v>
      </c>
      <c r="C138" s="2">
        <v>2.2892999999999999</v>
      </c>
      <c r="D138" s="2">
        <v>22.313400000000001</v>
      </c>
      <c r="E138" s="2">
        <v>2.1899999999999999E-2</v>
      </c>
      <c r="F138" s="2">
        <v>0.15060000000000001</v>
      </c>
      <c r="G138" s="2">
        <v>8.6999999999999994E-3</v>
      </c>
      <c r="H138" s="2">
        <v>0.99509999999999998</v>
      </c>
      <c r="I138" s="2">
        <v>0.67679999999999996</v>
      </c>
      <c r="J138" s="2">
        <v>0.99570000000000003</v>
      </c>
      <c r="K138" s="7">
        <f t="shared" si="3"/>
        <v>0.23740727611956308</v>
      </c>
    </row>
    <row r="139" spans="1:11" x14ac:dyDescent="0.3">
      <c r="A139" s="5">
        <v>138</v>
      </c>
      <c r="B139" s="2" t="s">
        <v>12</v>
      </c>
      <c r="C139" s="2">
        <v>2.9927000000000001</v>
      </c>
      <c r="D139" s="2">
        <v>27.953800000000001</v>
      </c>
      <c r="E139" s="2">
        <v>1.67E-2</v>
      </c>
      <c r="F139" s="2">
        <v>0.13120000000000001</v>
      </c>
      <c r="G139" s="2">
        <v>1.06E-2</v>
      </c>
      <c r="H139" s="2">
        <v>0.99550000000000005</v>
      </c>
      <c r="I139" s="2">
        <v>0.57720000000000005</v>
      </c>
      <c r="J139" s="2">
        <v>0.99470000000000003</v>
      </c>
      <c r="K139" s="7">
        <f t="shared" si="3"/>
        <v>0.36188995921677314</v>
      </c>
    </row>
    <row r="140" spans="1:11" x14ac:dyDescent="0.3">
      <c r="A140" s="5">
        <v>139</v>
      </c>
      <c r="B140" s="2" t="s">
        <v>12</v>
      </c>
      <c r="C140" s="2">
        <v>3.1673</v>
      </c>
      <c r="D140" s="2">
        <v>29.8598</v>
      </c>
      <c r="E140" s="2">
        <v>1.6199999999999999E-2</v>
      </c>
      <c r="F140" s="2">
        <v>0.12959999999999999</v>
      </c>
      <c r="G140" s="2">
        <v>1.17E-2</v>
      </c>
      <c r="H140" s="2">
        <v>0.99539999999999995</v>
      </c>
      <c r="I140" s="2">
        <v>0.55730000000000002</v>
      </c>
      <c r="J140" s="2">
        <v>0.99409999999999998</v>
      </c>
      <c r="K140" s="7">
        <f t="shared" si="3"/>
        <v>0.37504151539394465</v>
      </c>
    </row>
    <row r="141" spans="1:11" x14ac:dyDescent="0.3">
      <c r="A141" s="5">
        <v>140</v>
      </c>
      <c r="B141" s="2" t="s">
        <v>12</v>
      </c>
      <c r="C141" s="2">
        <v>3.4990000000000001</v>
      </c>
      <c r="D141" s="2">
        <v>40.123699999999999</v>
      </c>
      <c r="E141" s="2">
        <v>1.29E-2</v>
      </c>
      <c r="F141" s="2">
        <v>0.115</v>
      </c>
      <c r="G141" s="2">
        <v>1.32E-2</v>
      </c>
      <c r="H141" s="2">
        <v>0.99480000000000002</v>
      </c>
      <c r="I141" s="2">
        <v>0.48870000000000002</v>
      </c>
      <c r="J141" s="2">
        <v>0.99339999999999995</v>
      </c>
      <c r="K141" s="7">
        <f t="shared" si="3"/>
        <v>0.37215940211299958</v>
      </c>
    </row>
    <row r="142" spans="1:11" x14ac:dyDescent="0.3">
      <c r="A142" s="5">
        <v>141</v>
      </c>
      <c r="B142" s="2" t="s">
        <v>12</v>
      </c>
      <c r="C142" s="2">
        <v>3.6751</v>
      </c>
      <c r="D142" s="2">
        <v>40.267200000000003</v>
      </c>
      <c r="E142" s="2">
        <v>1.21E-2</v>
      </c>
      <c r="F142" s="2">
        <v>0.1115</v>
      </c>
      <c r="G142" s="2">
        <v>1.3899999999999999E-2</v>
      </c>
      <c r="H142" s="2">
        <v>0.99390000000000001</v>
      </c>
      <c r="I142" s="2">
        <v>0.46679999999999999</v>
      </c>
      <c r="J142" s="2">
        <v>0.99309999999999998</v>
      </c>
      <c r="K142" s="7">
        <f t="shared" si="3"/>
        <v>0.3560278682150812</v>
      </c>
    </row>
    <row r="143" spans="1:11" x14ac:dyDescent="0.3">
      <c r="A143" s="5">
        <v>142</v>
      </c>
      <c r="B143" s="2" t="s">
        <v>12</v>
      </c>
      <c r="C143" s="2">
        <v>4.0236000000000001</v>
      </c>
      <c r="D143" s="2">
        <v>46.831800000000001</v>
      </c>
      <c r="E143" s="2">
        <v>1.1900000000000001E-2</v>
      </c>
      <c r="F143" s="2">
        <v>0.1103</v>
      </c>
      <c r="G143" s="2">
        <v>1.5699999999999999E-2</v>
      </c>
      <c r="H143" s="2">
        <v>0.99529999999999996</v>
      </c>
      <c r="I143" s="2">
        <v>0.4264</v>
      </c>
      <c r="J143" s="2">
        <v>0.99219999999999997</v>
      </c>
      <c r="K143" s="7">
        <f t="shared" si="3"/>
        <v>0.30039255647892704</v>
      </c>
    </row>
    <row r="144" spans="1:11" x14ac:dyDescent="0.3">
      <c r="A144" s="5">
        <v>143</v>
      </c>
      <c r="B144" s="2" t="s">
        <v>12</v>
      </c>
      <c r="C144" s="2">
        <v>4.1214000000000004</v>
      </c>
      <c r="D144" s="2">
        <v>47.428400000000003</v>
      </c>
      <c r="E144" s="2">
        <v>1.15E-2</v>
      </c>
      <c r="F144" s="2">
        <v>0.10879999999999999</v>
      </c>
      <c r="G144" s="2">
        <v>1.4500000000000001E-2</v>
      </c>
      <c r="H144" s="2">
        <v>0.99580000000000002</v>
      </c>
      <c r="I144" s="2">
        <v>0.41720000000000002</v>
      </c>
      <c r="J144" s="2">
        <v>0.99280000000000002</v>
      </c>
      <c r="K144" s="7">
        <f t="shared" si="3"/>
        <v>0.28083720068489498</v>
      </c>
    </row>
    <row r="145" spans="1:11" x14ac:dyDescent="0.3">
      <c r="A145" s="5">
        <v>144</v>
      </c>
      <c r="B145" s="2" t="s">
        <v>12</v>
      </c>
      <c r="C145" s="2">
        <v>1.3097000000000001</v>
      </c>
      <c r="D145" s="2">
        <v>13.825699999999999</v>
      </c>
      <c r="E145" s="2">
        <v>3.9E-2</v>
      </c>
      <c r="F145" s="2">
        <v>0.19939999999999999</v>
      </c>
      <c r="G145" s="2">
        <v>4.7999999999999996E-3</v>
      </c>
      <c r="H145" s="2">
        <v>0.99570000000000003</v>
      </c>
      <c r="I145" s="2">
        <v>0.81769999999999998</v>
      </c>
      <c r="J145" s="2">
        <v>0.99760000000000004</v>
      </c>
      <c r="K145" s="7">
        <f t="shared" si="3"/>
        <v>6.2878539907355799E-2</v>
      </c>
    </row>
    <row r="146" spans="1:11" x14ac:dyDescent="0.3">
      <c r="A146" s="5">
        <v>145</v>
      </c>
      <c r="B146" s="2" t="s">
        <v>12</v>
      </c>
      <c r="C146" s="2">
        <v>1.5161</v>
      </c>
      <c r="D146" s="2">
        <v>15.336499999999999</v>
      </c>
      <c r="E146" s="2">
        <v>3.3399999999999999E-2</v>
      </c>
      <c r="F146" s="2">
        <v>0.18509999999999999</v>
      </c>
      <c r="G146" s="2">
        <v>5.4000000000000003E-3</v>
      </c>
      <c r="H146" s="2">
        <v>0.99519999999999997</v>
      </c>
      <c r="I146" s="2">
        <v>0.79110000000000003</v>
      </c>
      <c r="J146" s="2">
        <v>0.99729999999999996</v>
      </c>
      <c r="K146" s="7">
        <f t="shared" si="3"/>
        <v>8.9380860163439532E-2</v>
      </c>
    </row>
    <row r="147" spans="1:11" x14ac:dyDescent="0.3">
      <c r="A147" s="5">
        <v>146</v>
      </c>
      <c r="B147" s="2" t="s">
        <v>12</v>
      </c>
      <c r="C147" s="2">
        <v>2.4906000000000001</v>
      </c>
      <c r="D147" s="2">
        <v>22.6648</v>
      </c>
      <c r="E147" s="2">
        <v>2.0199999999999999E-2</v>
      </c>
      <c r="F147" s="2">
        <v>0.14449999999999999</v>
      </c>
      <c r="G147" s="2">
        <v>9.7999999999999997E-3</v>
      </c>
      <c r="H147" s="2">
        <v>0.99560000000000004</v>
      </c>
      <c r="I147" s="2">
        <v>0.64810000000000001</v>
      </c>
      <c r="J147" s="2">
        <v>0.99509999999999998</v>
      </c>
      <c r="K147" s="7">
        <f t="shared" si="3"/>
        <v>0.28030474755846979</v>
      </c>
    </row>
    <row r="148" spans="1:11" ht="15" customHeight="1" x14ac:dyDescent="0.3">
      <c r="A148" s="5">
        <v>147</v>
      </c>
      <c r="B148" s="2" t="s">
        <v>12</v>
      </c>
      <c r="C148" s="2">
        <v>2.7637999999999998</v>
      </c>
      <c r="D148" s="2">
        <v>25.4514</v>
      </c>
      <c r="E148" s="2">
        <v>1.8700000000000001E-2</v>
      </c>
      <c r="F148" s="2">
        <v>0.13930000000000001</v>
      </c>
      <c r="G148" s="2">
        <v>1.03E-2</v>
      </c>
      <c r="H148" s="2">
        <v>0.99580000000000002</v>
      </c>
      <c r="I148" s="2">
        <v>0.61370000000000002</v>
      </c>
      <c r="J148" s="2">
        <v>0.99490000000000001</v>
      </c>
      <c r="K148" s="7">
        <f t="shared" si="3"/>
        <v>0.33129305848543167</v>
      </c>
    </row>
    <row r="149" spans="1:11" x14ac:dyDescent="0.3">
      <c r="A149" s="5">
        <v>148</v>
      </c>
      <c r="B149" s="2" t="s">
        <v>12</v>
      </c>
      <c r="C149" s="2">
        <v>1.8172999999999999</v>
      </c>
      <c r="D149" s="2">
        <v>15.8797</v>
      </c>
      <c r="E149" s="2">
        <v>2.9100000000000001E-2</v>
      </c>
      <c r="F149" s="2">
        <v>0.1726</v>
      </c>
      <c r="G149" s="2">
        <v>1.46E-2</v>
      </c>
      <c r="H149" s="2">
        <v>0.99019999999999997</v>
      </c>
      <c r="I149" s="2">
        <v>0.75</v>
      </c>
      <c r="J149" s="2">
        <v>0.9929</v>
      </c>
      <c r="K149" s="7">
        <f t="shared" si="3"/>
        <v>0.13940519565411252</v>
      </c>
    </row>
    <row r="150" spans="1:11" x14ac:dyDescent="0.3">
      <c r="A150" s="5">
        <v>149</v>
      </c>
      <c r="B150" s="2" t="s">
        <v>12</v>
      </c>
      <c r="C150" s="2">
        <v>2.0954999999999999</v>
      </c>
      <c r="D150" s="2">
        <v>20.4468</v>
      </c>
      <c r="E150" s="2">
        <v>2.2700000000000001E-2</v>
      </c>
      <c r="F150" s="2">
        <v>0.15260000000000001</v>
      </c>
      <c r="G150" s="2">
        <v>7.4999999999999997E-3</v>
      </c>
      <c r="H150" s="2">
        <v>0.99470000000000003</v>
      </c>
      <c r="I150" s="2">
        <v>0.69350000000000001</v>
      </c>
      <c r="J150" s="2">
        <v>0.99629999999999996</v>
      </c>
      <c r="K150" s="7">
        <f t="shared" si="3"/>
        <v>0.19547420068110674</v>
      </c>
    </row>
    <row r="151" spans="1:11" x14ac:dyDescent="0.3">
      <c r="A151" s="5">
        <v>150</v>
      </c>
      <c r="B151" s="2" t="s">
        <v>12</v>
      </c>
      <c r="C151" s="2">
        <v>2.0638000000000001</v>
      </c>
      <c r="D151" s="2">
        <v>21.4955</v>
      </c>
      <c r="E151" s="2">
        <v>2.3400000000000001E-2</v>
      </c>
      <c r="F151" s="2">
        <v>0.15479999999999999</v>
      </c>
      <c r="G151" s="2">
        <v>7.9000000000000008E-3</v>
      </c>
      <c r="H151" s="2">
        <v>0.99529999999999996</v>
      </c>
      <c r="I151" s="2">
        <v>0.6986</v>
      </c>
      <c r="J151" s="2">
        <v>0.99609999999999999</v>
      </c>
      <c r="K151" s="7">
        <f t="shared" si="3"/>
        <v>0.18875006428224467</v>
      </c>
    </row>
    <row r="152" spans="1:11" x14ac:dyDescent="0.3">
      <c r="A152" s="5">
        <v>151</v>
      </c>
      <c r="B152" s="2" t="s">
        <v>12</v>
      </c>
      <c r="C152" s="2">
        <v>3.4239000000000002</v>
      </c>
      <c r="D152" s="2">
        <v>36.6051</v>
      </c>
      <c r="E152" s="2">
        <v>1.41E-2</v>
      </c>
      <c r="F152" s="2">
        <v>0.1201</v>
      </c>
      <c r="G152" s="2">
        <v>1.3299999999999999E-2</v>
      </c>
      <c r="H152" s="2">
        <v>0.99629999999999996</v>
      </c>
      <c r="I152" s="2">
        <v>0.505</v>
      </c>
      <c r="J152" s="2">
        <v>0.99339999999999995</v>
      </c>
      <c r="K152" s="7">
        <f t="shared" si="3"/>
        <v>0.37605512267522517</v>
      </c>
    </row>
    <row r="153" spans="1:11" x14ac:dyDescent="0.3">
      <c r="A153" s="5">
        <v>152</v>
      </c>
      <c r="B153" s="2" t="s">
        <v>12</v>
      </c>
      <c r="C153" s="2">
        <v>3.4119999999999999</v>
      </c>
      <c r="D153" s="2">
        <v>34.787799999999997</v>
      </c>
      <c r="E153" s="2">
        <v>1.41E-2</v>
      </c>
      <c r="F153" s="2">
        <v>0.1202</v>
      </c>
      <c r="G153" s="2">
        <v>1.41E-2</v>
      </c>
      <c r="H153" s="2">
        <v>0.99529999999999996</v>
      </c>
      <c r="I153" s="2">
        <v>0.50660000000000005</v>
      </c>
      <c r="J153" s="2">
        <v>0.99299999999999999</v>
      </c>
      <c r="K153" s="7">
        <f t="shared" si="3"/>
        <v>0.37650080578523781</v>
      </c>
    </row>
    <row r="154" spans="1:11" x14ac:dyDescent="0.3">
      <c r="A154" s="5">
        <v>153</v>
      </c>
      <c r="B154" s="2" t="s">
        <v>12</v>
      </c>
      <c r="C154" s="2">
        <v>1.7638</v>
      </c>
      <c r="D154" s="2">
        <v>22.5167</v>
      </c>
      <c r="E154" s="2">
        <v>2.8500000000000001E-2</v>
      </c>
      <c r="F154" s="2">
        <v>0.17080000000000001</v>
      </c>
      <c r="G154" s="2">
        <v>7.4000000000000003E-3</v>
      </c>
      <c r="H154" s="2">
        <v>0.99639999999999995</v>
      </c>
      <c r="I154" s="2">
        <v>0.74739999999999995</v>
      </c>
      <c r="J154" s="2">
        <v>0.99629999999999996</v>
      </c>
      <c r="K154" s="7">
        <f t="shared" si="3"/>
        <v>0.12959254512715115</v>
      </c>
    </row>
    <row r="155" spans="1:11" x14ac:dyDescent="0.3">
      <c r="A155" s="5">
        <v>154</v>
      </c>
      <c r="B155" s="2" t="s">
        <v>12</v>
      </c>
      <c r="C155" s="2">
        <v>1.6428</v>
      </c>
      <c r="D155" s="2">
        <v>18.6465</v>
      </c>
      <c r="E155" s="2">
        <v>3.09E-2</v>
      </c>
      <c r="F155" s="2">
        <v>0.17810000000000001</v>
      </c>
      <c r="G155" s="2">
        <v>6.8999999999999999E-3</v>
      </c>
      <c r="H155" s="2">
        <v>0.99550000000000005</v>
      </c>
      <c r="I155" s="2">
        <v>0.77010000000000001</v>
      </c>
      <c r="J155" s="2">
        <v>0.99660000000000004</v>
      </c>
      <c r="K155" s="7">
        <f t="shared" si="3"/>
        <v>0.1088335971331725</v>
      </c>
    </row>
    <row r="156" spans="1:11" x14ac:dyDescent="0.3">
      <c r="A156" s="5">
        <v>155</v>
      </c>
      <c r="B156" s="2" t="s">
        <v>12</v>
      </c>
      <c r="C156" s="2">
        <v>2.4283999999999999</v>
      </c>
      <c r="D156" s="2">
        <v>27.094200000000001</v>
      </c>
      <c r="E156" s="2">
        <v>2.07E-2</v>
      </c>
      <c r="F156" s="2">
        <v>0.1457</v>
      </c>
      <c r="G156" s="2">
        <v>9.7000000000000003E-3</v>
      </c>
      <c r="H156" s="2">
        <v>0.99639999999999995</v>
      </c>
      <c r="I156" s="2">
        <v>0.65169999999999995</v>
      </c>
      <c r="J156" s="2">
        <v>0.99509999999999998</v>
      </c>
      <c r="K156" s="7">
        <f t="shared" si="3"/>
        <v>0.26731961495812007</v>
      </c>
    </row>
    <row r="157" spans="1:11" x14ac:dyDescent="0.3">
      <c r="A157" s="5">
        <v>156</v>
      </c>
      <c r="B157" s="2" t="s">
        <v>12</v>
      </c>
      <c r="C157" s="2">
        <v>2.4754</v>
      </c>
      <c r="D157" s="2">
        <v>26.922799999999999</v>
      </c>
      <c r="E157" s="2">
        <v>2.0400000000000001E-2</v>
      </c>
      <c r="F157" s="2">
        <v>0.14480000000000001</v>
      </c>
      <c r="G157" s="2">
        <v>1.03E-2</v>
      </c>
      <c r="H157" s="2">
        <v>0.99629999999999996</v>
      </c>
      <c r="I157" s="2">
        <v>0.64729999999999999</v>
      </c>
      <c r="J157" s="2">
        <v>0.99490000000000001</v>
      </c>
      <c r="K157" s="7">
        <f t="shared" si="3"/>
        <v>0.27716347543001696</v>
      </c>
    </row>
    <row r="158" spans="1:11" x14ac:dyDescent="0.3">
      <c r="A158" s="5">
        <v>157</v>
      </c>
      <c r="B158" s="2" t="s">
        <v>12</v>
      </c>
      <c r="C158" s="2">
        <v>3.0095000000000001</v>
      </c>
      <c r="D158" s="2">
        <v>30.284300000000002</v>
      </c>
      <c r="E158" s="2">
        <v>1.6E-2</v>
      </c>
      <c r="F158" s="2">
        <v>0.1283</v>
      </c>
      <c r="G158" s="2">
        <v>1.24E-2</v>
      </c>
      <c r="H158" s="2">
        <v>0.99550000000000005</v>
      </c>
      <c r="I158" s="2">
        <v>0.56130000000000002</v>
      </c>
      <c r="J158" s="2">
        <v>0.99380000000000002</v>
      </c>
      <c r="K158" s="7">
        <f t="shared" si="3"/>
        <v>0.36356830595848533</v>
      </c>
    </row>
    <row r="159" spans="1:11" x14ac:dyDescent="0.3">
      <c r="A159" s="5">
        <v>158</v>
      </c>
      <c r="B159" s="2" t="s">
        <v>12</v>
      </c>
      <c r="C159" s="2">
        <v>1.8681000000000001</v>
      </c>
      <c r="D159" s="2">
        <v>19.035900000000002</v>
      </c>
      <c r="E159" s="2">
        <v>2.47E-2</v>
      </c>
      <c r="F159" s="2">
        <v>0.15870000000000001</v>
      </c>
      <c r="G159" s="2">
        <v>6.1000000000000004E-3</v>
      </c>
      <c r="H159" s="2">
        <v>0.99460000000000004</v>
      </c>
      <c r="I159" s="2">
        <v>0.72070000000000001</v>
      </c>
      <c r="J159" s="2">
        <v>0.997</v>
      </c>
      <c r="K159" s="7">
        <f t="shared" si="3"/>
        <v>0.14905386624299222</v>
      </c>
    </row>
    <row r="160" spans="1:11" x14ac:dyDescent="0.3">
      <c r="A160" s="5">
        <v>159</v>
      </c>
      <c r="B160" s="2" t="s">
        <v>12</v>
      </c>
      <c r="C160" s="2">
        <v>1.5825</v>
      </c>
      <c r="D160" s="2">
        <v>15.224600000000001</v>
      </c>
      <c r="E160" s="2">
        <v>3.0099999999999998E-2</v>
      </c>
      <c r="F160" s="2">
        <v>0.17510000000000001</v>
      </c>
      <c r="G160" s="2">
        <v>6.0000000000000001E-3</v>
      </c>
      <c r="H160" s="2">
        <v>0.99360000000000004</v>
      </c>
      <c r="I160" s="2">
        <v>0.76849999999999996</v>
      </c>
      <c r="J160" s="2">
        <v>0.997</v>
      </c>
      <c r="K160" s="7">
        <f t="shared" si="3"/>
        <v>9.9276043035194439E-2</v>
      </c>
    </row>
    <row r="161" spans="1:11" x14ac:dyDescent="0.3">
      <c r="A161" s="5">
        <v>160</v>
      </c>
      <c r="B161" s="2" t="s">
        <v>12</v>
      </c>
      <c r="C161" s="2">
        <v>2.7746</v>
      </c>
      <c r="D161" s="2">
        <v>28.0075</v>
      </c>
      <c r="E161" s="2">
        <v>1.7600000000000001E-2</v>
      </c>
      <c r="F161" s="2">
        <v>0.13439999999999999</v>
      </c>
      <c r="G161" s="2">
        <v>1.0800000000000001E-2</v>
      </c>
      <c r="H161" s="2">
        <v>0.996</v>
      </c>
      <c r="I161" s="2">
        <v>0.59670000000000001</v>
      </c>
      <c r="J161" s="2">
        <v>0.99470000000000003</v>
      </c>
      <c r="K161" s="7">
        <f t="shared" si="3"/>
        <v>0.33302935566791092</v>
      </c>
    </row>
    <row r="162" spans="1:11" x14ac:dyDescent="0.3">
      <c r="A162" s="5">
        <v>161</v>
      </c>
      <c r="B162" s="2" t="s">
        <v>12</v>
      </c>
      <c r="C162" s="2">
        <v>2.6880000000000002</v>
      </c>
      <c r="D162" s="2">
        <v>27.808199999999999</v>
      </c>
      <c r="E162" s="2">
        <v>1.84E-2</v>
      </c>
      <c r="F162" s="2">
        <v>0.13719999999999999</v>
      </c>
      <c r="G162" s="2">
        <v>1.15E-2</v>
      </c>
      <c r="H162" s="2">
        <v>0.99580000000000002</v>
      </c>
      <c r="I162" s="2">
        <v>0.61040000000000005</v>
      </c>
      <c r="J162" s="2">
        <v>0.99429999999999996</v>
      </c>
      <c r="K162" s="7">
        <f t="shared" si="3"/>
        <v>0.31841747117429825</v>
      </c>
    </row>
    <row r="163" spans="1:11" x14ac:dyDescent="0.3">
      <c r="A163" s="5">
        <v>162</v>
      </c>
      <c r="B163" s="2" t="s">
        <v>12</v>
      </c>
      <c r="C163" s="2">
        <v>1.1291</v>
      </c>
      <c r="D163" s="2">
        <v>12.980499999999999</v>
      </c>
      <c r="E163" s="2">
        <v>4.7399999999999998E-2</v>
      </c>
      <c r="F163" s="2">
        <v>0.22020000000000001</v>
      </c>
      <c r="G163" s="2">
        <v>4.4999999999999997E-3</v>
      </c>
      <c r="H163" s="2">
        <v>0.99639999999999995</v>
      </c>
      <c r="I163" s="2">
        <v>0.85060000000000002</v>
      </c>
      <c r="J163" s="2">
        <v>0.99780000000000002</v>
      </c>
      <c r="K163" s="7">
        <f t="shared" si="3"/>
        <v>4.4792130343471598E-2</v>
      </c>
    </row>
    <row r="164" spans="1:11" x14ac:dyDescent="0.3">
      <c r="A164" s="5">
        <v>163</v>
      </c>
      <c r="B164" s="2" t="s">
        <v>12</v>
      </c>
      <c r="C164" s="2">
        <v>1.1000000000000001</v>
      </c>
      <c r="D164" s="2">
        <v>12.885899999999999</v>
      </c>
      <c r="E164" s="2">
        <v>4.8399999999999999E-2</v>
      </c>
      <c r="F164" s="2">
        <v>0.22239999999999999</v>
      </c>
      <c r="G164" s="2">
        <v>5.1000000000000004E-3</v>
      </c>
      <c r="H164" s="2">
        <v>0.99609999999999999</v>
      </c>
      <c r="I164" s="2">
        <v>0.85289999999999999</v>
      </c>
      <c r="J164" s="2">
        <v>0.99760000000000004</v>
      </c>
      <c r="K164" s="7">
        <f t="shared" si="3"/>
        <v>4.2293664339813894E-2</v>
      </c>
    </row>
    <row r="165" spans="1:11" x14ac:dyDescent="0.3">
      <c r="A165" s="5">
        <v>164</v>
      </c>
      <c r="B165" s="2" t="s">
        <v>12</v>
      </c>
      <c r="C165" s="2">
        <v>2.2097000000000002</v>
      </c>
      <c r="D165" s="2">
        <v>19.954499999999999</v>
      </c>
      <c r="E165" s="2">
        <v>2.24E-2</v>
      </c>
      <c r="F165" s="2">
        <v>0.15160000000000001</v>
      </c>
      <c r="G165" s="2">
        <v>8.8000000000000005E-3</v>
      </c>
      <c r="H165" s="2">
        <v>0.99509999999999998</v>
      </c>
      <c r="I165" s="2">
        <v>0.68310000000000004</v>
      </c>
      <c r="J165" s="2">
        <v>0.99560000000000004</v>
      </c>
      <c r="K165" s="7">
        <f t="shared" si="3"/>
        <v>0.22009077158772489</v>
      </c>
    </row>
    <row r="166" spans="1:11" x14ac:dyDescent="0.3">
      <c r="A166" s="5">
        <v>165</v>
      </c>
      <c r="B166" s="2" t="s">
        <v>12</v>
      </c>
      <c r="C166" s="2">
        <v>2.1680000000000001</v>
      </c>
      <c r="D166" s="2">
        <v>19.9072</v>
      </c>
      <c r="E166" s="2">
        <v>2.3E-2</v>
      </c>
      <c r="F166" s="2">
        <v>0.15390000000000001</v>
      </c>
      <c r="G166" s="2">
        <v>8.8000000000000005E-3</v>
      </c>
      <c r="H166" s="2">
        <v>0.99529999999999996</v>
      </c>
      <c r="I166" s="2">
        <v>0.69269999999999998</v>
      </c>
      <c r="J166" s="2">
        <v>0.99560000000000004</v>
      </c>
      <c r="K166" s="7">
        <f t="shared" si="3"/>
        <v>0.21104868351688033</v>
      </c>
    </row>
    <row r="167" spans="1:11" x14ac:dyDescent="0.3">
      <c r="A167" s="5">
        <v>166</v>
      </c>
      <c r="B167" s="2" t="s">
        <v>12</v>
      </c>
      <c r="C167" s="2">
        <v>1.9317</v>
      </c>
      <c r="D167" s="2">
        <v>17.733499999999999</v>
      </c>
      <c r="E167" s="2">
        <v>2.47E-2</v>
      </c>
      <c r="F167" s="2">
        <v>0.1593</v>
      </c>
      <c r="G167" s="2">
        <v>7.4000000000000003E-3</v>
      </c>
      <c r="H167" s="2">
        <v>0.99239999999999995</v>
      </c>
      <c r="I167" s="2">
        <v>0.72370000000000001</v>
      </c>
      <c r="J167" s="2">
        <v>0.99629999999999996</v>
      </c>
      <c r="K167" s="7">
        <f t="shared" si="3"/>
        <v>0.16155101514783773</v>
      </c>
    </row>
    <row r="168" spans="1:11" x14ac:dyDescent="0.3">
      <c r="A168" s="5">
        <v>167</v>
      </c>
      <c r="B168" s="2" t="s">
        <v>12</v>
      </c>
      <c r="C168" s="2">
        <v>2.4691000000000001</v>
      </c>
      <c r="D168" s="2">
        <v>25.5183</v>
      </c>
      <c r="E168" s="2">
        <v>2.0400000000000001E-2</v>
      </c>
      <c r="F168" s="2">
        <v>0.1447</v>
      </c>
      <c r="G168" s="2">
        <v>1.09E-2</v>
      </c>
      <c r="H168" s="2">
        <v>0.99609999999999999</v>
      </c>
      <c r="I168" s="2">
        <v>0.64629999999999999</v>
      </c>
      <c r="J168" s="2">
        <v>0.99480000000000002</v>
      </c>
      <c r="K168" s="7">
        <f t="shared" si="3"/>
        <v>0.27585503762048469</v>
      </c>
    </row>
    <row r="169" spans="1:11" x14ac:dyDescent="0.3">
      <c r="A169" s="5">
        <v>168</v>
      </c>
      <c r="B169" s="2" t="s">
        <v>12</v>
      </c>
      <c r="C169" s="2">
        <v>2.5750999999999999</v>
      </c>
      <c r="D169" s="2">
        <v>27.375599999999999</v>
      </c>
      <c r="E169" s="2">
        <v>1.95E-2</v>
      </c>
      <c r="F169" s="2">
        <v>0.14180000000000001</v>
      </c>
      <c r="G169" s="2">
        <v>1.11E-2</v>
      </c>
      <c r="H169" s="2">
        <v>0.99590000000000001</v>
      </c>
      <c r="I169" s="2">
        <v>0.63190000000000002</v>
      </c>
      <c r="J169" s="2">
        <v>0.99450000000000005</v>
      </c>
      <c r="K169" s="7">
        <f t="shared" si="3"/>
        <v>0.29729954830524191</v>
      </c>
    </row>
    <row r="170" spans="1:11" x14ac:dyDescent="0.3">
      <c r="A170" s="5">
        <v>169</v>
      </c>
      <c r="B170" s="2" t="s">
        <v>12</v>
      </c>
      <c r="C170" s="2">
        <v>2.2097000000000002</v>
      </c>
      <c r="D170" s="2">
        <v>22.0305</v>
      </c>
      <c r="E170" s="2">
        <v>2.18E-2</v>
      </c>
      <c r="F170" s="2">
        <v>0.14940000000000001</v>
      </c>
      <c r="G170" s="2">
        <v>8.6999999999999994E-3</v>
      </c>
      <c r="H170" s="2">
        <v>0.99470000000000003</v>
      </c>
      <c r="I170" s="2">
        <v>0.67910000000000004</v>
      </c>
      <c r="J170" s="2">
        <v>0.99570000000000003</v>
      </c>
      <c r="K170" s="7">
        <f t="shared" si="3"/>
        <v>0.22009077158772489</v>
      </c>
    </row>
    <row r="171" spans="1:11" x14ac:dyDescent="0.3">
      <c r="A171" s="5">
        <v>170</v>
      </c>
      <c r="B171" s="2" t="s">
        <v>12</v>
      </c>
      <c r="C171" s="2">
        <v>2.5676999999999999</v>
      </c>
      <c r="D171" s="2">
        <v>24.9221</v>
      </c>
      <c r="E171" s="2">
        <v>1.9900000000000001E-2</v>
      </c>
      <c r="F171" s="2">
        <v>0.14349999999999999</v>
      </c>
      <c r="G171" s="2">
        <v>8.8999999999999999E-3</v>
      </c>
      <c r="H171" s="2">
        <v>0.99550000000000005</v>
      </c>
      <c r="I171" s="2">
        <v>0.64259999999999995</v>
      </c>
      <c r="J171" s="2">
        <v>0.99550000000000005</v>
      </c>
      <c r="K171" s="7">
        <f t="shared" si="3"/>
        <v>0.2958468604159108</v>
      </c>
    </row>
    <row r="172" spans="1:11" x14ac:dyDescent="0.3">
      <c r="A172" s="5">
        <v>171</v>
      </c>
      <c r="B172" s="2" t="s">
        <v>12</v>
      </c>
      <c r="C172" s="2">
        <v>3.0682</v>
      </c>
      <c r="D172" s="2">
        <v>31.448899999999998</v>
      </c>
      <c r="E172" s="2">
        <v>1.66E-2</v>
      </c>
      <c r="F172" s="2">
        <v>0.13089999999999999</v>
      </c>
      <c r="G172" s="2">
        <v>1.23E-2</v>
      </c>
      <c r="H172" s="2">
        <v>0.99590000000000001</v>
      </c>
      <c r="I172" s="2">
        <v>0.56469999999999998</v>
      </c>
      <c r="J172" s="2">
        <v>0.99390000000000001</v>
      </c>
      <c r="K172" s="7">
        <f t="shared" si="3"/>
        <v>0.36875813758422366</v>
      </c>
    </row>
    <row r="173" spans="1:11" x14ac:dyDescent="0.3">
      <c r="A173" s="5">
        <v>172</v>
      </c>
      <c r="B173" s="2" t="s">
        <v>12</v>
      </c>
      <c r="C173" s="2">
        <v>2.0459000000000001</v>
      </c>
      <c r="D173" s="2">
        <v>18.488700000000001</v>
      </c>
      <c r="E173" s="2">
        <v>2.53E-2</v>
      </c>
      <c r="F173" s="2">
        <v>0.16120000000000001</v>
      </c>
      <c r="G173" s="2">
        <v>1.3100000000000001E-2</v>
      </c>
      <c r="H173" s="2">
        <v>0.99109999999999998</v>
      </c>
      <c r="I173" s="2">
        <v>0.71819999999999995</v>
      </c>
      <c r="J173" s="2">
        <v>0.99350000000000005</v>
      </c>
      <c r="K173" s="7">
        <f t="shared" si="3"/>
        <v>0.1849819737960422</v>
      </c>
    </row>
    <row r="174" spans="1:11" x14ac:dyDescent="0.3">
      <c r="A174" s="5">
        <v>173</v>
      </c>
      <c r="B174" s="2" t="s">
        <v>12</v>
      </c>
      <c r="C174" s="2">
        <v>2.0720999999999998</v>
      </c>
      <c r="D174" s="2">
        <v>19.316600000000001</v>
      </c>
      <c r="E174" s="2">
        <v>2.5399999999999999E-2</v>
      </c>
      <c r="F174" s="2">
        <v>0.1615</v>
      </c>
      <c r="G174" s="2">
        <v>1.44E-2</v>
      </c>
      <c r="H174" s="2">
        <v>0.9909</v>
      </c>
      <c r="I174" s="2">
        <v>0.71689999999999998</v>
      </c>
      <c r="J174" s="2">
        <v>0.9929</v>
      </c>
      <c r="K174" s="7">
        <f t="shared" si="3"/>
        <v>0.19050459976301135</v>
      </c>
    </row>
    <row r="175" spans="1:11" x14ac:dyDescent="0.3">
      <c r="A175" s="5">
        <v>174</v>
      </c>
      <c r="B175" s="2" t="s">
        <v>12</v>
      </c>
      <c r="C175" s="2">
        <v>2.6989000000000001</v>
      </c>
      <c r="D175" s="2">
        <v>23.732399999999998</v>
      </c>
      <c r="E175" s="2">
        <v>1.8499999999999999E-2</v>
      </c>
      <c r="F175" s="2">
        <v>0.1376</v>
      </c>
      <c r="G175" s="2">
        <v>1.9300000000000001E-2</v>
      </c>
      <c r="H175" s="2">
        <v>0.99009999999999998</v>
      </c>
      <c r="I175" s="2">
        <v>0.62209999999999999</v>
      </c>
      <c r="J175" s="2">
        <v>0.99039999999999995</v>
      </c>
      <c r="K175" s="7">
        <f t="shared" si="3"/>
        <v>0.32033960309420506</v>
      </c>
    </row>
    <row r="176" spans="1:11" ht="15" customHeight="1" x14ac:dyDescent="0.3">
      <c r="A176" s="5">
        <v>175</v>
      </c>
      <c r="B176" s="2" t="s">
        <v>12</v>
      </c>
      <c r="C176" s="2">
        <v>2.6019999999999999</v>
      </c>
      <c r="D176" s="2">
        <v>23.000900000000001</v>
      </c>
      <c r="E176" s="2">
        <v>1.95E-2</v>
      </c>
      <c r="F176" s="2">
        <v>0.1411</v>
      </c>
      <c r="G176" s="2">
        <v>1.89E-2</v>
      </c>
      <c r="H176" s="2">
        <v>0.99</v>
      </c>
      <c r="I176" s="2">
        <v>0.63770000000000004</v>
      </c>
      <c r="J176" s="2">
        <v>0.99070000000000003</v>
      </c>
      <c r="K176" s="7">
        <f t="shared" si="3"/>
        <v>0.30251505970128084</v>
      </c>
    </row>
    <row r="177" spans="1:11" ht="15" customHeight="1" x14ac:dyDescent="0.3">
      <c r="A177" s="5">
        <v>176</v>
      </c>
      <c r="B177" s="2" t="s">
        <v>12</v>
      </c>
      <c r="C177" s="2">
        <v>1.4615</v>
      </c>
      <c r="D177" s="2">
        <v>15.403</v>
      </c>
      <c r="E177" s="2">
        <v>3.3599999999999998E-2</v>
      </c>
      <c r="F177" s="2">
        <v>0.18479999999999999</v>
      </c>
      <c r="G177" s="2">
        <v>6.4999999999999997E-3</v>
      </c>
      <c r="H177" s="2">
        <v>0.99490000000000001</v>
      </c>
      <c r="I177" s="2">
        <v>0.78759999999999997</v>
      </c>
      <c r="J177" s="2">
        <v>0.99670000000000003</v>
      </c>
      <c r="K177" s="7">
        <f t="shared" si="3"/>
        <v>8.1744359551730164E-2</v>
      </c>
    </row>
    <row r="178" spans="1:11" ht="15" customHeight="1" x14ac:dyDescent="0.3">
      <c r="A178" s="5">
        <v>177</v>
      </c>
      <c r="B178" s="2" t="s">
        <v>12</v>
      </c>
      <c r="C178" s="2">
        <v>1.6979</v>
      </c>
      <c r="D178" s="2">
        <v>17.131</v>
      </c>
      <c r="E178" s="2">
        <v>2.9100000000000001E-2</v>
      </c>
      <c r="F178" s="2">
        <v>0.17269999999999999</v>
      </c>
      <c r="G178" s="2">
        <v>6.6E-3</v>
      </c>
      <c r="H178" s="2">
        <v>0.99509999999999998</v>
      </c>
      <c r="I178" s="2">
        <v>0.75739999999999996</v>
      </c>
      <c r="J178" s="2">
        <v>0.99670000000000003</v>
      </c>
      <c r="K178" s="7">
        <f t="shared" si="3"/>
        <v>0.11803129146479152</v>
      </c>
    </row>
    <row r="179" spans="1:11" ht="15" customHeight="1" x14ac:dyDescent="0.3">
      <c r="A179" s="5">
        <v>178</v>
      </c>
      <c r="B179" s="2" t="s">
        <v>12</v>
      </c>
      <c r="C179" s="2">
        <v>2.8666</v>
      </c>
      <c r="D179" s="2">
        <v>29.892499999999998</v>
      </c>
      <c r="E179" s="2">
        <v>1.7299999999999999E-2</v>
      </c>
      <c r="F179" s="2">
        <v>0.13289999999999999</v>
      </c>
      <c r="G179" s="2">
        <v>1.0800000000000001E-2</v>
      </c>
      <c r="H179" s="2">
        <v>0.99660000000000004</v>
      </c>
      <c r="I179" s="2">
        <v>0.58789999999999998</v>
      </c>
      <c r="J179" s="2">
        <v>0.99460000000000004</v>
      </c>
      <c r="K179" s="7">
        <f t="shared" si="3"/>
        <v>0.3467159550586264</v>
      </c>
    </row>
    <row r="180" spans="1:11" ht="15" customHeight="1" x14ac:dyDescent="0.3">
      <c r="A180" s="5">
        <v>179</v>
      </c>
      <c r="B180" s="2" t="s">
        <v>12</v>
      </c>
      <c r="C180" s="2">
        <v>2.8847999999999998</v>
      </c>
      <c r="D180" s="2">
        <v>29.765000000000001</v>
      </c>
      <c r="E180" s="2">
        <v>1.7399999999999999E-2</v>
      </c>
      <c r="F180" s="2">
        <v>0.1336</v>
      </c>
      <c r="G180" s="2">
        <v>1.17E-2</v>
      </c>
      <c r="H180" s="2">
        <v>0.99650000000000005</v>
      </c>
      <c r="I180" s="2">
        <v>0.58919999999999995</v>
      </c>
      <c r="J180" s="2">
        <v>0.99419999999999997</v>
      </c>
      <c r="K180" s="7">
        <f t="shared" si="3"/>
        <v>0.34917434032683414</v>
      </c>
    </row>
    <row r="181" spans="1:11" ht="15" customHeight="1" x14ac:dyDescent="0.3">
      <c r="A181" s="5">
        <v>180</v>
      </c>
      <c r="B181" s="2" t="s">
        <v>12</v>
      </c>
      <c r="C181" s="2">
        <v>3.8732000000000002</v>
      </c>
      <c r="D181" s="2">
        <v>39.157699999999998</v>
      </c>
      <c r="E181" s="2">
        <v>1.23E-2</v>
      </c>
      <c r="F181" s="2">
        <v>0.11310000000000001</v>
      </c>
      <c r="G181" s="2">
        <v>1.2999999999999999E-2</v>
      </c>
      <c r="H181" s="2">
        <v>0.99419999999999997</v>
      </c>
      <c r="I181" s="2">
        <v>0.45029999999999998</v>
      </c>
      <c r="J181" s="2">
        <v>0.99350000000000005</v>
      </c>
      <c r="K181" s="7">
        <f t="shared" si="3"/>
        <v>0.32760897025155761</v>
      </c>
    </row>
    <row r="182" spans="1:11" ht="15" customHeight="1" x14ac:dyDescent="0.3">
      <c r="A182" s="5">
        <v>181</v>
      </c>
      <c r="B182" s="2" t="s">
        <v>12</v>
      </c>
      <c r="C182" s="2">
        <v>3.8788</v>
      </c>
      <c r="D182" s="2">
        <v>41.394799999999996</v>
      </c>
      <c r="E182" s="2">
        <v>1.24E-2</v>
      </c>
      <c r="F182" s="2">
        <v>0.1134</v>
      </c>
      <c r="G182" s="2">
        <v>1.2200000000000001E-2</v>
      </c>
      <c r="H182" s="2">
        <v>0.995</v>
      </c>
      <c r="I182" s="2">
        <v>0.4551</v>
      </c>
      <c r="J182" s="2">
        <v>0.99390000000000001</v>
      </c>
      <c r="K182" s="7">
        <f t="shared" si="3"/>
        <v>0.32667183045787451</v>
      </c>
    </row>
    <row r="183" spans="1:11" ht="15" customHeight="1" x14ac:dyDescent="0.3">
      <c r="A183" s="5">
        <v>182</v>
      </c>
      <c r="B183" s="2" t="s">
        <v>12</v>
      </c>
      <c r="C183" s="2">
        <v>4.3437000000000001</v>
      </c>
      <c r="D183" s="2">
        <v>46.844499999999996</v>
      </c>
      <c r="E183" s="2">
        <v>1.0999999999999999E-2</v>
      </c>
      <c r="F183" s="2">
        <v>0.10680000000000001</v>
      </c>
      <c r="G183" s="2">
        <v>1.5299999999999999E-2</v>
      </c>
      <c r="H183" s="2">
        <v>0.99419999999999997</v>
      </c>
      <c r="I183" s="2">
        <v>0.39979999999999999</v>
      </c>
      <c r="J183" s="2">
        <v>0.99229999999999996</v>
      </c>
      <c r="K183" s="7">
        <f t="shared" si="3"/>
        <v>0.23340259206854108</v>
      </c>
    </row>
    <row r="184" spans="1:11" ht="15" customHeight="1" x14ac:dyDescent="0.3">
      <c r="A184" s="5">
        <v>183</v>
      </c>
      <c r="B184" s="2" t="s">
        <v>12</v>
      </c>
      <c r="C184" s="2">
        <v>4.3263999999999996</v>
      </c>
      <c r="D184" s="2">
        <v>44.298499999999997</v>
      </c>
      <c r="E184" s="2">
        <v>1.1599999999999999E-2</v>
      </c>
      <c r="F184" s="2">
        <v>0.1101</v>
      </c>
      <c r="G184" s="2">
        <v>1.3100000000000001E-2</v>
      </c>
      <c r="H184" s="2">
        <v>0.99470000000000003</v>
      </c>
      <c r="I184" s="2">
        <v>0.40839999999999999</v>
      </c>
      <c r="J184" s="2">
        <v>0.99339999999999995</v>
      </c>
      <c r="K184" s="7">
        <f t="shared" si="3"/>
        <v>0.23716541546388395</v>
      </c>
    </row>
    <row r="185" spans="1:11" ht="15" customHeight="1" x14ac:dyDescent="0.3">
      <c r="A185" s="5">
        <v>184</v>
      </c>
      <c r="B185" s="2" t="s">
        <v>12</v>
      </c>
      <c r="C185" s="2">
        <v>2.7538999999999998</v>
      </c>
      <c r="D185" s="2">
        <v>28.3416</v>
      </c>
      <c r="E185" s="2">
        <v>1.7000000000000001E-2</v>
      </c>
      <c r="F185" s="2">
        <v>0.13189999999999999</v>
      </c>
      <c r="G185" s="2">
        <v>1.0999999999999999E-2</v>
      </c>
      <c r="H185" s="2">
        <v>0.99470000000000003</v>
      </c>
      <c r="I185" s="2">
        <v>0.59360000000000002</v>
      </c>
      <c r="J185" s="2">
        <v>0.99450000000000005</v>
      </c>
      <c r="K185" s="7">
        <f t="shared" si="3"/>
        <v>0.32967901965944879</v>
      </c>
    </row>
    <row r="186" spans="1:11" ht="15" customHeight="1" x14ac:dyDescent="0.3">
      <c r="A186" s="5">
        <v>185</v>
      </c>
      <c r="B186" s="2" t="s">
        <v>12</v>
      </c>
      <c r="C186" s="2">
        <v>2.8405999999999998</v>
      </c>
      <c r="D186" s="2">
        <v>30.046800000000001</v>
      </c>
      <c r="E186" s="2">
        <v>1.66E-2</v>
      </c>
      <c r="F186" s="2">
        <v>0.13020000000000001</v>
      </c>
      <c r="G186" s="2">
        <v>1.1299999999999999E-2</v>
      </c>
      <c r="H186" s="2">
        <v>0.995</v>
      </c>
      <c r="I186" s="2">
        <v>0.58289999999999997</v>
      </c>
      <c r="J186" s="2">
        <v>0.99429999999999996</v>
      </c>
      <c r="K186" s="7">
        <f t="shared" si="3"/>
        <v>0.34305661786933672</v>
      </c>
    </row>
    <row r="187" spans="1:11" ht="15" customHeight="1" x14ac:dyDescent="0.3">
      <c r="A187" s="5">
        <v>186</v>
      </c>
      <c r="B187" s="2" t="s">
        <v>12</v>
      </c>
      <c r="C187" s="2">
        <v>3.5282</v>
      </c>
      <c r="D187" s="2">
        <v>32.615600000000001</v>
      </c>
      <c r="E187" s="2">
        <v>1.34E-2</v>
      </c>
      <c r="F187" s="2">
        <v>0.1176</v>
      </c>
      <c r="G187" s="2">
        <v>1.26E-2</v>
      </c>
      <c r="H187" s="2">
        <v>0.99429999999999996</v>
      </c>
      <c r="I187" s="2">
        <v>0.49259999999999998</v>
      </c>
      <c r="J187" s="2">
        <v>0.99370000000000003</v>
      </c>
      <c r="K187" s="7">
        <f t="shared" si="3"/>
        <v>0.37014826066473766</v>
      </c>
    </row>
    <row r="188" spans="1:11" ht="15" customHeight="1" x14ac:dyDescent="0.3">
      <c r="A188" s="5">
        <v>187</v>
      </c>
      <c r="B188" s="2" t="s">
        <v>12</v>
      </c>
      <c r="C188" s="2">
        <v>3.7065999999999999</v>
      </c>
      <c r="D188" s="2">
        <v>38.168399999999998</v>
      </c>
      <c r="E188" s="2">
        <v>1.29E-2</v>
      </c>
      <c r="F188" s="2">
        <v>0.1152</v>
      </c>
      <c r="G188" s="2">
        <v>1.46E-2</v>
      </c>
      <c r="H188" s="2">
        <v>0.99529999999999996</v>
      </c>
      <c r="I188" s="2">
        <v>0.46750000000000003</v>
      </c>
      <c r="J188" s="2">
        <v>0.99270000000000003</v>
      </c>
      <c r="K188" s="7">
        <f t="shared" si="3"/>
        <v>0.35217964414172509</v>
      </c>
    </row>
    <row r="189" spans="1:11" ht="15" customHeight="1" x14ac:dyDescent="0.3">
      <c r="A189" s="5">
        <v>188</v>
      </c>
      <c r="B189" s="2" t="s">
        <v>12</v>
      </c>
      <c r="C189" s="2">
        <v>1.2951999999999999</v>
      </c>
      <c r="D189" s="2">
        <v>13.440099999999999</v>
      </c>
      <c r="E189" s="2">
        <v>3.8399999999999997E-2</v>
      </c>
      <c r="F189" s="2">
        <v>0.1978</v>
      </c>
      <c r="G189" s="2">
        <v>4.7999999999999996E-3</v>
      </c>
      <c r="H189" s="2">
        <v>0.995</v>
      </c>
      <c r="I189" s="2">
        <v>0.81699999999999995</v>
      </c>
      <c r="J189" s="2">
        <v>0.99760000000000004</v>
      </c>
      <c r="K189" s="7">
        <f t="shared" si="3"/>
        <v>6.1255684685688462E-2</v>
      </c>
    </row>
    <row r="190" spans="1:11" ht="15" customHeight="1" x14ac:dyDescent="0.3">
      <c r="A190" s="5">
        <v>189</v>
      </c>
      <c r="B190" s="2" t="s">
        <v>12</v>
      </c>
      <c r="C190" s="2">
        <v>1.0886</v>
      </c>
      <c r="D190" s="2">
        <v>10.9384</v>
      </c>
      <c r="E190" s="2">
        <v>4.6800000000000001E-2</v>
      </c>
      <c r="F190" s="2">
        <v>0.21829999999999999</v>
      </c>
      <c r="G190" s="2">
        <v>4.1999999999999997E-3</v>
      </c>
      <c r="H190" s="2">
        <v>0.99460000000000004</v>
      </c>
      <c r="I190" s="2">
        <v>0.84940000000000004</v>
      </c>
      <c r="J190" s="2">
        <v>0.99790000000000001</v>
      </c>
      <c r="K190" s="7">
        <f t="shared" si="3"/>
        <v>4.1344729180380221E-2</v>
      </c>
    </row>
    <row r="191" spans="1:11" ht="15" customHeight="1" x14ac:dyDescent="0.3">
      <c r="A191" s="5">
        <v>190</v>
      </c>
      <c r="B191" s="2" t="s">
        <v>12</v>
      </c>
      <c r="C191" s="2">
        <v>1.9604999999999999</v>
      </c>
      <c r="D191" s="2">
        <v>19.790700000000001</v>
      </c>
      <c r="E191" s="2">
        <v>2.5000000000000001E-2</v>
      </c>
      <c r="F191" s="2">
        <v>0.15959999999999999</v>
      </c>
      <c r="G191" s="2">
        <v>8.8999999999999999E-3</v>
      </c>
      <c r="H191" s="2">
        <v>0.99519999999999997</v>
      </c>
      <c r="I191" s="2">
        <v>0.71619999999999995</v>
      </c>
      <c r="J191" s="2">
        <v>0.99560000000000004</v>
      </c>
      <c r="K191" s="7">
        <f t="shared" si="3"/>
        <v>0.16734925419584154</v>
      </c>
    </row>
    <row r="192" spans="1:11" x14ac:dyDescent="0.3">
      <c r="A192" s="5">
        <v>191</v>
      </c>
      <c r="B192" s="2" t="s">
        <v>12</v>
      </c>
      <c r="C192" s="2">
        <v>1.8028</v>
      </c>
      <c r="D192" s="2">
        <v>16.798300000000001</v>
      </c>
      <c r="E192" s="2">
        <v>2.7400000000000001E-2</v>
      </c>
      <c r="F192" s="2">
        <v>0.16739999999999999</v>
      </c>
      <c r="G192" s="2">
        <v>8.2000000000000007E-3</v>
      </c>
      <c r="H192" s="2">
        <v>0.99460000000000004</v>
      </c>
      <c r="I192" s="2">
        <v>0.74270000000000003</v>
      </c>
      <c r="J192" s="2">
        <v>0.996</v>
      </c>
      <c r="K192" s="7">
        <f t="shared" si="3"/>
        <v>0.13670931666137101</v>
      </c>
    </row>
    <row r="193" spans="1:11" x14ac:dyDescent="0.3">
      <c r="A193" s="5">
        <v>192</v>
      </c>
      <c r="B193" s="2" t="s">
        <v>12</v>
      </c>
      <c r="C193" s="2">
        <v>2.7073999999999998</v>
      </c>
      <c r="D193" s="2">
        <v>28.142700000000001</v>
      </c>
      <c r="E193" s="2">
        <v>1.78E-2</v>
      </c>
      <c r="F193" s="2">
        <v>0.13500000000000001</v>
      </c>
      <c r="G193" s="2">
        <v>9.7999999999999997E-3</v>
      </c>
      <c r="H193" s="2">
        <v>0.99539999999999995</v>
      </c>
      <c r="I193" s="2">
        <v>0.60680000000000001</v>
      </c>
      <c r="J193" s="2">
        <v>0.99509999999999998</v>
      </c>
      <c r="K193" s="7">
        <f t="shared" si="3"/>
        <v>0.32182269370710753</v>
      </c>
    </row>
    <row r="194" spans="1:11" x14ac:dyDescent="0.3">
      <c r="A194" s="5">
        <v>193</v>
      </c>
      <c r="B194" s="2" t="s">
        <v>12</v>
      </c>
      <c r="C194" s="2">
        <v>2.3273000000000001</v>
      </c>
      <c r="D194" s="2">
        <v>24.426500000000001</v>
      </c>
      <c r="E194" s="2">
        <v>2.0799999999999999E-2</v>
      </c>
      <c r="F194" s="2">
        <v>0.14630000000000001</v>
      </c>
      <c r="G194" s="2">
        <v>8.8999999999999999E-3</v>
      </c>
      <c r="H194" s="2">
        <v>0.99529999999999996</v>
      </c>
      <c r="I194" s="2">
        <v>0.66180000000000005</v>
      </c>
      <c r="J194" s="2">
        <v>0.99550000000000005</v>
      </c>
      <c r="K194" s="7">
        <f t="shared" si="3"/>
        <v>0.24565379507137158</v>
      </c>
    </row>
    <row r="195" spans="1:11" x14ac:dyDescent="0.3">
      <c r="A195" s="5">
        <v>194</v>
      </c>
      <c r="B195" s="2" t="s">
        <v>12</v>
      </c>
      <c r="C195" s="2">
        <v>3.5667</v>
      </c>
      <c r="D195" s="2">
        <v>37.098399999999998</v>
      </c>
      <c r="E195" s="2">
        <v>1.35E-2</v>
      </c>
      <c r="F195" s="2">
        <v>0.11749999999999999</v>
      </c>
      <c r="G195" s="2">
        <v>1.3100000000000001E-2</v>
      </c>
      <c r="H195" s="2">
        <v>0.99580000000000002</v>
      </c>
      <c r="I195" s="2">
        <v>0.48749999999999999</v>
      </c>
      <c r="J195" s="2">
        <v>0.99350000000000005</v>
      </c>
      <c r="K195" s="7">
        <f t="shared" ref="K195:K258" si="4">_xlfn.NORM.DIST(C195,$M$10,$M$18,0)</f>
        <v>0.36708262785199397</v>
      </c>
    </row>
    <row r="196" spans="1:11" x14ac:dyDescent="0.3">
      <c r="A196" s="5">
        <v>195</v>
      </c>
      <c r="B196" s="2" t="s">
        <v>12</v>
      </c>
      <c r="C196" s="2">
        <v>3.6272000000000002</v>
      </c>
      <c r="D196" s="2">
        <v>39.156100000000002</v>
      </c>
      <c r="E196" s="2">
        <v>1.3899999999999999E-2</v>
      </c>
      <c r="F196" s="2">
        <v>0.11940000000000001</v>
      </c>
      <c r="G196" s="2">
        <v>1.34E-2</v>
      </c>
      <c r="H196" s="2">
        <v>0.99670000000000003</v>
      </c>
      <c r="I196" s="2">
        <v>0.48309999999999997</v>
      </c>
      <c r="J196" s="2">
        <v>0.99339999999999995</v>
      </c>
      <c r="K196" s="7">
        <f t="shared" si="4"/>
        <v>0.36134175080820474</v>
      </c>
    </row>
    <row r="197" spans="1:11" x14ac:dyDescent="0.3">
      <c r="A197" s="5">
        <v>196</v>
      </c>
      <c r="B197" s="2" t="s">
        <v>12</v>
      </c>
      <c r="C197" s="2">
        <v>2.9969999999999999</v>
      </c>
      <c r="D197" s="2">
        <v>31.3475</v>
      </c>
      <c r="E197" s="2">
        <v>1.55E-2</v>
      </c>
      <c r="F197" s="2">
        <v>0.12590000000000001</v>
      </c>
      <c r="G197" s="2">
        <v>1.17E-2</v>
      </c>
      <c r="H197" s="2">
        <v>0.99429999999999996</v>
      </c>
      <c r="I197" s="2">
        <v>0.56040000000000001</v>
      </c>
      <c r="J197" s="2">
        <v>0.99419999999999997</v>
      </c>
      <c r="K197" s="7">
        <f t="shared" si="4"/>
        <v>0.36232755557284629</v>
      </c>
    </row>
    <row r="198" spans="1:11" x14ac:dyDescent="0.3">
      <c r="A198" s="5">
        <v>197</v>
      </c>
      <c r="B198" s="2" t="s">
        <v>12</v>
      </c>
      <c r="C198" s="2">
        <v>2.9157000000000002</v>
      </c>
      <c r="D198" s="2">
        <v>26.0745</v>
      </c>
      <c r="E198" s="2">
        <v>1.61E-2</v>
      </c>
      <c r="F198" s="2">
        <v>0.1288</v>
      </c>
      <c r="G198" s="2">
        <v>9.2999999999999992E-3</v>
      </c>
      <c r="H198" s="2">
        <v>0.99319999999999997</v>
      </c>
      <c r="I198" s="2">
        <v>0.58230000000000004</v>
      </c>
      <c r="J198" s="2">
        <v>0.99529999999999996</v>
      </c>
      <c r="K198" s="7">
        <f t="shared" si="4"/>
        <v>0.35314712765500794</v>
      </c>
    </row>
    <row r="199" spans="1:11" x14ac:dyDescent="0.3">
      <c r="A199" s="5">
        <v>198</v>
      </c>
      <c r="B199" s="2" t="s">
        <v>12</v>
      </c>
      <c r="C199" s="2">
        <v>3.6926000000000001</v>
      </c>
      <c r="D199" s="2">
        <v>37.443399999999997</v>
      </c>
      <c r="E199" s="2">
        <v>1.2999999999999999E-2</v>
      </c>
      <c r="F199" s="2">
        <v>0.1154</v>
      </c>
      <c r="G199" s="2">
        <v>1.5900000000000001E-2</v>
      </c>
      <c r="H199" s="2">
        <v>0.99350000000000005</v>
      </c>
      <c r="I199" s="2">
        <v>0.47620000000000001</v>
      </c>
      <c r="J199" s="2">
        <v>0.99209999999999998</v>
      </c>
      <c r="K199" s="7">
        <f t="shared" si="4"/>
        <v>0.35392379958654624</v>
      </c>
    </row>
    <row r="200" spans="1:11" x14ac:dyDescent="0.3">
      <c r="A200" s="5">
        <v>199</v>
      </c>
      <c r="B200" s="2" t="s">
        <v>12</v>
      </c>
      <c r="C200" s="2">
        <v>3.5689000000000002</v>
      </c>
      <c r="D200" s="2">
        <v>35.073999999999998</v>
      </c>
      <c r="E200" s="2">
        <v>1.32E-2</v>
      </c>
      <c r="F200" s="2">
        <v>0.1167</v>
      </c>
      <c r="G200" s="2">
        <v>1.52E-2</v>
      </c>
      <c r="H200" s="2">
        <v>0.99309999999999998</v>
      </c>
      <c r="I200" s="2">
        <v>0.4894</v>
      </c>
      <c r="J200" s="2">
        <v>0.99239999999999995</v>
      </c>
      <c r="K200" s="7">
        <f t="shared" si="4"/>
        <v>0.36689344262967327</v>
      </c>
    </row>
    <row r="201" spans="1:11" x14ac:dyDescent="0.3">
      <c r="A201" s="5">
        <v>200</v>
      </c>
      <c r="B201" s="2" t="s">
        <v>12</v>
      </c>
      <c r="C201" s="2">
        <v>2.5975000000000001</v>
      </c>
      <c r="D201" s="2">
        <v>24.511199999999999</v>
      </c>
      <c r="E201" s="2">
        <v>1.8700000000000001E-2</v>
      </c>
      <c r="F201" s="2">
        <v>0.1391</v>
      </c>
      <c r="G201" s="2">
        <v>8.8000000000000005E-3</v>
      </c>
      <c r="H201" s="2">
        <v>0.99419999999999997</v>
      </c>
      <c r="I201" s="2">
        <v>0.62949999999999995</v>
      </c>
      <c r="J201" s="2">
        <v>0.99560000000000004</v>
      </c>
      <c r="K201" s="7">
        <f t="shared" si="4"/>
        <v>0.30164992146016739</v>
      </c>
    </row>
    <row r="202" spans="1:11" x14ac:dyDescent="0.3">
      <c r="A202" s="5">
        <v>201</v>
      </c>
      <c r="B202" s="2" t="s">
        <v>12</v>
      </c>
      <c r="C202" s="2">
        <v>2.5314999999999999</v>
      </c>
      <c r="D202" s="2">
        <v>25.023499999999999</v>
      </c>
      <c r="E202" s="2">
        <v>1.9300000000000001E-2</v>
      </c>
      <c r="F202" s="2">
        <v>0.1409</v>
      </c>
      <c r="G202" s="2">
        <v>9.4999999999999998E-3</v>
      </c>
      <c r="H202" s="2">
        <v>0.99419999999999997</v>
      </c>
      <c r="I202" s="2">
        <v>0.63849999999999996</v>
      </c>
      <c r="J202" s="2">
        <v>0.99529999999999996</v>
      </c>
      <c r="K202" s="7">
        <f t="shared" si="4"/>
        <v>0.28863715810396862</v>
      </c>
    </row>
    <row r="203" spans="1:11" x14ac:dyDescent="0.3">
      <c r="A203" s="5">
        <v>202</v>
      </c>
      <c r="B203" s="2" t="s">
        <v>12</v>
      </c>
      <c r="C203" s="2">
        <v>3.4742999999999999</v>
      </c>
      <c r="D203" s="2">
        <v>35.882399999999997</v>
      </c>
      <c r="E203" s="2">
        <v>1.43E-2</v>
      </c>
      <c r="F203" s="2">
        <v>0.1216</v>
      </c>
      <c r="G203" s="2">
        <v>1.38E-2</v>
      </c>
      <c r="H203" s="2">
        <v>0.99519999999999997</v>
      </c>
      <c r="I203" s="2">
        <v>0.50739999999999996</v>
      </c>
      <c r="J203" s="2">
        <v>0.99319999999999997</v>
      </c>
      <c r="K203" s="7">
        <f t="shared" si="4"/>
        <v>0.37364534645696312</v>
      </c>
    </row>
    <row r="204" spans="1:11" x14ac:dyDescent="0.3">
      <c r="A204" s="5">
        <v>203</v>
      </c>
      <c r="B204" s="2" t="s">
        <v>12</v>
      </c>
      <c r="C204" s="2">
        <v>3.4306000000000001</v>
      </c>
      <c r="D204" s="2">
        <v>35.956099999999999</v>
      </c>
      <c r="E204" s="2">
        <v>1.43E-2</v>
      </c>
      <c r="F204" s="2">
        <v>0.12139999999999999</v>
      </c>
      <c r="G204" s="2">
        <v>1.3899999999999999E-2</v>
      </c>
      <c r="H204" s="2">
        <v>0.99519999999999997</v>
      </c>
      <c r="I204" s="2">
        <v>0.51060000000000005</v>
      </c>
      <c r="J204" s="2">
        <v>0.99309999999999998</v>
      </c>
      <c r="K204" s="7">
        <f t="shared" si="4"/>
        <v>0.37578336191659523</v>
      </c>
    </row>
    <row r="205" spans="1:11" x14ac:dyDescent="0.3">
      <c r="A205" s="5">
        <v>204</v>
      </c>
      <c r="B205" s="2" t="s">
        <v>12</v>
      </c>
      <c r="C205" s="2">
        <v>2.5104000000000002</v>
      </c>
      <c r="D205" s="2">
        <v>31.988499999999998</v>
      </c>
      <c r="E205" s="2">
        <v>1.7899999999999999E-2</v>
      </c>
      <c r="F205" s="2">
        <v>0.1346</v>
      </c>
      <c r="G205" s="2">
        <v>1.2E-2</v>
      </c>
      <c r="H205" s="2">
        <v>0.99539999999999995</v>
      </c>
      <c r="I205" s="2">
        <v>0.61350000000000005</v>
      </c>
      <c r="J205" s="2">
        <v>0.99399999999999999</v>
      </c>
      <c r="K205" s="7">
        <f t="shared" si="4"/>
        <v>0.28436148129551747</v>
      </c>
    </row>
    <row r="206" spans="1:11" x14ac:dyDescent="0.3">
      <c r="A206" s="5">
        <v>205</v>
      </c>
      <c r="B206" s="2" t="s">
        <v>12</v>
      </c>
      <c r="C206" s="2">
        <v>2.5592999999999999</v>
      </c>
      <c r="D206" s="2">
        <v>31.043500000000002</v>
      </c>
      <c r="E206" s="2">
        <v>1.78E-2</v>
      </c>
      <c r="F206" s="2">
        <v>0.13469999999999999</v>
      </c>
      <c r="G206" s="2">
        <v>1.1900000000000001E-2</v>
      </c>
      <c r="H206" s="2">
        <v>0.99470000000000003</v>
      </c>
      <c r="I206" s="2">
        <v>0.61119999999999997</v>
      </c>
      <c r="J206" s="2">
        <v>0.99409999999999998</v>
      </c>
      <c r="K206" s="7">
        <f t="shared" si="4"/>
        <v>0.29418890270647108</v>
      </c>
    </row>
    <row r="207" spans="1:11" x14ac:dyDescent="0.3">
      <c r="A207" s="5">
        <v>206</v>
      </c>
      <c r="B207" s="2" t="s">
        <v>12</v>
      </c>
      <c r="C207" s="2">
        <v>3.4847999999999999</v>
      </c>
      <c r="D207" s="2">
        <v>36.574399999999997</v>
      </c>
      <c r="E207" s="2">
        <v>1.37E-2</v>
      </c>
      <c r="F207" s="2">
        <v>0.11840000000000001</v>
      </c>
      <c r="G207" s="2">
        <v>1.3899999999999999E-2</v>
      </c>
      <c r="H207" s="2">
        <v>0.996</v>
      </c>
      <c r="I207" s="2">
        <v>0.49630000000000002</v>
      </c>
      <c r="J207" s="2">
        <v>0.99319999999999997</v>
      </c>
      <c r="K207" s="7">
        <f t="shared" si="4"/>
        <v>0.37303795994841504</v>
      </c>
    </row>
    <row r="208" spans="1:11" x14ac:dyDescent="0.3">
      <c r="A208" s="5">
        <v>207</v>
      </c>
      <c r="B208" s="2" t="s">
        <v>12</v>
      </c>
      <c r="C208" s="2">
        <v>3.3972000000000002</v>
      </c>
      <c r="D208" s="2">
        <v>38.324800000000003</v>
      </c>
      <c r="E208" s="2">
        <v>1.41E-2</v>
      </c>
      <c r="F208" s="2">
        <v>0.1202</v>
      </c>
      <c r="G208" s="2">
        <v>1.54E-2</v>
      </c>
      <c r="H208" s="2">
        <v>0.99609999999999999</v>
      </c>
      <c r="I208" s="2">
        <v>0.50539999999999996</v>
      </c>
      <c r="J208" s="2">
        <v>0.99239999999999995</v>
      </c>
      <c r="K208" s="7">
        <f t="shared" si="4"/>
        <v>0.37698883320322207</v>
      </c>
    </row>
    <row r="209" spans="1:11" x14ac:dyDescent="0.3">
      <c r="A209" s="5">
        <v>208</v>
      </c>
      <c r="B209" s="2" t="s">
        <v>12</v>
      </c>
      <c r="C209" s="2">
        <v>2.3399000000000001</v>
      </c>
      <c r="D209" s="2">
        <v>38.042400000000001</v>
      </c>
      <c r="E209" s="2">
        <v>2.1600000000000001E-2</v>
      </c>
      <c r="F209" s="2">
        <v>0.1487</v>
      </c>
      <c r="G209" s="2">
        <v>6.6E-3</v>
      </c>
      <c r="H209" s="2">
        <v>0.99850000000000005</v>
      </c>
      <c r="I209" s="2">
        <v>0.65769999999999995</v>
      </c>
      <c r="J209" s="2">
        <v>0.99680000000000002</v>
      </c>
      <c r="K209" s="7">
        <f t="shared" si="4"/>
        <v>0.24837969152840345</v>
      </c>
    </row>
    <row r="210" spans="1:11" x14ac:dyDescent="0.3">
      <c r="A210" s="5">
        <v>209</v>
      </c>
      <c r="B210" s="2" t="s">
        <v>12</v>
      </c>
      <c r="C210" s="2">
        <v>2.3952</v>
      </c>
      <c r="D210" s="2">
        <v>37.484099999999998</v>
      </c>
      <c r="E210" s="2">
        <v>2.0799999999999999E-2</v>
      </c>
      <c r="F210" s="2">
        <v>0.1459</v>
      </c>
      <c r="G210" s="2">
        <v>6.4999999999999997E-3</v>
      </c>
      <c r="H210" s="2">
        <v>0.99850000000000005</v>
      </c>
      <c r="I210" s="2">
        <v>0.65110000000000001</v>
      </c>
      <c r="J210" s="2">
        <v>0.99680000000000002</v>
      </c>
      <c r="K210" s="7">
        <f t="shared" si="4"/>
        <v>0.26026567294021163</v>
      </c>
    </row>
    <row r="211" spans="1:11" x14ac:dyDescent="0.3">
      <c r="A211" s="5">
        <v>210</v>
      </c>
      <c r="B211" s="2" t="s">
        <v>12</v>
      </c>
      <c r="C211" s="2">
        <v>3.5945999999999998</v>
      </c>
      <c r="D211" s="2">
        <v>50.547499999999999</v>
      </c>
      <c r="E211" s="2">
        <v>1.47E-2</v>
      </c>
      <c r="F211" s="2">
        <v>0.12280000000000001</v>
      </c>
      <c r="G211" s="2">
        <v>1.17E-2</v>
      </c>
      <c r="H211" s="2">
        <v>0.99809999999999999</v>
      </c>
      <c r="I211" s="2">
        <v>0.49209999999999998</v>
      </c>
      <c r="J211" s="2">
        <v>0.99419999999999997</v>
      </c>
      <c r="K211" s="7">
        <f t="shared" si="4"/>
        <v>0.3645730380731817</v>
      </c>
    </row>
    <row r="212" spans="1:11" x14ac:dyDescent="0.3">
      <c r="A212" s="5">
        <v>211</v>
      </c>
      <c r="B212" s="2" t="s">
        <v>12</v>
      </c>
      <c r="C212" s="2">
        <v>3.5661999999999998</v>
      </c>
      <c r="D212" s="2">
        <v>51.640500000000003</v>
      </c>
      <c r="E212" s="2">
        <v>1.4500000000000001E-2</v>
      </c>
      <c r="F212" s="2">
        <v>0.12189999999999999</v>
      </c>
      <c r="G212" s="2">
        <v>1.5599999999999999E-2</v>
      </c>
      <c r="H212" s="2">
        <v>0.99770000000000003</v>
      </c>
      <c r="I212" s="2">
        <v>0.4884</v>
      </c>
      <c r="J212" s="2">
        <v>0.99229999999999996</v>
      </c>
      <c r="K212" s="7">
        <f t="shared" si="4"/>
        <v>0.36712541519504055</v>
      </c>
    </row>
    <row r="213" spans="1:11" x14ac:dyDescent="0.3">
      <c r="A213" s="5">
        <v>212</v>
      </c>
      <c r="B213" s="2" t="s">
        <v>12</v>
      </c>
      <c r="C213" s="2">
        <v>2.9308000000000001</v>
      </c>
      <c r="D213" s="2">
        <v>30.160699999999999</v>
      </c>
      <c r="E213" s="2">
        <v>1.66E-2</v>
      </c>
      <c r="F213" s="2">
        <v>0.13109999999999999</v>
      </c>
      <c r="G213" s="2">
        <v>1.0699999999999999E-2</v>
      </c>
      <c r="H213" s="2">
        <v>0.99450000000000005</v>
      </c>
      <c r="I213" s="2">
        <v>0.58089999999999997</v>
      </c>
      <c r="J213" s="2">
        <v>0.99470000000000003</v>
      </c>
      <c r="K213" s="7">
        <f t="shared" si="4"/>
        <v>0.35499401721804102</v>
      </c>
    </row>
    <row r="214" spans="1:11" x14ac:dyDescent="0.3">
      <c r="A214" s="5">
        <v>213</v>
      </c>
      <c r="B214" s="2" t="s">
        <v>12</v>
      </c>
      <c r="C214" s="2">
        <v>3.0369000000000002</v>
      </c>
      <c r="D214" s="2">
        <v>31.355399999999999</v>
      </c>
      <c r="E214" s="2">
        <v>1.6199999999999999E-2</v>
      </c>
      <c r="F214" s="2">
        <v>0.1298</v>
      </c>
      <c r="G214" s="2">
        <v>1.1299999999999999E-2</v>
      </c>
      <c r="H214" s="2">
        <v>0.99460000000000004</v>
      </c>
      <c r="I214" s="2">
        <v>0.56830000000000003</v>
      </c>
      <c r="J214" s="2">
        <v>0.99429999999999996</v>
      </c>
      <c r="K214" s="7">
        <f t="shared" si="4"/>
        <v>0.36612285343541151</v>
      </c>
    </row>
    <row r="215" spans="1:11" x14ac:dyDescent="0.3">
      <c r="A215" s="5">
        <v>214</v>
      </c>
      <c r="B215" s="2" t="s">
        <v>12</v>
      </c>
      <c r="C215" s="2">
        <v>3.5358000000000001</v>
      </c>
      <c r="D215" s="2">
        <v>36.465600000000002</v>
      </c>
      <c r="E215" s="2">
        <v>1.3599999999999999E-2</v>
      </c>
      <c r="F215" s="2">
        <v>0.1182</v>
      </c>
      <c r="G215" s="2">
        <v>1.4E-2</v>
      </c>
      <c r="H215" s="2">
        <v>0.99429999999999996</v>
      </c>
      <c r="I215" s="2">
        <v>0.49640000000000001</v>
      </c>
      <c r="J215" s="2">
        <v>0.99299999999999999</v>
      </c>
      <c r="K215" s="7">
        <f t="shared" si="4"/>
        <v>0.3695801075021497</v>
      </c>
    </row>
    <row r="216" spans="1:11" x14ac:dyDescent="0.3">
      <c r="A216" s="5">
        <v>215</v>
      </c>
      <c r="B216" s="2" t="s">
        <v>12</v>
      </c>
      <c r="C216" s="2">
        <v>3.7776999999999998</v>
      </c>
      <c r="D216" s="2">
        <v>40.223700000000001</v>
      </c>
      <c r="E216" s="2">
        <v>1.2800000000000001E-2</v>
      </c>
      <c r="F216" s="2">
        <v>0.1147</v>
      </c>
      <c r="G216" s="2">
        <v>1.5100000000000001E-2</v>
      </c>
      <c r="H216" s="2">
        <v>0.99450000000000005</v>
      </c>
      <c r="I216" s="2">
        <v>0.46129999999999999</v>
      </c>
      <c r="J216" s="2">
        <v>0.99250000000000005</v>
      </c>
      <c r="K216" s="7">
        <f t="shared" si="4"/>
        <v>0.34252026866356045</v>
      </c>
    </row>
    <row r="217" spans="1:11" x14ac:dyDescent="0.3">
      <c r="A217" s="5">
        <v>216</v>
      </c>
      <c r="B217" s="2" t="s">
        <v>12</v>
      </c>
      <c r="C217" s="2">
        <v>3.3588</v>
      </c>
      <c r="D217" s="2">
        <v>36.503799999999998</v>
      </c>
      <c r="E217" s="2">
        <v>1.38E-2</v>
      </c>
      <c r="F217" s="2">
        <v>0.11890000000000001</v>
      </c>
      <c r="G217" s="2">
        <v>1.2800000000000001E-2</v>
      </c>
      <c r="H217" s="2">
        <v>0.99519999999999997</v>
      </c>
      <c r="I217" s="2">
        <v>0.50939999999999996</v>
      </c>
      <c r="J217" s="2">
        <v>0.99360000000000004</v>
      </c>
      <c r="K217" s="7">
        <f t="shared" si="4"/>
        <v>0.37791064554540987</v>
      </c>
    </row>
    <row r="218" spans="1:11" x14ac:dyDescent="0.3">
      <c r="A218" s="5">
        <v>217</v>
      </c>
      <c r="B218" s="2" t="s">
        <v>12</v>
      </c>
      <c r="C218" s="2">
        <v>3.2774000000000001</v>
      </c>
      <c r="D218" s="2">
        <v>35.405999999999999</v>
      </c>
      <c r="E218" s="2">
        <v>1.44E-2</v>
      </c>
      <c r="F218" s="2">
        <v>0.1215</v>
      </c>
      <c r="G218" s="2">
        <v>1.37E-2</v>
      </c>
      <c r="H218" s="2">
        <v>0.99460000000000004</v>
      </c>
      <c r="I218" s="2">
        <v>0.52110000000000001</v>
      </c>
      <c r="J218" s="2">
        <v>0.99309999999999998</v>
      </c>
      <c r="K218" s="7">
        <f t="shared" si="4"/>
        <v>0.37820977255067506</v>
      </c>
    </row>
    <row r="219" spans="1:11" x14ac:dyDescent="0.3">
      <c r="A219" s="5">
        <v>218</v>
      </c>
      <c r="B219" s="2" t="s">
        <v>12</v>
      </c>
      <c r="C219" s="2">
        <v>4.2351000000000001</v>
      </c>
      <c r="D219" s="2">
        <v>44.345799999999997</v>
      </c>
      <c r="E219" s="2">
        <v>1.2E-2</v>
      </c>
      <c r="F219" s="2">
        <v>0.11169999999999999</v>
      </c>
      <c r="G219" s="2">
        <v>1.41E-2</v>
      </c>
      <c r="H219" s="2">
        <v>0.996</v>
      </c>
      <c r="I219" s="2">
        <v>0.41410000000000002</v>
      </c>
      <c r="J219" s="2">
        <v>0.99299999999999999</v>
      </c>
      <c r="K219" s="7">
        <f t="shared" si="4"/>
        <v>0.25690364194366611</v>
      </c>
    </row>
    <row r="220" spans="1:11" x14ac:dyDescent="0.3">
      <c r="A220" s="5">
        <v>219</v>
      </c>
      <c r="B220" s="2" t="s">
        <v>12</v>
      </c>
      <c r="C220" s="2">
        <v>4.5248999999999997</v>
      </c>
      <c r="D220" s="2">
        <v>52.825200000000002</v>
      </c>
      <c r="E220" s="2">
        <v>1.12E-2</v>
      </c>
      <c r="F220" s="2">
        <v>0.1071</v>
      </c>
      <c r="G220" s="2">
        <v>1.7299999999999999E-2</v>
      </c>
      <c r="H220" s="2">
        <v>0.99639999999999995</v>
      </c>
      <c r="I220" s="2">
        <v>0.37480000000000002</v>
      </c>
      <c r="J220" s="2">
        <v>0.99139999999999995</v>
      </c>
      <c r="K220" s="7">
        <f t="shared" si="4"/>
        <v>0.19423671390507657</v>
      </c>
    </row>
    <row r="221" spans="1:11" x14ac:dyDescent="0.3">
      <c r="A221" s="5">
        <v>220</v>
      </c>
      <c r="B221" s="2" t="s">
        <v>12</v>
      </c>
      <c r="C221" s="2">
        <v>2.31</v>
      </c>
      <c r="D221" s="2">
        <v>24.078700000000001</v>
      </c>
      <c r="E221" s="2">
        <v>0.02</v>
      </c>
      <c r="F221" s="2">
        <v>0.14299999999999999</v>
      </c>
      <c r="G221" s="2">
        <v>8.3000000000000001E-3</v>
      </c>
      <c r="H221" s="2">
        <v>0.99450000000000005</v>
      </c>
      <c r="I221" s="2">
        <v>0.65669999999999995</v>
      </c>
      <c r="J221" s="2">
        <v>0.99590000000000001</v>
      </c>
      <c r="K221" s="7">
        <f t="shared" si="4"/>
        <v>0.24190348260059291</v>
      </c>
    </row>
    <row r="222" spans="1:11" x14ac:dyDescent="0.3">
      <c r="A222" s="5">
        <v>221</v>
      </c>
      <c r="B222" s="3" t="s">
        <v>12</v>
      </c>
      <c r="C222" s="3">
        <v>2.6181000000000001</v>
      </c>
      <c r="D222" s="3">
        <v>27.5321</v>
      </c>
      <c r="E222" s="3">
        <v>1.7500000000000002E-2</v>
      </c>
      <c r="F222" s="3">
        <v>0.13370000000000001</v>
      </c>
      <c r="G222" s="3">
        <v>1.0800000000000001E-2</v>
      </c>
      <c r="H222" s="3">
        <v>0.99380000000000002</v>
      </c>
      <c r="I222" s="3">
        <v>0.60970000000000002</v>
      </c>
      <c r="J222" s="3">
        <v>0.99460000000000004</v>
      </c>
      <c r="K222" s="7">
        <f t="shared" si="4"/>
        <v>0.30558511635242708</v>
      </c>
    </row>
    <row r="223" spans="1:11" x14ac:dyDescent="0.3">
      <c r="A223" s="5">
        <v>222</v>
      </c>
      <c r="B223" s="3" t="s">
        <v>12</v>
      </c>
      <c r="C223" s="3">
        <v>3.4952000000000001</v>
      </c>
      <c r="D223" s="3">
        <v>38.925199999999997</v>
      </c>
      <c r="E223" s="3">
        <v>1.37E-2</v>
      </c>
      <c r="F223" s="3">
        <v>0.11840000000000001</v>
      </c>
      <c r="G223" s="3">
        <v>1.4E-2</v>
      </c>
      <c r="H223" s="3">
        <v>0.99619999999999997</v>
      </c>
      <c r="I223" s="3">
        <v>0.495</v>
      </c>
      <c r="J223" s="3">
        <v>0.99299999999999999</v>
      </c>
      <c r="K223" s="7">
        <f t="shared" si="4"/>
        <v>0.37240092510758116</v>
      </c>
    </row>
    <row r="224" spans="1:11" x14ac:dyDescent="0.3">
      <c r="A224" s="5">
        <v>223</v>
      </c>
      <c r="B224" s="3" t="s">
        <v>12</v>
      </c>
      <c r="C224" s="3">
        <v>3.8370000000000002</v>
      </c>
      <c r="D224" s="3">
        <v>44.689399999999999</v>
      </c>
      <c r="E224" s="3">
        <v>1.26E-2</v>
      </c>
      <c r="F224" s="3">
        <v>0.1135</v>
      </c>
      <c r="G224" s="3">
        <v>1.77E-2</v>
      </c>
      <c r="H224" s="3">
        <v>0.99619999999999997</v>
      </c>
      <c r="I224" s="3">
        <v>0.44869999999999999</v>
      </c>
      <c r="J224" s="3">
        <v>0.99119999999999997</v>
      </c>
      <c r="K224" s="7">
        <f t="shared" si="4"/>
        <v>0.3335050709532616</v>
      </c>
    </row>
    <row r="225" spans="1:11" x14ac:dyDescent="0.3">
      <c r="A225" s="5">
        <v>224</v>
      </c>
      <c r="B225" s="3" t="s">
        <v>12</v>
      </c>
      <c r="C225" s="3">
        <v>3.0066999999999999</v>
      </c>
      <c r="D225" s="3">
        <v>30.288799999999998</v>
      </c>
      <c r="E225" s="3">
        <v>1.5800000000000002E-2</v>
      </c>
      <c r="F225" s="3">
        <v>0.12709999999999999</v>
      </c>
      <c r="G225" s="3">
        <v>1.0500000000000001E-2</v>
      </c>
      <c r="H225" s="3">
        <v>0.99490000000000001</v>
      </c>
      <c r="I225" s="3">
        <v>0.56610000000000005</v>
      </c>
      <c r="J225" s="3">
        <v>0.99480000000000002</v>
      </c>
      <c r="K225" s="7">
        <f t="shared" si="4"/>
        <v>0.36329444673657607</v>
      </c>
    </row>
    <row r="226" spans="1:11" x14ac:dyDescent="0.3">
      <c r="A226" s="5">
        <v>225</v>
      </c>
      <c r="B226" s="3" t="s">
        <v>12</v>
      </c>
      <c r="C226" s="3">
        <v>2.6335000000000002</v>
      </c>
      <c r="D226" s="3">
        <v>25.975899999999999</v>
      </c>
      <c r="E226" s="3">
        <v>1.8599999999999998E-2</v>
      </c>
      <c r="F226" s="3">
        <v>0.13830000000000001</v>
      </c>
      <c r="G226" s="3">
        <v>8.3999999999999995E-3</v>
      </c>
      <c r="H226" s="3">
        <v>0.99539999999999995</v>
      </c>
      <c r="I226" s="3">
        <v>0.62529999999999997</v>
      </c>
      <c r="J226" s="3">
        <v>0.99580000000000002</v>
      </c>
      <c r="K226" s="7">
        <f t="shared" si="4"/>
        <v>0.30848353250926003</v>
      </c>
    </row>
    <row r="227" spans="1:11" x14ac:dyDescent="0.3">
      <c r="A227" s="5">
        <v>226</v>
      </c>
      <c r="B227" s="3" t="s">
        <v>12</v>
      </c>
      <c r="C227" s="3">
        <v>3.9483999999999999</v>
      </c>
      <c r="D227" s="3">
        <v>42.433799999999998</v>
      </c>
      <c r="E227" s="3">
        <v>1.2200000000000001E-2</v>
      </c>
      <c r="F227" s="3">
        <v>0.1118</v>
      </c>
      <c r="G227" s="3">
        <v>1.4E-2</v>
      </c>
      <c r="H227" s="3">
        <v>0.996</v>
      </c>
      <c r="I227" s="3">
        <v>0.43830000000000002</v>
      </c>
      <c r="J227" s="3">
        <v>0.99299999999999999</v>
      </c>
      <c r="K227" s="7">
        <f t="shared" si="4"/>
        <v>0.3145046155972861</v>
      </c>
    </row>
    <row r="228" spans="1:11" x14ac:dyDescent="0.3">
      <c r="A228" s="5">
        <v>227</v>
      </c>
      <c r="B228" s="3" t="s">
        <v>12</v>
      </c>
      <c r="C228" s="3">
        <v>3.8864999999999998</v>
      </c>
      <c r="D228" s="3">
        <v>44.3705</v>
      </c>
      <c r="E228" s="3">
        <v>1.2699999999999999E-2</v>
      </c>
      <c r="F228" s="3">
        <v>0.114</v>
      </c>
      <c r="G228" s="3">
        <v>1.43E-2</v>
      </c>
      <c r="H228" s="3">
        <v>0.99670000000000003</v>
      </c>
      <c r="I228" s="3">
        <v>0.44790000000000002</v>
      </c>
      <c r="J228" s="3">
        <v>0.9929</v>
      </c>
      <c r="K228" s="7">
        <f t="shared" si="4"/>
        <v>0.32537265238514451</v>
      </c>
    </row>
    <row r="229" spans="1:11" x14ac:dyDescent="0.3">
      <c r="A229" s="5">
        <v>228</v>
      </c>
      <c r="B229" s="3" t="s">
        <v>12</v>
      </c>
      <c r="C229" s="3">
        <v>2.5924</v>
      </c>
      <c r="D229" s="3">
        <v>25.604399999999998</v>
      </c>
      <c r="E229" s="3">
        <v>1.8200000000000001E-2</v>
      </c>
      <c r="F229" s="3">
        <v>0.13689999999999999</v>
      </c>
      <c r="G229" s="3">
        <v>9.4000000000000004E-3</v>
      </c>
      <c r="H229" s="3">
        <v>0.99380000000000002</v>
      </c>
      <c r="I229" s="3">
        <v>0.62319999999999998</v>
      </c>
      <c r="J229" s="3">
        <v>0.99529999999999996</v>
      </c>
      <c r="K229" s="7">
        <f t="shared" si="4"/>
        <v>0.30066580147249106</v>
      </c>
    </row>
    <row r="230" spans="1:11" x14ac:dyDescent="0.3">
      <c r="A230" s="5">
        <v>229</v>
      </c>
      <c r="B230" s="3" t="s">
        <v>12</v>
      </c>
      <c r="C230" s="3">
        <v>2.8683999999999998</v>
      </c>
      <c r="D230" s="3">
        <v>29.650400000000001</v>
      </c>
      <c r="E230" s="3">
        <v>1.6E-2</v>
      </c>
      <c r="F230" s="3">
        <v>0.12790000000000001</v>
      </c>
      <c r="G230" s="3">
        <v>1.12E-2</v>
      </c>
      <c r="H230" s="3">
        <v>0.99409999999999998</v>
      </c>
      <c r="I230" s="3">
        <v>0.57679999999999998</v>
      </c>
      <c r="J230" s="3">
        <v>0.99439999999999995</v>
      </c>
      <c r="K230" s="7">
        <f t="shared" si="4"/>
        <v>0.34696292519924116</v>
      </c>
    </row>
    <row r="231" spans="1:11" x14ac:dyDescent="0.3">
      <c r="A231" s="5">
        <v>230</v>
      </c>
      <c r="B231" s="3" t="s">
        <v>12</v>
      </c>
      <c r="C231" s="3">
        <v>3.3050999999999999</v>
      </c>
      <c r="D231" s="3">
        <v>34.868299999999998</v>
      </c>
      <c r="E231" s="3">
        <v>1.49E-2</v>
      </c>
      <c r="F231" s="3">
        <v>0.1237</v>
      </c>
      <c r="G231" s="3">
        <v>1.11E-2</v>
      </c>
      <c r="H231" s="3">
        <v>0.99580000000000002</v>
      </c>
      <c r="I231" s="3">
        <v>0.52880000000000005</v>
      </c>
      <c r="J231" s="3">
        <v>0.99439999999999995</v>
      </c>
      <c r="K231" s="7">
        <f t="shared" si="4"/>
        <v>0.37836098902759729</v>
      </c>
    </row>
    <row r="232" spans="1:11" x14ac:dyDescent="0.3">
      <c r="A232" s="5">
        <v>231</v>
      </c>
      <c r="B232" s="3" t="s">
        <v>12</v>
      </c>
      <c r="C232" s="3">
        <v>3.8068</v>
      </c>
      <c r="D232" s="3">
        <v>45.281399999999998</v>
      </c>
      <c r="E232" s="3">
        <v>1.29E-2</v>
      </c>
      <c r="F232" s="3">
        <v>0.115</v>
      </c>
      <c r="G232" s="3">
        <v>1.4200000000000001E-2</v>
      </c>
      <c r="H232" s="3">
        <v>0.99639999999999995</v>
      </c>
      <c r="I232" s="3">
        <v>0.45879999999999999</v>
      </c>
      <c r="J232" s="3">
        <v>0.99299999999999999</v>
      </c>
      <c r="K232" s="7">
        <f t="shared" si="4"/>
        <v>0.3381998801913495</v>
      </c>
    </row>
    <row r="233" spans="1:11" x14ac:dyDescent="0.3">
      <c r="A233" s="5">
        <v>232</v>
      </c>
      <c r="B233" s="3" t="s">
        <v>12</v>
      </c>
      <c r="C233" s="3">
        <v>3.1227999999999998</v>
      </c>
      <c r="D233" s="3">
        <v>33.798200000000001</v>
      </c>
      <c r="E233" s="3">
        <v>1.49E-2</v>
      </c>
      <c r="F233" s="3">
        <v>0.1234</v>
      </c>
      <c r="G233" s="3">
        <v>1.38E-2</v>
      </c>
      <c r="H233" s="3">
        <v>0.99490000000000001</v>
      </c>
      <c r="I233" s="3">
        <v>0.53749999999999998</v>
      </c>
      <c r="J233" s="3">
        <v>0.99309999999999998</v>
      </c>
      <c r="K233" s="7">
        <f t="shared" si="4"/>
        <v>0.37261383055385405</v>
      </c>
    </row>
    <row r="234" spans="1:11" x14ac:dyDescent="0.3">
      <c r="A234" s="5">
        <v>233</v>
      </c>
      <c r="B234" s="3" t="s">
        <v>12</v>
      </c>
      <c r="C234" s="3">
        <v>2.6374</v>
      </c>
      <c r="D234" s="3">
        <v>28.612200000000001</v>
      </c>
      <c r="E234" s="3">
        <v>1.7600000000000001E-2</v>
      </c>
      <c r="F234" s="3">
        <v>0.1341</v>
      </c>
      <c r="G234" s="3">
        <v>1.26E-2</v>
      </c>
      <c r="H234" s="3">
        <v>0.99450000000000005</v>
      </c>
      <c r="I234" s="3">
        <v>0.60399999999999998</v>
      </c>
      <c r="J234" s="3">
        <v>0.99370000000000003</v>
      </c>
      <c r="K234" s="7">
        <f t="shared" si="4"/>
        <v>0.3092114316249866</v>
      </c>
    </row>
    <row r="235" spans="1:11" x14ac:dyDescent="0.3">
      <c r="A235" s="5">
        <v>234</v>
      </c>
      <c r="B235" s="3" t="s">
        <v>12</v>
      </c>
      <c r="C235" s="3">
        <v>3.7503000000000002</v>
      </c>
      <c r="D235" s="3">
        <v>42.654200000000003</v>
      </c>
      <c r="E235" s="3">
        <v>1.2800000000000001E-2</v>
      </c>
      <c r="F235" s="3">
        <v>0.1142</v>
      </c>
      <c r="G235" s="3">
        <v>1.55E-2</v>
      </c>
      <c r="H235" s="3">
        <v>0.996</v>
      </c>
      <c r="I235" s="3">
        <v>0.4592</v>
      </c>
      <c r="J235" s="3">
        <v>0.99229999999999996</v>
      </c>
      <c r="K235" s="7">
        <f t="shared" si="4"/>
        <v>0.34639743787578947</v>
      </c>
    </row>
    <row r="236" spans="1:11" x14ac:dyDescent="0.3">
      <c r="A236" s="5">
        <v>235</v>
      </c>
      <c r="B236" s="3" t="s">
        <v>12</v>
      </c>
      <c r="C236" s="3">
        <v>4.1124999999999998</v>
      </c>
      <c r="D236" s="3">
        <v>42.314</v>
      </c>
      <c r="E236" s="3">
        <v>1.1599999999999999E-2</v>
      </c>
      <c r="F236" s="3">
        <v>0.10929999999999999</v>
      </c>
      <c r="G236" s="3">
        <v>1.7100000000000001E-2</v>
      </c>
      <c r="H236" s="3">
        <v>0.99550000000000005</v>
      </c>
      <c r="I236" s="3">
        <v>0.41449999999999998</v>
      </c>
      <c r="J236" s="3">
        <v>0.99150000000000005</v>
      </c>
      <c r="K236" s="7">
        <f t="shared" si="4"/>
        <v>0.28266339930027345</v>
      </c>
    </row>
    <row r="237" spans="1:11" x14ac:dyDescent="0.3">
      <c r="A237" s="5">
        <v>236</v>
      </c>
      <c r="B237" s="3" t="s">
        <v>12</v>
      </c>
      <c r="C237" s="3">
        <v>2.2686000000000002</v>
      </c>
      <c r="D237" s="3">
        <v>20.9587</v>
      </c>
      <c r="E237" s="3">
        <v>2.0500000000000001E-2</v>
      </c>
      <c r="F237" s="3">
        <v>0.1452</v>
      </c>
      <c r="G237" s="3">
        <v>9.2999999999999992E-3</v>
      </c>
      <c r="H237" s="3">
        <v>0.99239999999999995</v>
      </c>
      <c r="I237" s="3">
        <v>0.66659999999999997</v>
      </c>
      <c r="J237" s="3">
        <v>0.99539999999999995</v>
      </c>
      <c r="K237" s="7">
        <f t="shared" si="4"/>
        <v>0.23290485595711138</v>
      </c>
    </row>
    <row r="238" spans="1:11" x14ac:dyDescent="0.3">
      <c r="A238" s="5">
        <v>237</v>
      </c>
      <c r="B238" s="3" t="s">
        <v>12</v>
      </c>
      <c r="C238" s="3">
        <v>2.2522000000000002</v>
      </c>
      <c r="D238" s="3">
        <v>22.6081</v>
      </c>
      <c r="E238" s="3">
        <v>2.07E-2</v>
      </c>
      <c r="F238" s="3">
        <v>0.1454</v>
      </c>
      <c r="G238" s="3">
        <v>1.15E-2</v>
      </c>
      <c r="H238" s="3">
        <v>0.99309999999999998</v>
      </c>
      <c r="I238" s="3">
        <v>0.66320000000000001</v>
      </c>
      <c r="J238" s="3">
        <v>0.99429999999999996</v>
      </c>
      <c r="K238" s="7">
        <f t="shared" si="4"/>
        <v>0.2293356609052235</v>
      </c>
    </row>
    <row r="239" spans="1:11" x14ac:dyDescent="0.3">
      <c r="A239" s="5">
        <v>238</v>
      </c>
      <c r="B239" s="3" t="s">
        <v>12</v>
      </c>
      <c r="C239" s="3">
        <v>3.4409999999999998</v>
      </c>
      <c r="D239" s="3">
        <v>35.665599999999998</v>
      </c>
      <c r="E239" s="3">
        <v>1.38E-2</v>
      </c>
      <c r="F239" s="3">
        <v>0.1187</v>
      </c>
      <c r="G239" s="3">
        <v>1.43E-2</v>
      </c>
      <c r="H239" s="3">
        <v>0.99509999999999998</v>
      </c>
      <c r="I239" s="3">
        <v>0.50429999999999997</v>
      </c>
      <c r="J239" s="3">
        <v>0.9929</v>
      </c>
      <c r="K239" s="7">
        <f t="shared" si="4"/>
        <v>0.37533189217948271</v>
      </c>
    </row>
    <row r="240" spans="1:11" x14ac:dyDescent="0.3">
      <c r="A240" s="5">
        <v>238</v>
      </c>
      <c r="B240" s="3" t="s">
        <v>12</v>
      </c>
      <c r="C240" s="3">
        <v>2.8363999999999998</v>
      </c>
      <c r="D240" s="3">
        <v>34.2883</v>
      </c>
      <c r="E240" s="3">
        <v>1.6E-2</v>
      </c>
      <c r="F240" s="3">
        <v>0.1278</v>
      </c>
      <c r="G240" s="3">
        <v>1.35E-2</v>
      </c>
      <c r="H240" s="3">
        <v>0.995</v>
      </c>
      <c r="I240" s="3">
        <v>0.57150000000000001</v>
      </c>
      <c r="J240" s="3">
        <v>0.99329999999999996</v>
      </c>
      <c r="K240" s="7">
        <f t="shared" si="4"/>
        <v>0.34244959252828294</v>
      </c>
    </row>
    <row r="241" spans="1:11" x14ac:dyDescent="0.3">
      <c r="A241" s="5">
        <v>239</v>
      </c>
      <c r="B241" s="3" t="s">
        <v>12</v>
      </c>
      <c r="C241" s="3">
        <v>3.9279999999999999</v>
      </c>
      <c r="D241" s="3">
        <v>45.330199999999998</v>
      </c>
      <c r="E241" s="3">
        <v>1.2200000000000001E-2</v>
      </c>
      <c r="F241" s="3">
        <v>0.1119</v>
      </c>
      <c r="G241" s="3">
        <v>1.6799999999999999E-2</v>
      </c>
      <c r="H241" s="3">
        <v>0.99590000000000001</v>
      </c>
      <c r="I241" s="3">
        <v>0.43740000000000001</v>
      </c>
      <c r="J241" s="3">
        <v>0.99170000000000003</v>
      </c>
      <c r="K241" s="7">
        <f t="shared" si="4"/>
        <v>0.31816673742255552</v>
      </c>
    </row>
    <row r="242" spans="1:11" x14ac:dyDescent="0.3">
      <c r="A242" s="5">
        <v>240</v>
      </c>
      <c r="B242" s="3" t="s">
        <v>12</v>
      </c>
      <c r="C242" s="3">
        <v>1.7634000000000001</v>
      </c>
      <c r="D242" s="3">
        <v>18.953800000000001</v>
      </c>
      <c r="E242" s="3">
        <v>2.8000000000000001E-2</v>
      </c>
      <c r="F242" s="3">
        <v>0.16919999999999999</v>
      </c>
      <c r="G242" s="3">
        <v>7.1999999999999998E-3</v>
      </c>
      <c r="H242" s="3">
        <v>0.99529999999999996</v>
      </c>
      <c r="I242" s="3">
        <v>0.74680000000000002</v>
      </c>
      <c r="J242" s="3">
        <v>0.99639999999999995</v>
      </c>
      <c r="K242" s="7">
        <f t="shared" si="4"/>
        <v>0.12952058780343176</v>
      </c>
    </row>
    <row r="243" spans="1:11" x14ac:dyDescent="0.3">
      <c r="A243" s="5">
        <v>241</v>
      </c>
      <c r="B243" s="3" t="s">
        <v>12</v>
      </c>
      <c r="C243" s="3">
        <v>1.9392</v>
      </c>
      <c r="D243" s="3">
        <v>19.784300000000002</v>
      </c>
      <c r="E243" s="3">
        <v>2.5399999999999999E-2</v>
      </c>
      <c r="F243" s="3">
        <v>0.16170000000000001</v>
      </c>
      <c r="G243" s="3">
        <v>8.0000000000000002E-3</v>
      </c>
      <c r="H243" s="3">
        <v>0.99419999999999997</v>
      </c>
      <c r="I243" s="3">
        <v>0.72430000000000005</v>
      </c>
      <c r="J243" s="3">
        <v>0.996</v>
      </c>
      <c r="K243" s="7">
        <f t="shared" si="4"/>
        <v>0.16305305419576926</v>
      </c>
    </row>
    <row r="244" spans="1:11" x14ac:dyDescent="0.3">
      <c r="A244" s="5">
        <v>242</v>
      </c>
      <c r="B244" s="3" t="s">
        <v>12</v>
      </c>
      <c r="C244" s="3">
        <v>2.6396999999999999</v>
      </c>
      <c r="D244" s="3">
        <v>24.918800000000001</v>
      </c>
      <c r="E244" s="3">
        <v>1.8700000000000001E-2</v>
      </c>
      <c r="F244" s="3">
        <v>0.1386</v>
      </c>
      <c r="G244" s="3">
        <v>1.1299999999999999E-2</v>
      </c>
      <c r="H244" s="3">
        <v>0.99509999999999998</v>
      </c>
      <c r="I244" s="3">
        <v>0.61929999999999996</v>
      </c>
      <c r="J244" s="3">
        <v>0.99439999999999995</v>
      </c>
      <c r="K244" s="7">
        <f t="shared" si="4"/>
        <v>0.30963952451297577</v>
      </c>
    </row>
    <row r="245" spans="1:11" x14ac:dyDescent="0.3">
      <c r="A245" s="5">
        <v>243</v>
      </c>
      <c r="B245" s="3" t="s">
        <v>12</v>
      </c>
      <c r="C245" s="3">
        <v>2.7711000000000001</v>
      </c>
      <c r="D245" s="3">
        <v>26.484000000000002</v>
      </c>
      <c r="E245" s="3">
        <v>1.7500000000000002E-2</v>
      </c>
      <c r="F245" s="3">
        <v>0.13400000000000001</v>
      </c>
      <c r="G245" s="3">
        <v>1.3299999999999999E-2</v>
      </c>
      <c r="H245" s="3">
        <v>0.99429999999999996</v>
      </c>
      <c r="I245" s="3">
        <v>0.59570000000000001</v>
      </c>
      <c r="J245" s="3">
        <v>0.99329999999999996</v>
      </c>
      <c r="K245" s="7">
        <f t="shared" si="4"/>
        <v>0.33246949276299342</v>
      </c>
    </row>
    <row r="246" spans="1:11" x14ac:dyDescent="0.3">
      <c r="A246" s="5">
        <v>245</v>
      </c>
      <c r="B246" s="3" t="s">
        <v>12</v>
      </c>
      <c r="C246" s="3">
        <v>3.0464000000000002</v>
      </c>
      <c r="D246" s="3">
        <v>32.169400000000003</v>
      </c>
      <c r="E246" s="3">
        <v>1.49E-2</v>
      </c>
      <c r="F246" s="3">
        <v>0.12330000000000001</v>
      </c>
      <c r="G246" s="3">
        <v>1.11E-2</v>
      </c>
      <c r="H246" s="3">
        <v>0.99450000000000005</v>
      </c>
      <c r="I246" s="3">
        <v>0.54749999999999999</v>
      </c>
      <c r="J246" s="3">
        <v>0.99450000000000005</v>
      </c>
      <c r="K246" s="7">
        <f t="shared" si="4"/>
        <v>0.36695488053891545</v>
      </c>
    </row>
    <row r="247" spans="1:11" x14ac:dyDescent="0.3">
      <c r="A247" s="5">
        <v>246</v>
      </c>
      <c r="B247" s="3" t="s">
        <v>12</v>
      </c>
      <c r="C247" s="3">
        <v>2.7665000000000002</v>
      </c>
      <c r="D247" s="3">
        <v>28.0563</v>
      </c>
      <c r="E247" s="3">
        <v>1.7000000000000001E-2</v>
      </c>
      <c r="F247" s="3">
        <v>0.13200000000000001</v>
      </c>
      <c r="G247" s="3">
        <v>9.7999999999999997E-3</v>
      </c>
      <c r="H247" s="3">
        <v>0.99460000000000004</v>
      </c>
      <c r="I247" s="3">
        <v>0.59750000000000003</v>
      </c>
      <c r="J247" s="3">
        <v>0.99509999999999998</v>
      </c>
      <c r="K247" s="7">
        <f t="shared" si="4"/>
        <v>0.33172954510196212</v>
      </c>
    </row>
    <row r="248" spans="1:11" x14ac:dyDescent="0.3">
      <c r="A248" s="5">
        <v>247</v>
      </c>
      <c r="B248" s="3" t="s">
        <v>12</v>
      </c>
      <c r="C248" s="3">
        <v>3.7524999999999999</v>
      </c>
      <c r="D248" s="3">
        <v>39.675199999999997</v>
      </c>
      <c r="E248" s="3">
        <v>1.2699999999999999E-2</v>
      </c>
      <c r="F248" s="3">
        <v>0.11409999999999999</v>
      </c>
      <c r="G248" s="3">
        <v>1.52E-2</v>
      </c>
      <c r="H248" s="3">
        <v>0.99480000000000002</v>
      </c>
      <c r="I248" s="3">
        <v>0.46329999999999999</v>
      </c>
      <c r="J248" s="3">
        <v>0.99239999999999995</v>
      </c>
      <c r="K248" s="7">
        <f t="shared" si="4"/>
        <v>0.34609314773025657</v>
      </c>
    </row>
    <row r="249" spans="1:11" x14ac:dyDescent="0.3">
      <c r="A249" s="5">
        <v>248</v>
      </c>
      <c r="B249" s="3" t="s">
        <v>12</v>
      </c>
      <c r="C249" s="3">
        <v>3.7393999999999998</v>
      </c>
      <c r="D249" s="3">
        <v>39.422600000000003</v>
      </c>
      <c r="E249" s="3">
        <v>1.3299999999999999E-2</v>
      </c>
      <c r="F249" s="3">
        <v>0.1169</v>
      </c>
      <c r="G249" s="3">
        <v>1.49E-2</v>
      </c>
      <c r="H249" s="3">
        <v>0.99539999999999995</v>
      </c>
      <c r="I249" s="3">
        <v>0.4743</v>
      </c>
      <c r="J249" s="3">
        <v>0.99260000000000004</v>
      </c>
      <c r="K249" s="7">
        <f t="shared" si="4"/>
        <v>0.34788666666234974</v>
      </c>
    </row>
    <row r="250" spans="1:11" x14ac:dyDescent="0.3">
      <c r="A250" s="5">
        <v>249</v>
      </c>
      <c r="B250" s="3" t="s">
        <v>12</v>
      </c>
      <c r="C250" s="3">
        <v>2.8618999999999999</v>
      </c>
      <c r="D250" s="3">
        <v>33.014000000000003</v>
      </c>
      <c r="E250" s="3">
        <v>1.6899999999999998E-2</v>
      </c>
      <c r="F250" s="3">
        <v>0.1318</v>
      </c>
      <c r="G250" s="3">
        <v>1.14E-2</v>
      </c>
      <c r="H250" s="3">
        <v>0.99560000000000004</v>
      </c>
      <c r="I250" s="3">
        <v>0.58389999999999997</v>
      </c>
      <c r="J250" s="3">
        <v>0.99429999999999996</v>
      </c>
      <c r="K250" s="7">
        <f t="shared" si="4"/>
        <v>0.34606716217449951</v>
      </c>
    </row>
    <row r="251" spans="1:11" x14ac:dyDescent="0.3">
      <c r="A251" s="5">
        <v>250</v>
      </c>
      <c r="B251" s="3" t="s">
        <v>12</v>
      </c>
      <c r="C251" s="3">
        <v>3.5215999999999998</v>
      </c>
      <c r="D251" s="3">
        <v>37.553899999999999</v>
      </c>
      <c r="E251" s="3">
        <v>1.3599999999999999E-2</v>
      </c>
      <c r="F251" s="3">
        <v>0.1183</v>
      </c>
      <c r="G251" s="3">
        <v>1.4E-2</v>
      </c>
      <c r="H251" s="3">
        <v>0.99429999999999996</v>
      </c>
      <c r="I251" s="3">
        <v>0.49370000000000003</v>
      </c>
      <c r="J251" s="3">
        <v>0.99299999999999999</v>
      </c>
      <c r="K251" s="7">
        <f t="shared" si="4"/>
        <v>0.37062674316216632</v>
      </c>
    </row>
    <row r="252" spans="1:11" x14ac:dyDescent="0.3">
      <c r="A252" s="5">
        <v>251</v>
      </c>
      <c r="B252" s="3" t="s">
        <v>12</v>
      </c>
      <c r="C252" s="3">
        <v>3.9910999999999999</v>
      </c>
      <c r="D252" s="3">
        <v>44.192300000000003</v>
      </c>
      <c r="E252" s="3">
        <v>1.24E-2</v>
      </c>
      <c r="F252" s="3">
        <v>0.11310000000000001</v>
      </c>
      <c r="G252" s="3">
        <v>1.5599999999999999E-2</v>
      </c>
      <c r="H252" s="3">
        <v>0.99570000000000003</v>
      </c>
      <c r="I252" s="3">
        <v>0.43840000000000001</v>
      </c>
      <c r="J252" s="3">
        <v>0.99219999999999997</v>
      </c>
      <c r="K252" s="7">
        <f t="shared" si="4"/>
        <v>0.30660341186047296</v>
      </c>
    </row>
    <row r="253" spans="1:11" x14ac:dyDescent="0.3">
      <c r="A253" s="5">
        <v>252</v>
      </c>
      <c r="B253" s="3" t="s">
        <v>12</v>
      </c>
      <c r="C253" s="3">
        <v>4.4535999999999998</v>
      </c>
      <c r="D253" s="3">
        <v>53.564500000000002</v>
      </c>
      <c r="E253" s="3">
        <v>1.0999999999999999E-2</v>
      </c>
      <c r="F253" s="3">
        <v>0.1065</v>
      </c>
      <c r="G253" s="3">
        <v>1.9599999999999999E-2</v>
      </c>
      <c r="H253" s="3">
        <v>0.99529999999999996</v>
      </c>
      <c r="I253" s="3">
        <v>0.378</v>
      </c>
      <c r="J253" s="3">
        <v>0.99029999999999996</v>
      </c>
      <c r="K253" s="7">
        <f t="shared" si="4"/>
        <v>0.20953282612146612</v>
      </c>
    </row>
    <row r="254" spans="1:11" x14ac:dyDescent="0.3">
      <c r="A254" s="5">
        <v>253</v>
      </c>
      <c r="B254" s="3" t="s">
        <v>12</v>
      </c>
      <c r="C254" s="3">
        <v>2.6459000000000001</v>
      </c>
      <c r="D254" s="3">
        <v>30.773599999999998</v>
      </c>
      <c r="E254" s="3">
        <v>1.7299999999999999E-2</v>
      </c>
      <c r="F254" s="3">
        <v>0.13250000000000001</v>
      </c>
      <c r="G254" s="3">
        <v>1.21E-2</v>
      </c>
      <c r="H254" s="3">
        <v>0.99529999999999996</v>
      </c>
      <c r="I254" s="3">
        <v>0.59930000000000005</v>
      </c>
      <c r="J254" s="3">
        <v>0.99399999999999999</v>
      </c>
      <c r="K254" s="7">
        <f t="shared" si="4"/>
        <v>0.31078910230319512</v>
      </c>
    </row>
    <row r="255" spans="1:11" x14ac:dyDescent="0.3">
      <c r="A255" s="5">
        <v>254</v>
      </c>
      <c r="B255" s="3" t="s">
        <v>12</v>
      </c>
      <c r="C255" s="3">
        <v>2.2021999999999999</v>
      </c>
      <c r="D255" s="3">
        <v>25.1919</v>
      </c>
      <c r="E255" s="3">
        <v>2.1299999999999999E-2</v>
      </c>
      <c r="F255" s="3">
        <v>0.14729999999999999</v>
      </c>
      <c r="G255" s="3">
        <v>8.5000000000000006E-3</v>
      </c>
      <c r="H255" s="3">
        <v>0.99480000000000002</v>
      </c>
      <c r="I255" s="3">
        <v>0.67179999999999995</v>
      </c>
      <c r="J255" s="3">
        <v>0.99570000000000003</v>
      </c>
      <c r="K255" s="7">
        <f t="shared" si="4"/>
        <v>0.21846159535695561</v>
      </c>
    </row>
    <row r="256" spans="1:11" x14ac:dyDescent="0.3">
      <c r="A256" s="5">
        <v>255</v>
      </c>
      <c r="B256" s="3" t="s">
        <v>12</v>
      </c>
      <c r="C256" s="3">
        <v>2.1082000000000001</v>
      </c>
      <c r="D256" s="3">
        <v>22.441099999999999</v>
      </c>
      <c r="E256" s="3">
        <v>2.24E-2</v>
      </c>
      <c r="F256" s="3">
        <v>0.15140000000000001</v>
      </c>
      <c r="G256" s="3">
        <v>7.7999999999999996E-3</v>
      </c>
      <c r="H256" s="3">
        <v>0.99439999999999995</v>
      </c>
      <c r="I256" s="3">
        <v>0.68989999999999996</v>
      </c>
      <c r="J256" s="3">
        <v>0.99609999999999999</v>
      </c>
      <c r="K256" s="7">
        <f t="shared" si="4"/>
        <v>0.19818456822039565</v>
      </c>
    </row>
    <row r="257" spans="1:11" x14ac:dyDescent="0.3">
      <c r="A257" s="5">
        <v>256</v>
      </c>
      <c r="B257" s="3" t="s">
        <v>12</v>
      </c>
      <c r="C257" s="3">
        <v>3.1118999999999999</v>
      </c>
      <c r="D257" s="3">
        <v>35.020400000000002</v>
      </c>
      <c r="E257" s="3">
        <v>1.55E-2</v>
      </c>
      <c r="F257" s="3">
        <v>0.1258</v>
      </c>
      <c r="G257" s="3">
        <v>1.34E-2</v>
      </c>
      <c r="H257" s="3">
        <v>0.99529999999999996</v>
      </c>
      <c r="I257" s="3">
        <v>0.5484</v>
      </c>
      <c r="J257" s="3">
        <v>0.99339999999999995</v>
      </c>
      <c r="K257" s="7">
        <f t="shared" si="4"/>
        <v>0.37192056350905017</v>
      </c>
    </row>
    <row r="258" spans="1:11" x14ac:dyDescent="0.3">
      <c r="A258" s="5">
        <v>257</v>
      </c>
      <c r="B258" s="3" t="s">
        <v>12</v>
      </c>
      <c r="C258" s="3">
        <v>3.0078999999999998</v>
      </c>
      <c r="D258" s="3">
        <v>33.565300000000001</v>
      </c>
      <c r="E258" s="3">
        <v>1.6299999999999999E-2</v>
      </c>
      <c r="F258" s="3">
        <v>0.12939999999999999</v>
      </c>
      <c r="G258" s="3">
        <v>1.29E-2</v>
      </c>
      <c r="H258" s="3">
        <v>0.99570000000000003</v>
      </c>
      <c r="I258" s="3">
        <v>0.56720000000000004</v>
      </c>
      <c r="J258" s="3">
        <v>0.99360000000000004</v>
      </c>
      <c r="K258" s="7">
        <f t="shared" si="4"/>
        <v>0.36341210351465425</v>
      </c>
    </row>
    <row r="259" spans="1:11" x14ac:dyDescent="0.3">
      <c r="A259" s="5">
        <v>258</v>
      </c>
      <c r="B259" s="3" t="s">
        <v>12</v>
      </c>
      <c r="C259" s="3">
        <v>2.6345000000000001</v>
      </c>
      <c r="D259" s="3">
        <v>26.814699999999998</v>
      </c>
      <c r="E259" s="3">
        <v>1.7899999999999999E-2</v>
      </c>
      <c r="F259" s="3">
        <v>0.1356</v>
      </c>
      <c r="G259" s="3">
        <v>8.8000000000000005E-3</v>
      </c>
      <c r="H259" s="3">
        <v>0.995</v>
      </c>
      <c r="I259" s="3">
        <v>0.61470000000000002</v>
      </c>
      <c r="J259" s="3">
        <v>0.99560000000000004</v>
      </c>
      <c r="K259" s="7">
        <f t="shared" ref="K259:K322" si="5">_xlfn.NORM.DIST(C259,$M$10,$M$18,0)</f>
        <v>0.30867041237907644</v>
      </c>
    </row>
    <row r="260" spans="1:11" x14ac:dyDescent="0.3">
      <c r="A260" s="5">
        <v>259</v>
      </c>
      <c r="B260" s="3" t="s">
        <v>12</v>
      </c>
      <c r="C260" s="3">
        <v>2.5175000000000001</v>
      </c>
      <c r="D260" s="3">
        <v>26.998200000000001</v>
      </c>
      <c r="E260" s="3">
        <v>1.84E-2</v>
      </c>
      <c r="F260" s="3">
        <v>0.1371</v>
      </c>
      <c r="G260" s="3">
        <v>1.04E-2</v>
      </c>
      <c r="H260" s="3">
        <v>0.99460000000000004</v>
      </c>
      <c r="I260" s="3">
        <v>0.62339999999999995</v>
      </c>
      <c r="J260" s="3">
        <v>0.99480000000000002</v>
      </c>
      <c r="K260" s="7">
        <f t="shared" si="5"/>
        <v>0.28580587510779248</v>
      </c>
    </row>
    <row r="261" spans="1:11" x14ac:dyDescent="0.3">
      <c r="A261" s="5">
        <v>260</v>
      </c>
      <c r="B261" s="3" t="s">
        <v>12</v>
      </c>
      <c r="C261" s="3">
        <v>3.4925000000000002</v>
      </c>
      <c r="D261" s="3">
        <v>39.626600000000003</v>
      </c>
      <c r="E261" s="3">
        <v>1.41E-2</v>
      </c>
      <c r="F261" s="3">
        <v>0.12</v>
      </c>
      <c r="G261" s="3">
        <v>1.2200000000000001E-2</v>
      </c>
      <c r="H261" s="3">
        <v>0.99680000000000002</v>
      </c>
      <c r="I261" s="3">
        <v>0.5</v>
      </c>
      <c r="J261" s="3">
        <v>0.99399999999999999</v>
      </c>
      <c r="K261" s="7">
        <f t="shared" si="5"/>
        <v>0.37256968809518032</v>
      </c>
    </row>
    <row r="262" spans="1:11" x14ac:dyDescent="0.3">
      <c r="A262" s="5">
        <v>261</v>
      </c>
      <c r="B262" s="3" t="s">
        <v>12</v>
      </c>
      <c r="C262" s="3">
        <v>3.6781000000000001</v>
      </c>
      <c r="D262" s="3">
        <v>40.642800000000001</v>
      </c>
      <c r="E262" s="3">
        <v>1.35E-2</v>
      </c>
      <c r="F262" s="3">
        <v>0.1177</v>
      </c>
      <c r="G262" s="3">
        <v>1.3599999999999999E-2</v>
      </c>
      <c r="H262" s="3">
        <v>0.99660000000000004</v>
      </c>
      <c r="I262" s="3">
        <v>0.47749999999999998</v>
      </c>
      <c r="J262" s="3">
        <v>0.99319999999999997</v>
      </c>
      <c r="K262" s="7">
        <f t="shared" si="5"/>
        <v>0.35567324268302891</v>
      </c>
    </row>
    <row r="263" spans="1:11" x14ac:dyDescent="0.3">
      <c r="A263" s="5">
        <v>262</v>
      </c>
      <c r="B263" s="3" t="s">
        <v>12</v>
      </c>
      <c r="C263" s="3">
        <v>1.9551000000000001</v>
      </c>
      <c r="D263" s="3">
        <v>19.539899999999999</v>
      </c>
      <c r="E263" s="3">
        <v>2.4799999999999999E-2</v>
      </c>
      <c r="F263" s="3">
        <v>0.15939999999999999</v>
      </c>
      <c r="G263" s="3">
        <v>7.1999999999999998E-3</v>
      </c>
      <c r="H263" s="3">
        <v>0.99429999999999996</v>
      </c>
      <c r="I263" s="3">
        <v>0.72050000000000003</v>
      </c>
      <c r="J263" s="3">
        <v>0.99639999999999995</v>
      </c>
      <c r="K263" s="7">
        <f t="shared" si="5"/>
        <v>0.16625590148413294</v>
      </c>
    </row>
    <row r="264" spans="1:11" x14ac:dyDescent="0.3">
      <c r="A264" s="5">
        <v>263</v>
      </c>
      <c r="B264" s="3" t="s">
        <v>12</v>
      </c>
      <c r="C264" s="3">
        <v>2.0973000000000002</v>
      </c>
      <c r="D264" s="3">
        <v>22.061900000000001</v>
      </c>
      <c r="E264" s="3">
        <v>2.3E-2</v>
      </c>
      <c r="F264" s="3">
        <v>0.15359999999999999</v>
      </c>
      <c r="G264" s="3">
        <v>8.3999999999999995E-3</v>
      </c>
      <c r="H264" s="3">
        <v>0.99460000000000004</v>
      </c>
      <c r="I264" s="3">
        <v>0.69640000000000002</v>
      </c>
      <c r="J264" s="3">
        <v>0.99580000000000002</v>
      </c>
      <c r="K264" s="7">
        <f t="shared" si="5"/>
        <v>0.19585780918536339</v>
      </c>
    </row>
    <row r="265" spans="1:11" x14ac:dyDescent="0.3">
      <c r="A265" s="5">
        <v>264</v>
      </c>
      <c r="B265" s="3" t="s">
        <v>12</v>
      </c>
      <c r="C265" s="3">
        <v>3.2665999999999999</v>
      </c>
      <c r="D265" s="3">
        <v>33.752000000000002</v>
      </c>
      <c r="E265" s="3">
        <v>1.54E-2</v>
      </c>
      <c r="F265" s="3">
        <v>0.126</v>
      </c>
      <c r="G265" s="3">
        <v>1.3299999999999999E-2</v>
      </c>
      <c r="H265" s="3">
        <v>0.99580000000000002</v>
      </c>
      <c r="I265" s="3">
        <v>0.53249999999999997</v>
      </c>
      <c r="J265" s="3">
        <v>0.99339999999999995</v>
      </c>
      <c r="K265" s="7">
        <f t="shared" si="5"/>
        <v>0.37808012209030389</v>
      </c>
    </row>
    <row r="266" spans="1:11" x14ac:dyDescent="0.3">
      <c r="A266" s="5">
        <v>265</v>
      </c>
      <c r="B266" s="3" t="s">
        <v>12</v>
      </c>
      <c r="C266" s="3">
        <v>4.2080000000000002</v>
      </c>
      <c r="D266" s="3">
        <v>54.433</v>
      </c>
      <c r="E266" s="3">
        <v>1.04E-2</v>
      </c>
      <c r="F266" s="3">
        <v>0.10299999999999999</v>
      </c>
      <c r="G266" s="3">
        <v>2.0899999999999998E-2</v>
      </c>
      <c r="H266" s="3">
        <v>0.99490000000000001</v>
      </c>
      <c r="I266" s="3">
        <v>0.38529999999999998</v>
      </c>
      <c r="J266" s="3">
        <v>0.98960000000000004</v>
      </c>
      <c r="K266" s="7">
        <f t="shared" si="5"/>
        <v>0.26269326484738065</v>
      </c>
    </row>
    <row r="267" spans="1:11" x14ac:dyDescent="0.3">
      <c r="A267" s="5">
        <v>266</v>
      </c>
      <c r="B267" s="3" t="s">
        <v>12</v>
      </c>
      <c r="C267" s="3">
        <v>4.2202999999999999</v>
      </c>
      <c r="D267" s="3">
        <v>52.553600000000003</v>
      </c>
      <c r="E267" s="3">
        <v>1.04E-2</v>
      </c>
      <c r="F267" s="3">
        <v>0.1028</v>
      </c>
      <c r="G267" s="3">
        <v>2.01E-2</v>
      </c>
      <c r="H267" s="3">
        <v>0.99450000000000005</v>
      </c>
      <c r="I267" s="3">
        <v>0.38429999999999997</v>
      </c>
      <c r="J267" s="3">
        <v>0.9899</v>
      </c>
      <c r="K267" s="7">
        <f t="shared" si="5"/>
        <v>0.26007079738095662</v>
      </c>
    </row>
    <row r="268" spans="1:11" x14ac:dyDescent="0.3">
      <c r="A268" s="5">
        <v>267</v>
      </c>
      <c r="B268" s="3" t="s">
        <v>12</v>
      </c>
      <c r="C268" s="3">
        <v>5.0209000000000001</v>
      </c>
      <c r="D268" s="3">
        <v>65.420100000000005</v>
      </c>
      <c r="E268" s="3">
        <v>9.1000000000000004E-3</v>
      </c>
      <c r="F268" s="3">
        <v>9.6699999999999994E-2</v>
      </c>
      <c r="G268" s="3">
        <v>2.23E-2</v>
      </c>
      <c r="H268" s="3">
        <v>0.99529999999999996</v>
      </c>
      <c r="I268" s="3">
        <v>0.30590000000000001</v>
      </c>
      <c r="J268" s="3">
        <v>0.9889</v>
      </c>
      <c r="K268" s="7">
        <f t="shared" si="5"/>
        <v>0.10100848589232028</v>
      </c>
    </row>
    <row r="269" spans="1:11" x14ac:dyDescent="0.3">
      <c r="A269" s="5">
        <v>268</v>
      </c>
      <c r="B269" s="3" t="s">
        <v>12</v>
      </c>
      <c r="C269" s="3">
        <v>4.9024999999999999</v>
      </c>
      <c r="D269" s="3">
        <v>56.792999999999999</v>
      </c>
      <c r="E269" s="3">
        <v>9.5999999999999992E-3</v>
      </c>
      <c r="F269" s="3">
        <v>9.9599999999999994E-2</v>
      </c>
      <c r="G269" s="3">
        <v>2.1899999999999999E-2</v>
      </c>
      <c r="H269" s="3">
        <v>0.99439999999999995</v>
      </c>
      <c r="I269" s="3">
        <v>0.32450000000000001</v>
      </c>
      <c r="J269" s="3">
        <v>0.98909999999999998</v>
      </c>
      <c r="K269" s="7">
        <f t="shared" si="5"/>
        <v>0.12046959517841539</v>
      </c>
    </row>
    <row r="270" spans="1:11" x14ac:dyDescent="0.3">
      <c r="A270" s="5">
        <v>269</v>
      </c>
      <c r="B270" s="3" t="s">
        <v>12</v>
      </c>
      <c r="C270" s="3">
        <v>2.6459000000000001</v>
      </c>
      <c r="D270" s="3">
        <v>27.398399999999999</v>
      </c>
      <c r="E270" s="3">
        <v>1.78E-2</v>
      </c>
      <c r="F270" s="3">
        <v>0.13500000000000001</v>
      </c>
      <c r="G270" s="3">
        <v>9.1000000000000004E-3</v>
      </c>
      <c r="H270" s="3">
        <v>0.99509999999999998</v>
      </c>
      <c r="I270" s="3">
        <v>0.61150000000000004</v>
      </c>
      <c r="J270" s="3">
        <v>0.99550000000000005</v>
      </c>
      <c r="K270" s="7">
        <f t="shared" si="5"/>
        <v>0.31078910230319512</v>
      </c>
    </row>
    <row r="271" spans="1:11" x14ac:dyDescent="0.3">
      <c r="A271" s="5">
        <v>270</v>
      </c>
      <c r="B271" s="3" t="s">
        <v>12</v>
      </c>
      <c r="C271" s="3">
        <v>2.5013999999999998</v>
      </c>
      <c r="D271" s="3">
        <v>25.727</v>
      </c>
      <c r="E271" s="3">
        <v>1.9699999999999999E-2</v>
      </c>
      <c r="F271" s="3">
        <v>0.14249999999999999</v>
      </c>
      <c r="G271" s="3">
        <v>8.6E-3</v>
      </c>
      <c r="H271" s="3">
        <v>0.99539999999999995</v>
      </c>
      <c r="I271" s="3">
        <v>0.64370000000000005</v>
      </c>
      <c r="J271" s="3">
        <v>0.99570000000000003</v>
      </c>
      <c r="K271" s="7">
        <f t="shared" si="5"/>
        <v>0.28252263397678412</v>
      </c>
    </row>
    <row r="272" spans="1:11" x14ac:dyDescent="0.3">
      <c r="A272" s="5">
        <v>271</v>
      </c>
      <c r="B272" s="3" t="s">
        <v>12</v>
      </c>
      <c r="C272" s="3">
        <v>3.4491000000000001</v>
      </c>
      <c r="D272" s="3">
        <v>31.959900000000001</v>
      </c>
      <c r="E272" s="3">
        <v>1.34E-2</v>
      </c>
      <c r="F272" s="3">
        <v>0.11749999999999999</v>
      </c>
      <c r="G272" s="3">
        <v>1.2E-2</v>
      </c>
      <c r="H272" s="3">
        <v>0.99419999999999997</v>
      </c>
      <c r="I272" s="3">
        <v>0.49990000000000001</v>
      </c>
      <c r="J272" s="3">
        <v>0.99399999999999999</v>
      </c>
      <c r="K272" s="7">
        <f t="shared" si="5"/>
        <v>0.37495537188570927</v>
      </c>
    </row>
    <row r="273" spans="1:11" x14ac:dyDescent="0.3">
      <c r="A273" s="5">
        <v>272</v>
      </c>
      <c r="B273" s="3" t="s">
        <v>12</v>
      </c>
      <c r="C273" s="3">
        <v>3.3287</v>
      </c>
      <c r="D273" s="3">
        <v>37.052199999999999</v>
      </c>
      <c r="E273" s="3">
        <v>1.4800000000000001E-2</v>
      </c>
      <c r="F273" s="3">
        <v>0.1234</v>
      </c>
      <c r="G273" s="3">
        <v>1.2800000000000001E-2</v>
      </c>
      <c r="H273" s="3">
        <v>0.99639999999999995</v>
      </c>
      <c r="I273" s="3">
        <v>0.5212</v>
      </c>
      <c r="J273" s="3">
        <v>0.99370000000000003</v>
      </c>
      <c r="K273" s="7">
        <f t="shared" si="5"/>
        <v>0.37828384126760584</v>
      </c>
    </row>
    <row r="274" spans="1:11" x14ac:dyDescent="0.3">
      <c r="A274" s="5">
        <v>273</v>
      </c>
      <c r="B274" s="3" t="s">
        <v>12</v>
      </c>
      <c r="C274" s="3">
        <v>2.2808000000000002</v>
      </c>
      <c r="D274" s="3">
        <v>24.264199999999999</v>
      </c>
      <c r="E274" s="3">
        <v>2.1000000000000001E-2</v>
      </c>
      <c r="F274" s="3">
        <v>0.1464</v>
      </c>
      <c r="G274" s="3">
        <v>1.0999999999999999E-2</v>
      </c>
      <c r="H274" s="3">
        <v>0.99390000000000001</v>
      </c>
      <c r="I274" s="3">
        <v>0.66510000000000002</v>
      </c>
      <c r="J274" s="3">
        <v>0.99450000000000005</v>
      </c>
      <c r="K274" s="7">
        <f t="shared" si="5"/>
        <v>0.23555900445045028</v>
      </c>
    </row>
    <row r="275" spans="1:11" x14ac:dyDescent="0.3">
      <c r="A275" s="5">
        <v>274</v>
      </c>
      <c r="B275" s="3" t="s">
        <v>12</v>
      </c>
      <c r="C275" s="3">
        <v>2.1716000000000002</v>
      </c>
      <c r="D275" s="3">
        <v>23.060700000000001</v>
      </c>
      <c r="E275" s="3">
        <v>2.2599999999999999E-2</v>
      </c>
      <c r="F275" s="3">
        <v>0.15210000000000001</v>
      </c>
      <c r="G275" s="3">
        <v>1.0800000000000001E-2</v>
      </c>
      <c r="H275" s="3">
        <v>0.99409999999999998</v>
      </c>
      <c r="I275" s="3">
        <v>0.68579999999999997</v>
      </c>
      <c r="J275" s="3">
        <v>0.99460000000000004</v>
      </c>
      <c r="K275" s="7">
        <f t="shared" si="5"/>
        <v>0.21182748844732657</v>
      </c>
    </row>
    <row r="276" spans="1:11" x14ac:dyDescent="0.3">
      <c r="A276" s="5">
        <v>275</v>
      </c>
      <c r="B276" s="3" t="s">
        <v>12</v>
      </c>
      <c r="C276" s="3">
        <v>3.1461999999999999</v>
      </c>
      <c r="D276" s="3">
        <v>29.327400000000001</v>
      </c>
      <c r="E276" s="3">
        <v>1.52E-2</v>
      </c>
      <c r="F276" s="3">
        <v>0.125</v>
      </c>
      <c r="G276" s="3">
        <v>1.4500000000000001E-2</v>
      </c>
      <c r="H276" s="3">
        <v>0.99299999999999999</v>
      </c>
      <c r="I276" s="3">
        <v>0.54769999999999996</v>
      </c>
      <c r="J276" s="3">
        <v>0.9929</v>
      </c>
      <c r="K276" s="7">
        <f t="shared" si="5"/>
        <v>0.37397147877449077</v>
      </c>
    </row>
    <row r="277" spans="1:11" x14ac:dyDescent="0.3">
      <c r="A277" s="5">
        <v>276</v>
      </c>
      <c r="B277" s="3" t="s">
        <v>12</v>
      </c>
      <c r="C277" s="3">
        <v>2.9695</v>
      </c>
      <c r="D277" s="3">
        <v>29.931000000000001</v>
      </c>
      <c r="E277" s="3">
        <v>1.66E-2</v>
      </c>
      <c r="F277" s="3">
        <v>0.13070000000000001</v>
      </c>
      <c r="G277" s="3">
        <v>1.44E-2</v>
      </c>
      <c r="H277" s="3">
        <v>0.99460000000000004</v>
      </c>
      <c r="I277" s="3">
        <v>0.57269999999999999</v>
      </c>
      <c r="J277" s="3">
        <v>0.9929</v>
      </c>
      <c r="K277" s="7">
        <f t="shared" si="5"/>
        <v>0.35943492647205993</v>
      </c>
    </row>
    <row r="278" spans="1:11" x14ac:dyDescent="0.3">
      <c r="A278" s="5">
        <v>277</v>
      </c>
      <c r="B278" s="3" t="s">
        <v>12</v>
      </c>
      <c r="C278" s="3">
        <v>1.9914000000000001</v>
      </c>
      <c r="D278" s="3">
        <v>21.375800000000002</v>
      </c>
      <c r="E278" s="3">
        <v>2.3900000000000001E-2</v>
      </c>
      <c r="F278" s="3">
        <v>0.15629999999999999</v>
      </c>
      <c r="G278" s="3">
        <v>8.3999999999999995E-3</v>
      </c>
      <c r="H278" s="3">
        <v>0.99480000000000002</v>
      </c>
      <c r="I278" s="3">
        <v>0.70479999999999998</v>
      </c>
      <c r="J278" s="3">
        <v>0.99580000000000002</v>
      </c>
      <c r="K278" s="7">
        <f t="shared" si="5"/>
        <v>0.17365776573181982</v>
      </c>
    </row>
    <row r="279" spans="1:11" x14ac:dyDescent="0.3">
      <c r="A279" s="5">
        <v>278</v>
      </c>
      <c r="B279" s="3" t="s">
        <v>12</v>
      </c>
      <c r="C279" s="3">
        <v>2.2063000000000001</v>
      </c>
      <c r="D279" s="3">
        <v>24.5532</v>
      </c>
      <c r="E279" s="3">
        <v>2.12E-2</v>
      </c>
      <c r="F279" s="3">
        <v>0.14699999999999999</v>
      </c>
      <c r="G279" s="3">
        <v>1.06E-2</v>
      </c>
      <c r="H279" s="3">
        <v>0.99450000000000005</v>
      </c>
      <c r="I279" s="3">
        <v>0.66910000000000003</v>
      </c>
      <c r="J279" s="3">
        <v>0.99470000000000003</v>
      </c>
      <c r="K279" s="7">
        <f t="shared" si="5"/>
        <v>0.21935208684903987</v>
      </c>
    </row>
    <row r="280" spans="1:11" x14ac:dyDescent="0.3">
      <c r="A280" s="5">
        <v>279</v>
      </c>
      <c r="B280" s="3" t="s">
        <v>12</v>
      </c>
      <c r="C280" s="3">
        <v>3.0968</v>
      </c>
      <c r="D280" s="3">
        <v>28.755500000000001</v>
      </c>
      <c r="E280" s="3">
        <v>1.5699999999999999E-2</v>
      </c>
      <c r="F280" s="3">
        <v>0.12709999999999999</v>
      </c>
      <c r="G280" s="3">
        <v>1.1299999999999999E-2</v>
      </c>
      <c r="H280" s="3">
        <v>0.99570000000000003</v>
      </c>
      <c r="I280" s="3">
        <v>0.55459999999999998</v>
      </c>
      <c r="J280" s="3">
        <v>0.99439999999999995</v>
      </c>
      <c r="K280" s="7">
        <f t="shared" si="5"/>
        <v>0.37089680195760272</v>
      </c>
    </row>
    <row r="281" spans="1:11" x14ac:dyDescent="0.3">
      <c r="A281" s="5">
        <v>280</v>
      </c>
      <c r="B281" s="3" t="s">
        <v>12</v>
      </c>
      <c r="C281" s="3">
        <v>3.3586</v>
      </c>
      <c r="D281" s="3">
        <v>35.223799999999997</v>
      </c>
      <c r="E281" s="3">
        <v>1.46E-2</v>
      </c>
      <c r="F281" s="3">
        <v>0.12230000000000001</v>
      </c>
      <c r="G281" s="3">
        <v>1.3100000000000001E-2</v>
      </c>
      <c r="H281" s="3">
        <v>0.99629999999999996</v>
      </c>
      <c r="I281" s="3">
        <v>0.51770000000000005</v>
      </c>
      <c r="J281" s="3">
        <v>0.99350000000000005</v>
      </c>
      <c r="K281" s="7">
        <f t="shared" si="5"/>
        <v>0.37791414042064136</v>
      </c>
    </row>
    <row r="282" spans="1:11" x14ac:dyDescent="0.3">
      <c r="A282" s="5">
        <v>281</v>
      </c>
      <c r="B282" s="3" t="s">
        <v>12</v>
      </c>
      <c r="C282" s="3">
        <v>1.8855</v>
      </c>
      <c r="D282" s="3">
        <v>18.4038</v>
      </c>
      <c r="E282" s="3">
        <v>2.8400000000000002E-2</v>
      </c>
      <c r="F282" s="3">
        <v>0.17080000000000001</v>
      </c>
      <c r="G282" s="3">
        <v>1.37E-2</v>
      </c>
      <c r="H282" s="3">
        <v>0.99209999999999998</v>
      </c>
      <c r="I282" s="3">
        <v>0.74490000000000001</v>
      </c>
      <c r="J282" s="3">
        <v>0.99329999999999996</v>
      </c>
      <c r="K282" s="7">
        <f t="shared" si="5"/>
        <v>0.15242863195810374</v>
      </c>
    </row>
    <row r="283" spans="1:11" x14ac:dyDescent="0.3">
      <c r="A283" s="5">
        <v>282</v>
      </c>
      <c r="B283" s="3" t="s">
        <v>12</v>
      </c>
      <c r="C283" s="3">
        <v>1.7287999999999999</v>
      </c>
      <c r="D283" s="3">
        <v>16.048500000000001</v>
      </c>
      <c r="E283" s="3">
        <v>3.1600000000000003E-2</v>
      </c>
      <c r="F283" s="3">
        <v>0.18049999999999999</v>
      </c>
      <c r="G283" s="3">
        <v>1.34E-2</v>
      </c>
      <c r="H283" s="3">
        <v>0.99050000000000005</v>
      </c>
      <c r="I283" s="3">
        <v>0.77149999999999996</v>
      </c>
      <c r="J283" s="3">
        <v>0.99350000000000005</v>
      </c>
      <c r="K283" s="7">
        <f t="shared" si="5"/>
        <v>0.12337790392735216</v>
      </c>
    </row>
    <row r="284" spans="1:11" x14ac:dyDescent="0.3">
      <c r="A284" s="5">
        <v>283</v>
      </c>
      <c r="B284" s="3" t="s">
        <v>12</v>
      </c>
      <c r="C284" s="3">
        <v>2.2858000000000001</v>
      </c>
      <c r="D284" s="3">
        <v>21.339600000000001</v>
      </c>
      <c r="E284" s="3">
        <v>2.3199999999999998E-2</v>
      </c>
      <c r="F284" s="3">
        <v>0.1542</v>
      </c>
      <c r="G284" s="3">
        <v>1.6E-2</v>
      </c>
      <c r="H284" s="3">
        <v>0.99229999999999996</v>
      </c>
      <c r="I284" s="3">
        <v>0.68830000000000002</v>
      </c>
      <c r="J284" s="3">
        <v>0.99219999999999997</v>
      </c>
      <c r="K284" s="7">
        <f t="shared" si="5"/>
        <v>0.23664633573848756</v>
      </c>
    </row>
    <row r="285" spans="1:11" x14ac:dyDescent="0.3">
      <c r="A285" s="5">
        <v>284</v>
      </c>
      <c r="B285" s="3" t="s">
        <v>12</v>
      </c>
      <c r="C285" s="3">
        <v>2.7677</v>
      </c>
      <c r="D285" s="3">
        <v>28.5014</v>
      </c>
      <c r="E285" s="3">
        <v>1.66E-2</v>
      </c>
      <c r="F285" s="3">
        <v>0.13020000000000001</v>
      </c>
      <c r="G285" s="3">
        <v>1.0200000000000001E-2</v>
      </c>
      <c r="H285" s="3">
        <v>0.99509999999999998</v>
      </c>
      <c r="I285" s="3">
        <v>0.58879999999999999</v>
      </c>
      <c r="J285" s="3">
        <v>0.99490000000000001</v>
      </c>
      <c r="K285" s="7">
        <f t="shared" si="5"/>
        <v>0.33192302507138199</v>
      </c>
    </row>
    <row r="286" spans="1:11" x14ac:dyDescent="0.3">
      <c r="A286" s="5">
        <v>285</v>
      </c>
      <c r="B286" s="3" t="s">
        <v>12</v>
      </c>
      <c r="C286" s="3">
        <v>2.8744000000000001</v>
      </c>
      <c r="D286" s="3">
        <v>27.800799999999999</v>
      </c>
      <c r="E286" s="3">
        <v>1.66E-2</v>
      </c>
      <c r="F286" s="3">
        <v>0.13100000000000001</v>
      </c>
      <c r="G286" s="3">
        <v>1.0200000000000001E-2</v>
      </c>
      <c r="H286" s="3">
        <v>0.99470000000000003</v>
      </c>
      <c r="I286" s="3">
        <v>0.58599999999999997</v>
      </c>
      <c r="J286" s="3">
        <v>0.99490000000000001</v>
      </c>
      <c r="K286" s="7">
        <f t="shared" si="5"/>
        <v>0.34778011009432652</v>
      </c>
    </row>
    <row r="287" spans="1:11" x14ac:dyDescent="0.3">
      <c r="A287" s="5">
        <v>286</v>
      </c>
      <c r="B287" s="3" t="s">
        <v>12</v>
      </c>
      <c r="C287" s="3">
        <v>4.1224999999999996</v>
      </c>
      <c r="D287" s="3">
        <v>43.944000000000003</v>
      </c>
      <c r="E287" s="3">
        <v>1.1599999999999999E-2</v>
      </c>
      <c r="F287" s="3">
        <v>0.10920000000000001</v>
      </c>
      <c r="G287" s="3">
        <v>1.72E-2</v>
      </c>
      <c r="H287" s="3">
        <v>0.99539999999999995</v>
      </c>
      <c r="I287" s="3">
        <v>0.41410000000000002</v>
      </c>
      <c r="J287" s="3">
        <v>0.99150000000000005</v>
      </c>
      <c r="K287" s="7">
        <f t="shared" si="5"/>
        <v>0.28061092329639964</v>
      </c>
    </row>
    <row r="288" spans="1:11" x14ac:dyDescent="0.3">
      <c r="A288" s="5">
        <v>287</v>
      </c>
      <c r="B288" s="3" t="s">
        <v>12</v>
      </c>
      <c r="C288" s="3">
        <v>3.9192</v>
      </c>
      <c r="D288" s="3">
        <v>38.843299999999999</v>
      </c>
      <c r="E288" s="3">
        <v>1.2200000000000001E-2</v>
      </c>
      <c r="F288" s="3">
        <v>0.1118</v>
      </c>
      <c r="G288" s="3">
        <v>1.55E-2</v>
      </c>
      <c r="H288" s="3">
        <v>0.995</v>
      </c>
      <c r="I288" s="3">
        <v>0.44209999999999999</v>
      </c>
      <c r="J288" s="3">
        <v>0.99229999999999996</v>
      </c>
      <c r="K288" s="7">
        <f t="shared" si="5"/>
        <v>0.31972266091437279</v>
      </c>
    </row>
    <row r="289" spans="1:11" x14ac:dyDescent="0.3">
      <c r="A289" s="5">
        <v>288</v>
      </c>
      <c r="B289" s="3" t="s">
        <v>12</v>
      </c>
      <c r="C289" s="3">
        <v>2.1741999999999999</v>
      </c>
      <c r="D289" s="3">
        <v>25.383600000000001</v>
      </c>
      <c r="E289" s="3">
        <v>2.1899999999999999E-2</v>
      </c>
      <c r="F289" s="3">
        <v>0.14940000000000001</v>
      </c>
      <c r="G289" s="3">
        <v>1.0200000000000001E-2</v>
      </c>
      <c r="H289" s="3">
        <v>0.99519999999999997</v>
      </c>
      <c r="I289" s="3">
        <v>0.67689999999999995</v>
      </c>
      <c r="J289" s="3">
        <v>0.99490000000000001</v>
      </c>
      <c r="K289" s="7">
        <f t="shared" si="5"/>
        <v>0.21239020559063315</v>
      </c>
    </row>
    <row r="290" spans="1:11" x14ac:dyDescent="0.3">
      <c r="A290" s="5">
        <v>289</v>
      </c>
      <c r="B290" s="3" t="s">
        <v>12</v>
      </c>
      <c r="C290" s="3">
        <v>2.202</v>
      </c>
      <c r="D290" s="3">
        <v>22.717099999999999</v>
      </c>
      <c r="E290" s="3">
        <v>2.1700000000000001E-2</v>
      </c>
      <c r="F290" s="3">
        <v>0.14940000000000001</v>
      </c>
      <c r="G290" s="3">
        <v>9.5999999999999992E-3</v>
      </c>
      <c r="H290" s="3">
        <v>0.99399999999999999</v>
      </c>
      <c r="I290" s="3">
        <v>0.6784</v>
      </c>
      <c r="J290" s="3">
        <v>0.99519999999999997</v>
      </c>
      <c r="K290" s="7">
        <f t="shared" si="5"/>
        <v>0.21841816486103552</v>
      </c>
    </row>
    <row r="291" spans="1:11" x14ac:dyDescent="0.3">
      <c r="A291" s="5">
        <v>290</v>
      </c>
      <c r="B291" s="3" t="s">
        <v>12</v>
      </c>
      <c r="C291" s="3">
        <v>2.9028</v>
      </c>
      <c r="D291" s="3">
        <v>28.6328</v>
      </c>
      <c r="E291" s="3">
        <v>1.7299999999999999E-2</v>
      </c>
      <c r="F291" s="3">
        <v>0.1336</v>
      </c>
      <c r="G291" s="3">
        <v>1.1299999999999999E-2</v>
      </c>
      <c r="H291" s="3">
        <v>0.99570000000000003</v>
      </c>
      <c r="I291" s="3">
        <v>0.5867</v>
      </c>
      <c r="J291" s="3">
        <v>0.99450000000000005</v>
      </c>
      <c r="K291" s="7">
        <f t="shared" si="5"/>
        <v>0.35151982592090797</v>
      </c>
    </row>
    <row r="292" spans="1:11" x14ac:dyDescent="0.3">
      <c r="A292" s="5">
        <v>291</v>
      </c>
      <c r="B292" s="3" t="s">
        <v>12</v>
      </c>
      <c r="C292" s="3">
        <v>2.1111</v>
      </c>
      <c r="D292" s="3">
        <v>22.118200000000002</v>
      </c>
      <c r="E292" s="3">
        <v>2.2499999999999999E-2</v>
      </c>
      <c r="F292" s="3">
        <v>0.15160000000000001</v>
      </c>
      <c r="G292" s="3">
        <v>9.2999999999999992E-3</v>
      </c>
      <c r="H292" s="3">
        <v>0.99519999999999997</v>
      </c>
      <c r="I292" s="3">
        <v>0.68589999999999995</v>
      </c>
      <c r="J292" s="3">
        <v>0.99529999999999996</v>
      </c>
      <c r="K292" s="7">
        <f t="shared" si="5"/>
        <v>0.19880467786925823</v>
      </c>
    </row>
    <row r="293" spans="1:11" x14ac:dyDescent="0.3">
      <c r="A293" s="5">
        <v>292</v>
      </c>
      <c r="B293" s="3" t="s">
        <v>12</v>
      </c>
      <c r="C293" s="3">
        <v>2.1111</v>
      </c>
      <c r="D293" s="3">
        <v>22.118200000000002</v>
      </c>
      <c r="E293" s="3">
        <v>2.2499999999999999E-2</v>
      </c>
      <c r="F293" s="3">
        <v>0.15160000000000001</v>
      </c>
      <c r="G293" s="3">
        <v>9.2999999999999992E-3</v>
      </c>
      <c r="H293" s="3">
        <v>0.99519999999999997</v>
      </c>
      <c r="I293" s="3">
        <v>0.68589999999999995</v>
      </c>
      <c r="J293" s="3">
        <v>0.99529999999999996</v>
      </c>
      <c r="K293" s="7">
        <f t="shared" si="5"/>
        <v>0.19880467786925823</v>
      </c>
    </row>
    <row r="294" spans="1:11" x14ac:dyDescent="0.3">
      <c r="A294" s="5">
        <v>293</v>
      </c>
      <c r="B294" s="3" t="s">
        <v>12</v>
      </c>
      <c r="C294" s="3">
        <v>3.3020999999999998</v>
      </c>
      <c r="D294" s="3">
        <v>35.873100000000001</v>
      </c>
      <c r="E294" s="3">
        <v>1.49E-2</v>
      </c>
      <c r="F294" s="3">
        <v>0.12379999999999999</v>
      </c>
      <c r="G294" s="3">
        <v>1.4E-2</v>
      </c>
      <c r="H294" s="3">
        <v>0.99619999999999997</v>
      </c>
      <c r="I294" s="3">
        <v>0.52300000000000002</v>
      </c>
      <c r="J294" s="3">
        <v>0.99309999999999998</v>
      </c>
      <c r="K294" s="7">
        <f t="shared" si="5"/>
        <v>0.37835721778014231</v>
      </c>
    </row>
    <row r="295" spans="1:11" x14ac:dyDescent="0.3">
      <c r="A295" s="5">
        <v>294</v>
      </c>
      <c r="B295" s="3" t="s">
        <v>12</v>
      </c>
      <c r="C295" s="3">
        <v>3.4992999999999999</v>
      </c>
      <c r="D295" s="3">
        <v>40.982700000000001</v>
      </c>
      <c r="E295" s="3">
        <v>1.34E-2</v>
      </c>
      <c r="F295" s="3">
        <v>0.1169</v>
      </c>
      <c r="G295" s="3">
        <v>1.4800000000000001E-2</v>
      </c>
      <c r="H295" s="3">
        <v>0.99550000000000005</v>
      </c>
      <c r="I295" s="3">
        <v>0.49180000000000001</v>
      </c>
      <c r="J295" s="3">
        <v>0.99260000000000004</v>
      </c>
      <c r="K295" s="7">
        <f t="shared" si="5"/>
        <v>0.37214013531884382</v>
      </c>
    </row>
    <row r="296" spans="1:11" x14ac:dyDescent="0.3">
      <c r="A296" s="5">
        <v>295</v>
      </c>
      <c r="B296" s="3" t="s">
        <v>12</v>
      </c>
      <c r="C296" s="3">
        <v>3.5872999999999999</v>
      </c>
      <c r="D296" s="3">
        <v>37.299999999999997</v>
      </c>
      <c r="E296" s="3">
        <v>1.34E-2</v>
      </c>
      <c r="F296" s="3">
        <v>0.1176</v>
      </c>
      <c r="G296" s="3">
        <v>1.49E-2</v>
      </c>
      <c r="H296" s="3">
        <v>0.99439999999999995</v>
      </c>
      <c r="I296" s="3">
        <v>0.48720000000000002</v>
      </c>
      <c r="J296" s="3">
        <v>0.99260000000000004</v>
      </c>
      <c r="K296" s="7">
        <f t="shared" si="5"/>
        <v>0.36525270910411833</v>
      </c>
    </row>
    <row r="297" spans="1:11" x14ac:dyDescent="0.3">
      <c r="A297" s="5">
        <v>296</v>
      </c>
      <c r="B297" s="3" t="s">
        <v>12</v>
      </c>
      <c r="C297" s="3">
        <v>4.3404999999999996</v>
      </c>
      <c r="D297" s="3">
        <v>52.224400000000003</v>
      </c>
      <c r="E297" s="3">
        <v>1.1299999999999999E-2</v>
      </c>
      <c r="F297" s="3">
        <v>0.1079</v>
      </c>
      <c r="G297" s="3">
        <v>1.6799999999999999E-2</v>
      </c>
      <c r="H297" s="3">
        <v>0.996</v>
      </c>
      <c r="I297" s="3">
        <v>0.39500000000000002</v>
      </c>
      <c r="J297" s="3">
        <v>0.99180000000000001</v>
      </c>
      <c r="K297" s="7">
        <f t="shared" si="5"/>
        <v>0.2340988274657109</v>
      </c>
    </row>
    <row r="298" spans="1:11" x14ac:dyDescent="0.3">
      <c r="A298" s="5">
        <v>297</v>
      </c>
      <c r="B298" s="3" t="s">
        <v>12</v>
      </c>
      <c r="C298" s="3">
        <v>4.1982999999999997</v>
      </c>
      <c r="D298" s="3">
        <v>43.316000000000003</v>
      </c>
      <c r="E298" s="3">
        <v>1.14E-2</v>
      </c>
      <c r="F298" s="3">
        <v>0.1082</v>
      </c>
      <c r="G298" s="3">
        <v>1.7999999999999999E-2</v>
      </c>
      <c r="H298" s="3">
        <v>0.99380000000000002</v>
      </c>
      <c r="I298" s="3">
        <v>0.41339999999999999</v>
      </c>
      <c r="J298" s="3">
        <v>0.99099999999999999</v>
      </c>
      <c r="K298" s="7">
        <f t="shared" si="5"/>
        <v>0.26475461547038737</v>
      </c>
    </row>
    <row r="299" spans="1:11" x14ac:dyDescent="0.3">
      <c r="A299" s="5">
        <v>298</v>
      </c>
      <c r="B299" s="3" t="s">
        <v>12</v>
      </c>
      <c r="C299" s="3">
        <v>1.8771</v>
      </c>
      <c r="D299" s="3">
        <v>18.6615</v>
      </c>
      <c r="E299" s="3">
        <v>2.5700000000000001E-2</v>
      </c>
      <c r="F299" s="3">
        <v>0.16209999999999999</v>
      </c>
      <c r="G299" s="3">
        <v>7.4000000000000003E-3</v>
      </c>
      <c r="H299" s="3">
        <v>0.99460000000000004</v>
      </c>
      <c r="I299" s="3">
        <v>0.72629999999999995</v>
      </c>
      <c r="J299" s="3">
        <v>0.99629999999999996</v>
      </c>
      <c r="K299" s="7">
        <f t="shared" si="5"/>
        <v>0.15079512727073638</v>
      </c>
    </row>
    <row r="300" spans="1:11" x14ac:dyDescent="0.3">
      <c r="A300" s="5">
        <v>299</v>
      </c>
      <c r="B300" s="3" t="s">
        <v>12</v>
      </c>
      <c r="C300" s="3">
        <v>2.1034000000000002</v>
      </c>
      <c r="D300" s="3">
        <v>21.173200000000001</v>
      </c>
      <c r="E300" s="3">
        <v>2.2800000000000001E-2</v>
      </c>
      <c r="F300" s="3">
        <v>0.15279999999999999</v>
      </c>
      <c r="G300" s="3">
        <v>7.9000000000000008E-3</v>
      </c>
      <c r="H300" s="3">
        <v>0.99470000000000003</v>
      </c>
      <c r="I300" s="3">
        <v>0.69440000000000002</v>
      </c>
      <c r="J300" s="3">
        <v>0.996</v>
      </c>
      <c r="K300" s="7">
        <f t="shared" si="5"/>
        <v>0.19715914990254432</v>
      </c>
    </row>
    <row r="301" spans="1:11" x14ac:dyDescent="0.3">
      <c r="A301" s="5">
        <v>300</v>
      </c>
      <c r="B301" s="3" t="s">
        <v>12</v>
      </c>
      <c r="C301" s="3">
        <v>3.0855000000000001</v>
      </c>
      <c r="D301" s="3">
        <v>33.704099999999997</v>
      </c>
      <c r="E301" s="3">
        <v>1.61E-2</v>
      </c>
      <c r="F301" s="3">
        <v>0.12859999999999999</v>
      </c>
      <c r="G301" s="3">
        <v>1.15E-2</v>
      </c>
      <c r="H301" s="3">
        <v>0.99670000000000003</v>
      </c>
      <c r="I301" s="3">
        <v>0.55889999999999995</v>
      </c>
      <c r="J301" s="3">
        <v>0.99439999999999995</v>
      </c>
      <c r="K301" s="7">
        <f t="shared" si="5"/>
        <v>0.37008286333489282</v>
      </c>
    </row>
    <row r="302" spans="1:11" x14ac:dyDescent="0.3">
      <c r="A302" s="5">
        <v>301</v>
      </c>
      <c r="B302" s="3" t="s">
        <v>12</v>
      </c>
      <c r="C302" s="3">
        <v>3.2999000000000001</v>
      </c>
      <c r="D302" s="3">
        <v>34.956299999999999</v>
      </c>
      <c r="E302" s="3">
        <v>1.4999999999999999E-2</v>
      </c>
      <c r="F302" s="3">
        <v>0.124</v>
      </c>
      <c r="G302" s="3">
        <v>1.0699999999999999E-2</v>
      </c>
      <c r="H302" s="3">
        <v>0.99670000000000003</v>
      </c>
      <c r="I302" s="3">
        <v>0.52990000000000004</v>
      </c>
      <c r="J302" s="3">
        <v>0.99470000000000003</v>
      </c>
      <c r="K302" s="7">
        <f t="shared" si="5"/>
        <v>0.37835250557104744</v>
      </c>
    </row>
    <row r="303" spans="1:11" x14ac:dyDescent="0.3">
      <c r="A303" s="5">
        <v>302</v>
      </c>
      <c r="B303" s="3" t="s">
        <v>12</v>
      </c>
      <c r="C303" s="3">
        <v>2.6876000000000002</v>
      </c>
      <c r="D303" s="3">
        <v>31.3736</v>
      </c>
      <c r="E303" s="3">
        <v>1.77E-2</v>
      </c>
      <c r="F303" s="3">
        <v>0.1348</v>
      </c>
      <c r="G303" s="3">
        <v>1.15E-2</v>
      </c>
      <c r="H303" s="3">
        <v>0.99570000000000003</v>
      </c>
      <c r="I303" s="3">
        <v>0.60240000000000005</v>
      </c>
      <c r="J303" s="3">
        <v>0.99429999999999996</v>
      </c>
      <c r="K303" s="7">
        <f t="shared" si="5"/>
        <v>0.31834650688648974</v>
      </c>
    </row>
    <row r="304" spans="1:11" x14ac:dyDescent="0.3">
      <c r="A304" s="5">
        <v>303</v>
      </c>
      <c r="B304" s="3" t="s">
        <v>12</v>
      </c>
      <c r="C304" s="3">
        <v>2.7637999999999998</v>
      </c>
      <c r="D304" s="3">
        <v>29.040900000000001</v>
      </c>
      <c r="E304" s="3">
        <v>1.72E-2</v>
      </c>
      <c r="F304" s="3">
        <v>0.1331</v>
      </c>
      <c r="G304" s="3">
        <v>1.0500000000000001E-2</v>
      </c>
      <c r="H304" s="3">
        <v>0.995</v>
      </c>
      <c r="I304" s="3">
        <v>0.59570000000000001</v>
      </c>
      <c r="J304" s="3">
        <v>0.99480000000000002</v>
      </c>
      <c r="K304" s="7">
        <f t="shared" si="5"/>
        <v>0.33129305848543167</v>
      </c>
    </row>
    <row r="305" spans="1:11" x14ac:dyDescent="0.3">
      <c r="A305" s="5">
        <v>304</v>
      </c>
      <c r="B305" s="3" t="s">
        <v>12</v>
      </c>
      <c r="C305" s="3">
        <v>3.8342999999999998</v>
      </c>
      <c r="D305" s="3">
        <v>42.873800000000003</v>
      </c>
      <c r="E305" s="3">
        <v>1.26E-2</v>
      </c>
      <c r="F305" s="3">
        <v>0.1133</v>
      </c>
      <c r="G305" s="3">
        <v>1.7100000000000001E-2</v>
      </c>
      <c r="H305" s="3">
        <v>0.99590000000000001</v>
      </c>
      <c r="I305" s="3">
        <v>0.45100000000000001</v>
      </c>
      <c r="J305" s="3">
        <v>0.99150000000000005</v>
      </c>
      <c r="K305" s="7">
        <f t="shared" si="5"/>
        <v>0.33393329020781337</v>
      </c>
    </row>
    <row r="306" spans="1:11" x14ac:dyDescent="0.3">
      <c r="A306" s="5">
        <v>305</v>
      </c>
      <c r="B306" s="3" t="s">
        <v>12</v>
      </c>
      <c r="C306" s="3">
        <v>3.7656999999999998</v>
      </c>
      <c r="D306" s="3">
        <v>39.191400000000002</v>
      </c>
      <c r="E306" s="3">
        <v>1.3100000000000001E-2</v>
      </c>
      <c r="F306" s="3">
        <v>0.11609999999999999</v>
      </c>
      <c r="G306" s="3">
        <v>1.46E-2</v>
      </c>
      <c r="H306" s="3">
        <v>0.99580000000000002</v>
      </c>
      <c r="I306" s="3">
        <v>0.46739999999999998</v>
      </c>
      <c r="J306" s="3">
        <v>0.99270000000000003</v>
      </c>
      <c r="K306" s="7">
        <f t="shared" si="5"/>
        <v>0.34424153867702534</v>
      </c>
    </row>
    <row r="307" spans="1:11" x14ac:dyDescent="0.3">
      <c r="A307" s="5">
        <v>306</v>
      </c>
      <c r="B307" s="3" t="s">
        <v>12</v>
      </c>
      <c r="C307" s="3">
        <v>2.7450999999999999</v>
      </c>
      <c r="D307" s="3">
        <v>35.4846</v>
      </c>
      <c r="E307" s="3">
        <v>1.6500000000000001E-2</v>
      </c>
      <c r="F307" s="3">
        <v>0.12970000000000001</v>
      </c>
      <c r="G307" s="3">
        <v>1.49E-2</v>
      </c>
      <c r="H307" s="3">
        <v>0.995</v>
      </c>
      <c r="I307" s="3">
        <v>0.58099999999999996</v>
      </c>
      <c r="J307" s="3">
        <v>0.99260000000000004</v>
      </c>
      <c r="K307" s="7">
        <f t="shared" si="5"/>
        <v>0.32822662826788668</v>
      </c>
    </row>
    <row r="308" spans="1:11" x14ac:dyDescent="0.3">
      <c r="A308" s="5">
        <v>307</v>
      </c>
      <c r="B308" s="3" t="s">
        <v>12</v>
      </c>
      <c r="C308" s="3">
        <v>3.6634000000000002</v>
      </c>
      <c r="D308" s="3">
        <v>47.470300000000002</v>
      </c>
      <c r="E308" s="3">
        <v>1.3100000000000001E-2</v>
      </c>
      <c r="F308" s="3">
        <v>0.1158</v>
      </c>
      <c r="G308" s="3">
        <v>1.9E-2</v>
      </c>
      <c r="H308" s="3">
        <v>0.99650000000000005</v>
      </c>
      <c r="I308" s="3">
        <v>0.46829999999999999</v>
      </c>
      <c r="J308" s="3">
        <v>0.99060000000000004</v>
      </c>
      <c r="K308" s="7">
        <f t="shared" si="5"/>
        <v>0.35738664412041327</v>
      </c>
    </row>
    <row r="309" spans="1:11" x14ac:dyDescent="0.3">
      <c r="A309" s="5">
        <v>308</v>
      </c>
      <c r="B309" s="3" t="s">
        <v>12</v>
      </c>
      <c r="C309" s="3">
        <v>0.94520000000000004</v>
      </c>
      <c r="D309" s="3">
        <v>10.6608</v>
      </c>
      <c r="E309" s="3">
        <v>5.5300000000000002E-2</v>
      </c>
      <c r="F309" s="3">
        <v>0.2369</v>
      </c>
      <c r="G309" s="3">
        <v>4.0000000000000001E-3</v>
      </c>
      <c r="H309" s="3">
        <v>0.99590000000000001</v>
      </c>
      <c r="I309" s="3">
        <v>0.87290000000000001</v>
      </c>
      <c r="J309" s="3">
        <v>0.998</v>
      </c>
      <c r="K309" s="7">
        <f t="shared" si="5"/>
        <v>3.0769240918524066E-2</v>
      </c>
    </row>
    <row r="310" spans="1:11" x14ac:dyDescent="0.3">
      <c r="A310" s="5">
        <v>309</v>
      </c>
      <c r="B310" s="3" t="s">
        <v>12</v>
      </c>
      <c r="C310" s="3">
        <v>0.94299999999999995</v>
      </c>
      <c r="D310" s="3">
        <v>10.730499999999999</v>
      </c>
      <c r="E310" s="3">
        <v>5.6500000000000002E-2</v>
      </c>
      <c r="F310" s="3">
        <v>0.24010000000000001</v>
      </c>
      <c r="G310" s="3">
        <v>3.5999999999999999E-3</v>
      </c>
      <c r="H310" s="3">
        <v>0.99670000000000003</v>
      </c>
      <c r="I310" s="3">
        <v>0.87809999999999999</v>
      </c>
      <c r="J310" s="3">
        <v>0.99829999999999997</v>
      </c>
      <c r="K310" s="7">
        <f t="shared" si="5"/>
        <v>3.0625685973136758E-2</v>
      </c>
    </row>
    <row r="311" spans="1:11" x14ac:dyDescent="0.3">
      <c r="A311" s="5">
        <v>310</v>
      </c>
      <c r="B311" s="3" t="s">
        <v>12</v>
      </c>
      <c r="C311" s="3">
        <v>2.1236999999999999</v>
      </c>
      <c r="D311" s="3">
        <v>20.0106</v>
      </c>
      <c r="E311" s="3">
        <v>2.46E-2</v>
      </c>
      <c r="F311" s="3">
        <v>0.15959999999999999</v>
      </c>
      <c r="G311" s="3">
        <v>7.9000000000000008E-3</v>
      </c>
      <c r="H311" s="3">
        <v>0.99639999999999995</v>
      </c>
      <c r="I311" s="3">
        <v>0.70650000000000002</v>
      </c>
      <c r="J311" s="3">
        <v>0.99609999999999999</v>
      </c>
      <c r="K311" s="7">
        <f t="shared" si="5"/>
        <v>0.20150385536254689</v>
      </c>
    </row>
    <row r="312" spans="1:11" x14ac:dyDescent="0.3">
      <c r="A312" s="5">
        <v>311</v>
      </c>
      <c r="B312" s="3" t="s">
        <v>12</v>
      </c>
      <c r="C312" s="3">
        <v>2.2044999999999999</v>
      </c>
      <c r="D312" s="3">
        <v>20.259</v>
      </c>
      <c r="E312" s="3">
        <v>2.3099999999999999E-2</v>
      </c>
      <c r="F312" s="3">
        <v>0.15440000000000001</v>
      </c>
      <c r="G312" s="3">
        <v>8.8000000000000005E-3</v>
      </c>
      <c r="H312" s="3">
        <v>0.99580000000000002</v>
      </c>
      <c r="I312" s="3">
        <v>0.69059999999999999</v>
      </c>
      <c r="J312" s="3">
        <v>0.99560000000000004</v>
      </c>
      <c r="K312" s="7">
        <f t="shared" si="5"/>
        <v>0.21896110094876156</v>
      </c>
    </row>
    <row r="313" spans="1:11" x14ac:dyDescent="0.3">
      <c r="A313" s="5">
        <v>312</v>
      </c>
      <c r="B313" s="3" t="s">
        <v>12</v>
      </c>
      <c r="C313" s="3">
        <v>2.7071999999999998</v>
      </c>
      <c r="D313" s="3">
        <v>29.357700000000001</v>
      </c>
      <c r="E313" s="3">
        <v>1.6799999999999999E-2</v>
      </c>
      <c r="F313" s="3">
        <v>0.13089999999999999</v>
      </c>
      <c r="G313" s="3">
        <v>1.12E-2</v>
      </c>
      <c r="H313" s="3">
        <v>0.99470000000000003</v>
      </c>
      <c r="I313" s="3">
        <v>0.59279999999999999</v>
      </c>
      <c r="J313" s="3">
        <v>0.99439999999999995</v>
      </c>
      <c r="K313" s="7">
        <f t="shared" si="5"/>
        <v>0.32178795894030426</v>
      </c>
    </row>
    <row r="314" spans="1:11" x14ac:dyDescent="0.3">
      <c r="A314" s="5">
        <v>313</v>
      </c>
      <c r="B314" s="3" t="s">
        <v>12</v>
      </c>
      <c r="C314" s="3">
        <v>2.7412000000000001</v>
      </c>
      <c r="D314" s="3">
        <v>28.238700000000001</v>
      </c>
      <c r="E314" s="3">
        <v>1.6899999999999998E-2</v>
      </c>
      <c r="F314" s="3">
        <v>0.13170000000000001</v>
      </c>
      <c r="G314" s="3">
        <v>1.0500000000000001E-2</v>
      </c>
      <c r="H314" s="3">
        <v>0.99439999999999995</v>
      </c>
      <c r="I314" s="3">
        <v>0.59540000000000004</v>
      </c>
      <c r="J314" s="3">
        <v>0.99480000000000002</v>
      </c>
      <c r="K314" s="7">
        <f t="shared" si="5"/>
        <v>0.32757770556276217</v>
      </c>
    </row>
    <row r="315" spans="1:11" x14ac:dyDescent="0.3">
      <c r="A315" s="5">
        <v>314</v>
      </c>
      <c r="B315" s="4" t="s">
        <v>12</v>
      </c>
      <c r="C315" s="4">
        <v>2.0626000000000002</v>
      </c>
      <c r="D315" s="4">
        <v>19.960799999999999</v>
      </c>
      <c r="E315" s="4">
        <v>2.41E-2</v>
      </c>
      <c r="F315" s="4">
        <v>0.15740000000000001</v>
      </c>
      <c r="G315" s="4">
        <v>8.8000000000000005E-3</v>
      </c>
      <c r="H315" s="4">
        <v>0.99519999999999997</v>
      </c>
      <c r="I315" s="4">
        <v>0.7056</v>
      </c>
      <c r="J315" s="4">
        <v>0.99560000000000004</v>
      </c>
      <c r="K315" s="7">
        <f t="shared" si="5"/>
        <v>0.18849677060820463</v>
      </c>
    </row>
    <row r="316" spans="1:11" x14ac:dyDescent="0.3">
      <c r="A316" s="5">
        <v>315</v>
      </c>
      <c r="B316" s="4" t="s">
        <v>12</v>
      </c>
      <c r="C316" s="4">
        <v>2.1059000000000001</v>
      </c>
      <c r="D316" s="4">
        <v>20.414000000000001</v>
      </c>
      <c r="E316" s="4">
        <v>2.29E-2</v>
      </c>
      <c r="F316" s="4">
        <v>0.15310000000000001</v>
      </c>
      <c r="G316" s="4">
        <v>1.0500000000000001E-2</v>
      </c>
      <c r="H316" s="4">
        <v>0.99439999999999995</v>
      </c>
      <c r="I316" s="4">
        <v>0.69059999999999999</v>
      </c>
      <c r="J316" s="4">
        <v>0.99480000000000002</v>
      </c>
      <c r="K316" s="7">
        <f t="shared" si="5"/>
        <v>0.19769306939369555</v>
      </c>
    </row>
    <row r="317" spans="1:11" x14ac:dyDescent="0.3">
      <c r="A317" s="5">
        <v>316</v>
      </c>
      <c r="B317" s="4" t="s">
        <v>12</v>
      </c>
      <c r="C317" s="4">
        <v>3.4298000000000002</v>
      </c>
      <c r="D317" s="4">
        <v>34.502600000000001</v>
      </c>
      <c r="E317" s="4">
        <v>1.3299999999999999E-2</v>
      </c>
      <c r="F317" s="4">
        <v>0.1168</v>
      </c>
      <c r="G317" s="4">
        <v>1.26E-2</v>
      </c>
      <c r="H317" s="4">
        <v>0.99419999999999997</v>
      </c>
      <c r="I317" s="4">
        <v>0.50360000000000005</v>
      </c>
      <c r="J317" s="4">
        <v>0.99370000000000003</v>
      </c>
      <c r="K317" s="7">
        <f t="shared" si="5"/>
        <v>0.37581659841256054</v>
      </c>
    </row>
    <row r="318" spans="1:11" x14ac:dyDescent="0.3">
      <c r="A318" s="5">
        <v>317</v>
      </c>
      <c r="B318" s="4" t="s">
        <v>12</v>
      </c>
      <c r="C318" s="4">
        <v>3.2418999999999998</v>
      </c>
      <c r="D318" s="4">
        <v>30.605799999999999</v>
      </c>
      <c r="E318" s="4">
        <v>1.44E-2</v>
      </c>
      <c r="F318" s="4">
        <v>0.1216</v>
      </c>
      <c r="G318" s="4">
        <v>1.2999999999999999E-2</v>
      </c>
      <c r="H318" s="4">
        <v>0.99309999999999998</v>
      </c>
      <c r="I318" s="4">
        <v>0.52990000000000004</v>
      </c>
      <c r="J318" s="4">
        <v>0.99350000000000005</v>
      </c>
      <c r="K318" s="7">
        <f t="shared" si="5"/>
        <v>0.37763482134226461</v>
      </c>
    </row>
    <row r="319" spans="1:11" x14ac:dyDescent="0.3">
      <c r="A319" s="5">
        <v>318</v>
      </c>
      <c r="B319" s="4" t="s">
        <v>12</v>
      </c>
      <c r="C319" s="4">
        <v>4.0799000000000003</v>
      </c>
      <c r="D319" s="4">
        <v>44.367199999999997</v>
      </c>
      <c r="E319" s="4">
        <v>1.15E-2</v>
      </c>
      <c r="F319" s="4">
        <v>0.1087</v>
      </c>
      <c r="G319" s="4">
        <v>1.52E-2</v>
      </c>
      <c r="H319" s="4">
        <v>0.99529999999999996</v>
      </c>
      <c r="I319" s="4">
        <v>0.4219</v>
      </c>
      <c r="J319" s="4">
        <v>0.99239999999999995</v>
      </c>
      <c r="K319" s="7">
        <f t="shared" si="5"/>
        <v>0.28927855472118685</v>
      </c>
    </row>
    <row r="320" spans="1:11" x14ac:dyDescent="0.3">
      <c r="A320" s="5">
        <v>319</v>
      </c>
      <c r="B320" s="4" t="s">
        <v>12</v>
      </c>
      <c r="C320" s="4">
        <v>4.0903</v>
      </c>
      <c r="D320" s="4">
        <v>39.639899999999997</v>
      </c>
      <c r="E320" s="4">
        <v>1.15E-2</v>
      </c>
      <c r="F320" s="4">
        <v>0.10879999999999999</v>
      </c>
      <c r="G320" s="4">
        <v>1.46E-2</v>
      </c>
      <c r="H320" s="4">
        <v>0.99409999999999998</v>
      </c>
      <c r="I320" s="4">
        <v>0.42759999999999998</v>
      </c>
      <c r="J320" s="4">
        <v>0.99270000000000003</v>
      </c>
      <c r="K320" s="7">
        <f t="shared" si="5"/>
        <v>0.2871813711768233</v>
      </c>
    </row>
    <row r="321" spans="1:11" x14ac:dyDescent="0.3">
      <c r="A321" s="5">
        <v>320</v>
      </c>
      <c r="B321" s="4" t="s">
        <v>12</v>
      </c>
      <c r="C321" s="4">
        <v>2.5436999999999999</v>
      </c>
      <c r="D321" s="4">
        <v>25.947500000000002</v>
      </c>
      <c r="E321" s="4">
        <v>1.83E-2</v>
      </c>
      <c r="F321" s="4">
        <v>0.13700000000000001</v>
      </c>
      <c r="G321" s="4">
        <v>1.04E-2</v>
      </c>
      <c r="H321" s="4">
        <v>0.99419999999999997</v>
      </c>
      <c r="I321" s="4">
        <v>0.62180000000000002</v>
      </c>
      <c r="J321" s="4">
        <v>0.99480000000000002</v>
      </c>
      <c r="K321" s="7">
        <f t="shared" si="5"/>
        <v>0.29108543129790543</v>
      </c>
    </row>
    <row r="322" spans="1:11" x14ac:dyDescent="0.3">
      <c r="A322" s="5">
        <v>321</v>
      </c>
      <c r="B322" s="4" t="s">
        <v>12</v>
      </c>
      <c r="C322" s="4">
        <v>3.72</v>
      </c>
      <c r="D322" s="4">
        <v>36.310200000000002</v>
      </c>
      <c r="E322" s="4">
        <v>1.2800000000000001E-2</v>
      </c>
      <c r="F322" s="4">
        <v>0.1145</v>
      </c>
      <c r="G322" s="4">
        <v>1.29E-2</v>
      </c>
      <c r="H322" s="4">
        <v>0.99560000000000004</v>
      </c>
      <c r="I322" s="4">
        <v>0.46760000000000002</v>
      </c>
      <c r="J322" s="4">
        <v>0.99360000000000004</v>
      </c>
      <c r="K322" s="7">
        <f t="shared" si="5"/>
        <v>0.3504604139289198</v>
      </c>
    </row>
    <row r="323" spans="1:11" x14ac:dyDescent="0.3">
      <c r="A323" s="5">
        <v>322</v>
      </c>
      <c r="B323" s="4" t="s">
        <v>12</v>
      </c>
      <c r="C323" s="4">
        <v>3.5628000000000002</v>
      </c>
      <c r="D323" s="4">
        <v>35.7288</v>
      </c>
      <c r="E323" s="4">
        <v>1.34E-2</v>
      </c>
      <c r="F323" s="4">
        <v>0.1176</v>
      </c>
      <c r="G323" s="4">
        <v>1.26E-2</v>
      </c>
      <c r="H323" s="4">
        <v>0.99550000000000005</v>
      </c>
      <c r="I323" s="4">
        <v>0.48549999999999999</v>
      </c>
      <c r="J323" s="4">
        <v>0.99370000000000003</v>
      </c>
      <c r="K323" s="7">
        <f t="shared" ref="K323:K386" si="6">_xlfn.NORM.DIST(C323,$M$10,$M$18,0)</f>
        <v>0.36741431030529892</v>
      </c>
    </row>
    <row r="324" spans="1:11" x14ac:dyDescent="0.3">
      <c r="A324" s="5">
        <v>323</v>
      </c>
      <c r="B324" s="4" t="s">
        <v>12</v>
      </c>
      <c r="C324" s="4">
        <v>1.9544999999999999</v>
      </c>
      <c r="D324" s="4">
        <v>31.372599999999998</v>
      </c>
      <c r="E324" s="4">
        <v>2.53E-2</v>
      </c>
      <c r="F324" s="4">
        <v>0.16139999999999999</v>
      </c>
      <c r="G324" s="4">
        <v>7.3000000000000001E-3</v>
      </c>
      <c r="H324" s="4">
        <v>0.998</v>
      </c>
      <c r="I324" s="4">
        <v>0.71040000000000003</v>
      </c>
      <c r="J324" s="4">
        <v>0.99629999999999996</v>
      </c>
      <c r="K324" s="7">
        <f t="shared" si="6"/>
        <v>0.16613459066346251</v>
      </c>
    </row>
    <row r="325" spans="1:11" x14ac:dyDescent="0.3">
      <c r="A325" s="5">
        <v>324</v>
      </c>
      <c r="B325" s="4" t="s">
        <v>12</v>
      </c>
      <c r="C325" s="4">
        <v>1.7830999999999999</v>
      </c>
      <c r="D325" s="4">
        <v>28.124199999999998</v>
      </c>
      <c r="E325" s="4">
        <v>2.9100000000000001E-2</v>
      </c>
      <c r="F325" s="4">
        <v>0.17299999999999999</v>
      </c>
      <c r="G325" s="4">
        <v>4.7000000000000002E-3</v>
      </c>
      <c r="H325" s="4">
        <v>0.99860000000000004</v>
      </c>
      <c r="I325" s="4">
        <v>0.747</v>
      </c>
      <c r="J325" s="4">
        <v>0.99770000000000003</v>
      </c>
      <c r="K325" s="7">
        <f t="shared" si="6"/>
        <v>0.1330896434868834</v>
      </c>
    </row>
    <row r="326" spans="1:11" x14ac:dyDescent="0.3">
      <c r="A326" s="5">
        <v>325</v>
      </c>
      <c r="B326" s="4" t="s">
        <v>12</v>
      </c>
      <c r="C326" s="4">
        <v>2.8889999999999998</v>
      </c>
      <c r="D326" s="4">
        <v>42.933500000000002</v>
      </c>
      <c r="E326" s="4">
        <v>1.7899999999999999E-2</v>
      </c>
      <c r="F326" s="4">
        <v>0.1358</v>
      </c>
      <c r="G326" s="4">
        <v>8.3000000000000001E-3</v>
      </c>
      <c r="H326" s="4">
        <v>0.99850000000000005</v>
      </c>
      <c r="I326" s="4">
        <v>0.5847</v>
      </c>
      <c r="J326" s="4">
        <v>0.99590000000000001</v>
      </c>
      <c r="K326" s="7">
        <f t="shared" si="6"/>
        <v>0.34972933294771308</v>
      </c>
    </row>
    <row r="327" spans="1:11" x14ac:dyDescent="0.3">
      <c r="A327" s="5">
        <v>326</v>
      </c>
      <c r="B327" s="4" t="s">
        <v>12</v>
      </c>
      <c r="C327" s="4">
        <v>2.8311000000000002</v>
      </c>
      <c r="D327" s="4">
        <v>42.015999999999998</v>
      </c>
      <c r="E327" s="4">
        <v>1.8700000000000001E-2</v>
      </c>
      <c r="F327" s="4">
        <v>0.1389</v>
      </c>
      <c r="G327" s="4">
        <v>8.8999999999999999E-3</v>
      </c>
      <c r="H327" s="4">
        <v>0.99839999999999995</v>
      </c>
      <c r="I327" s="4">
        <v>0.59319999999999995</v>
      </c>
      <c r="J327" s="4">
        <v>0.99560000000000004</v>
      </c>
      <c r="K327" s="7">
        <f t="shared" si="6"/>
        <v>0.34167737981794905</v>
      </c>
    </row>
    <row r="328" spans="1:11" x14ac:dyDescent="0.3">
      <c r="A328" s="5">
        <v>327</v>
      </c>
      <c r="B328" s="4" t="s">
        <v>12</v>
      </c>
      <c r="C328" s="4">
        <v>0.94259999999999999</v>
      </c>
      <c r="D328" s="4">
        <v>11.8363</v>
      </c>
      <c r="E328" s="4">
        <v>5.6099999999999997E-2</v>
      </c>
      <c r="F328" s="4">
        <v>0.2387</v>
      </c>
      <c r="G328" s="4">
        <v>4.0000000000000001E-3</v>
      </c>
      <c r="H328" s="4">
        <v>0.99650000000000005</v>
      </c>
      <c r="I328" s="4">
        <v>0.87170000000000003</v>
      </c>
      <c r="J328" s="4">
        <v>0.998</v>
      </c>
      <c r="K328" s="7">
        <f t="shared" si="6"/>
        <v>3.0599642811011754E-2</v>
      </c>
    </row>
    <row r="329" spans="1:11" x14ac:dyDescent="0.3">
      <c r="A329" s="5">
        <v>328</v>
      </c>
      <c r="B329" s="4" t="s">
        <v>12</v>
      </c>
      <c r="C329" s="4">
        <v>0.94340000000000002</v>
      </c>
      <c r="D329" s="4">
        <v>11.7326</v>
      </c>
      <c r="E329" s="4">
        <v>5.57E-2</v>
      </c>
      <c r="F329" s="4">
        <v>0.23760000000000001</v>
      </c>
      <c r="G329" s="4">
        <v>4.1999999999999997E-3</v>
      </c>
      <c r="H329" s="4">
        <v>0.99609999999999999</v>
      </c>
      <c r="I329" s="4">
        <v>0.87029999999999996</v>
      </c>
      <c r="J329" s="4">
        <v>0.99790000000000001</v>
      </c>
      <c r="K329" s="7">
        <f t="shared" si="6"/>
        <v>3.065174688910054E-2</v>
      </c>
    </row>
    <row r="330" spans="1:11" x14ac:dyDescent="0.3">
      <c r="A330" s="5">
        <v>329</v>
      </c>
      <c r="B330" s="4" t="s">
        <v>12</v>
      </c>
      <c r="C330" s="4">
        <v>1.8871</v>
      </c>
      <c r="D330" s="4">
        <v>18.904199999999999</v>
      </c>
      <c r="E330" s="4">
        <v>2.69E-2</v>
      </c>
      <c r="F330" s="4">
        <v>0.1661</v>
      </c>
      <c r="G330" s="4">
        <v>8.3999999999999995E-3</v>
      </c>
      <c r="H330" s="4">
        <v>0.99580000000000002</v>
      </c>
      <c r="I330" s="4">
        <v>0.7339</v>
      </c>
      <c r="J330" s="4">
        <v>0.99580000000000002</v>
      </c>
      <c r="K330" s="7">
        <f t="shared" si="6"/>
        <v>0.15274067701253594</v>
      </c>
    </row>
    <row r="331" spans="1:11" x14ac:dyDescent="0.3">
      <c r="A331" s="5">
        <v>330</v>
      </c>
      <c r="B331" s="4" t="s">
        <v>12</v>
      </c>
      <c r="C331" s="4">
        <v>1.8742000000000001</v>
      </c>
      <c r="D331" s="4">
        <v>18.1142</v>
      </c>
      <c r="E331" s="4">
        <v>2.7E-2</v>
      </c>
      <c r="F331" s="4">
        <v>0.16639999999999999</v>
      </c>
      <c r="G331" s="4">
        <v>8.0999999999999996E-3</v>
      </c>
      <c r="H331" s="4">
        <v>0.99539999999999995</v>
      </c>
      <c r="I331" s="4">
        <v>0.73440000000000005</v>
      </c>
      <c r="J331" s="4">
        <v>0.99590000000000001</v>
      </c>
      <c r="K331" s="7">
        <f t="shared" si="6"/>
        <v>0.15023303962567416</v>
      </c>
    </row>
    <row r="332" spans="1:11" x14ac:dyDescent="0.3">
      <c r="A332" s="5">
        <v>331</v>
      </c>
      <c r="B332" s="4" t="s">
        <v>12</v>
      </c>
      <c r="C332" s="4">
        <v>3.2787999999999999</v>
      </c>
      <c r="D332" s="4">
        <v>42.402999999999999</v>
      </c>
      <c r="E332" s="4">
        <v>1.37E-2</v>
      </c>
      <c r="F332" s="4">
        <v>0.1179</v>
      </c>
      <c r="G332" s="4">
        <v>1.5800000000000002E-2</v>
      </c>
      <c r="H332" s="4">
        <v>0.99590000000000001</v>
      </c>
      <c r="I332" s="4">
        <v>0.50570000000000004</v>
      </c>
      <c r="J332" s="4">
        <v>0.99209999999999998</v>
      </c>
      <c r="K332" s="7">
        <f t="shared" si="6"/>
        <v>0.37822367696828757</v>
      </c>
    </row>
    <row r="333" spans="1:11" x14ac:dyDescent="0.3">
      <c r="A333" s="5">
        <v>332</v>
      </c>
      <c r="B333" s="4" t="s">
        <v>12</v>
      </c>
      <c r="C333" s="4">
        <v>4.6750999999999996</v>
      </c>
      <c r="D333" s="4">
        <v>58.833399999999997</v>
      </c>
      <c r="E333" s="4">
        <v>1.03E-2</v>
      </c>
      <c r="F333" s="4">
        <v>0.10249999999999999</v>
      </c>
      <c r="G333" s="4">
        <v>2.0199999999999999E-2</v>
      </c>
      <c r="H333" s="4">
        <v>0.99670000000000003</v>
      </c>
      <c r="I333" s="4">
        <v>0.34870000000000001</v>
      </c>
      <c r="J333" s="4">
        <v>0.99</v>
      </c>
      <c r="K333" s="7">
        <f t="shared" si="6"/>
        <v>0.16311073715767666</v>
      </c>
    </row>
    <row r="334" spans="1:11" x14ac:dyDescent="0.3">
      <c r="A334" s="5">
        <v>333</v>
      </c>
      <c r="B334" s="4" t="s">
        <v>12</v>
      </c>
      <c r="C334" s="4">
        <v>2.4714999999999998</v>
      </c>
      <c r="D334" s="4">
        <v>25.607900000000001</v>
      </c>
      <c r="E334" s="4">
        <v>1.9E-2</v>
      </c>
      <c r="F334" s="4">
        <v>0.13980000000000001</v>
      </c>
      <c r="G334" s="4">
        <v>0.01</v>
      </c>
      <c r="H334" s="4">
        <v>0.99419999999999997</v>
      </c>
      <c r="I334" s="4">
        <v>0.63700000000000001</v>
      </c>
      <c r="J334" s="4">
        <v>0.995</v>
      </c>
      <c r="K334" s="7">
        <f t="shared" si="6"/>
        <v>0.2763539235264913</v>
      </c>
    </row>
    <row r="335" spans="1:11" x14ac:dyDescent="0.3">
      <c r="A335" s="5">
        <v>334</v>
      </c>
      <c r="B335" s="4" t="s">
        <v>12</v>
      </c>
      <c r="C335" s="4">
        <v>2.3813</v>
      </c>
      <c r="D335" s="4">
        <v>24.668500000000002</v>
      </c>
      <c r="E335" s="4">
        <v>0.02</v>
      </c>
      <c r="F335" s="4">
        <v>0.14330000000000001</v>
      </c>
      <c r="G335" s="4">
        <v>9.9000000000000008E-3</v>
      </c>
      <c r="H335" s="4">
        <v>0.99350000000000005</v>
      </c>
      <c r="I335" s="4">
        <v>0.65280000000000005</v>
      </c>
      <c r="J335" s="4">
        <v>0.995</v>
      </c>
      <c r="K335" s="7">
        <f t="shared" si="6"/>
        <v>0.25729216198860144</v>
      </c>
    </row>
    <row r="336" spans="1:11" x14ac:dyDescent="0.3">
      <c r="A336" s="5">
        <v>335</v>
      </c>
      <c r="B336" s="4" t="s">
        <v>12</v>
      </c>
      <c r="C336" s="4">
        <v>3.1751</v>
      </c>
      <c r="D336" s="4">
        <v>35.831099999999999</v>
      </c>
      <c r="E336" s="4">
        <v>1.49E-2</v>
      </c>
      <c r="F336" s="4">
        <v>0.1236</v>
      </c>
      <c r="G336" s="4">
        <v>1.47E-2</v>
      </c>
      <c r="H336" s="4">
        <v>0.99509999999999998</v>
      </c>
      <c r="I336" s="4">
        <v>0.53380000000000005</v>
      </c>
      <c r="J336" s="4">
        <v>0.99270000000000003</v>
      </c>
      <c r="K336" s="7">
        <f t="shared" si="6"/>
        <v>0.37539978822251691</v>
      </c>
    </row>
    <row r="337" spans="1:11" x14ac:dyDescent="0.3">
      <c r="A337" s="5">
        <v>336</v>
      </c>
      <c r="B337" s="4" t="s">
        <v>12</v>
      </c>
      <c r="C337" s="4">
        <v>3.1395</v>
      </c>
      <c r="D337" s="4">
        <v>33.3279</v>
      </c>
      <c r="E337" s="4">
        <v>1.5599999999999999E-2</v>
      </c>
      <c r="F337" s="4">
        <v>0.1268</v>
      </c>
      <c r="G337" s="4">
        <v>1.35E-2</v>
      </c>
      <c r="H337" s="4">
        <v>0.99490000000000001</v>
      </c>
      <c r="I337" s="4">
        <v>0.54579999999999995</v>
      </c>
      <c r="J337" s="4">
        <v>0.99329999999999996</v>
      </c>
      <c r="K337" s="7">
        <f t="shared" si="6"/>
        <v>0.37360104559945023</v>
      </c>
    </row>
    <row r="338" spans="1:11" x14ac:dyDescent="0.3">
      <c r="A338" s="5">
        <v>337</v>
      </c>
      <c r="B338" s="4" t="s">
        <v>12</v>
      </c>
      <c r="C338" s="4">
        <v>3.7629999999999999</v>
      </c>
      <c r="D338" s="4">
        <v>41.696800000000003</v>
      </c>
      <c r="E338" s="4">
        <v>1.18E-2</v>
      </c>
      <c r="F338" s="4">
        <v>0.1099</v>
      </c>
      <c r="G338" s="4">
        <v>1.35E-2</v>
      </c>
      <c r="H338" s="4">
        <v>0.99519999999999997</v>
      </c>
      <c r="I338" s="4">
        <v>0.45400000000000001</v>
      </c>
      <c r="J338" s="4">
        <v>0.99329999999999996</v>
      </c>
      <c r="K338" s="7">
        <f t="shared" si="6"/>
        <v>0.34462386325729638</v>
      </c>
    </row>
    <row r="339" spans="1:11" x14ac:dyDescent="0.3">
      <c r="A339" s="5">
        <v>338</v>
      </c>
      <c r="B339" s="4" t="s">
        <v>12</v>
      </c>
      <c r="C339" s="4">
        <v>3.6875</v>
      </c>
      <c r="D339" s="4">
        <v>38.475000000000001</v>
      </c>
      <c r="E339" s="4">
        <v>1.23E-2</v>
      </c>
      <c r="F339" s="4">
        <v>0.11219999999999999</v>
      </c>
      <c r="G339" s="4">
        <v>1.3599999999999999E-2</v>
      </c>
      <c r="H339" s="4">
        <v>0.99439999999999995</v>
      </c>
      <c r="I339" s="4">
        <v>0.46760000000000002</v>
      </c>
      <c r="J339" s="4">
        <v>0.99319999999999997</v>
      </c>
      <c r="K339" s="7">
        <f t="shared" si="6"/>
        <v>0.35454578191143177</v>
      </c>
    </row>
    <row r="340" spans="1:11" x14ac:dyDescent="0.3">
      <c r="A340" s="5">
        <v>339</v>
      </c>
      <c r="B340" s="4" t="s">
        <v>12</v>
      </c>
      <c r="C340" s="4">
        <v>4.4881000000000002</v>
      </c>
      <c r="D340" s="4">
        <v>52.742899999999999</v>
      </c>
      <c r="E340" s="4">
        <v>1.0699999999999999E-2</v>
      </c>
      <c r="F340" s="4">
        <v>0.1047</v>
      </c>
      <c r="G340" s="4">
        <v>1.77E-2</v>
      </c>
      <c r="H340" s="4">
        <v>0.99550000000000005</v>
      </c>
      <c r="I340" s="4">
        <v>0.37319999999999998</v>
      </c>
      <c r="J340" s="4">
        <v>0.99119999999999997</v>
      </c>
      <c r="K340" s="7">
        <f t="shared" si="6"/>
        <v>0.20210202062448465</v>
      </c>
    </row>
    <row r="341" spans="1:11" x14ac:dyDescent="0.3">
      <c r="A341" s="5">
        <v>340</v>
      </c>
      <c r="B341" s="4" t="s">
        <v>12</v>
      </c>
      <c r="C341" s="4">
        <v>4.6688999999999998</v>
      </c>
      <c r="D341" s="4">
        <v>57.187600000000003</v>
      </c>
      <c r="E341" s="4">
        <v>1.0200000000000001E-2</v>
      </c>
      <c r="F341" s="4">
        <v>0.1023</v>
      </c>
      <c r="G341" s="4">
        <v>1.95E-2</v>
      </c>
      <c r="H341" s="4">
        <v>0.99570000000000003</v>
      </c>
      <c r="I341" s="4">
        <v>0.3498</v>
      </c>
      <c r="J341" s="4">
        <v>0.99029999999999996</v>
      </c>
      <c r="K341" s="7">
        <f t="shared" si="6"/>
        <v>0.16435686205337216</v>
      </c>
    </row>
    <row r="342" spans="1:11" x14ac:dyDescent="0.3">
      <c r="A342" s="5">
        <v>341</v>
      </c>
      <c r="B342" s="4" t="s">
        <v>12</v>
      </c>
      <c r="C342" s="4">
        <v>2.6682999999999999</v>
      </c>
      <c r="D342" s="4">
        <v>28.1494</v>
      </c>
      <c r="E342" s="4">
        <v>1.7500000000000002E-2</v>
      </c>
      <c r="F342" s="4">
        <v>0.1338</v>
      </c>
      <c r="G342" s="4">
        <v>1.1299999999999999E-2</v>
      </c>
      <c r="H342" s="4">
        <v>0.99419999999999997</v>
      </c>
      <c r="I342" s="4">
        <v>0.60440000000000005</v>
      </c>
      <c r="J342" s="4">
        <v>0.99439999999999995</v>
      </c>
      <c r="K342" s="7">
        <f t="shared" si="6"/>
        <v>0.31488735615428681</v>
      </c>
    </row>
    <row r="343" spans="1:11" x14ac:dyDescent="0.3">
      <c r="A343" s="5">
        <v>342</v>
      </c>
      <c r="B343" s="4" t="s">
        <v>12</v>
      </c>
      <c r="C343" s="4">
        <v>2.6827000000000001</v>
      </c>
      <c r="D343" s="4">
        <v>26.152100000000001</v>
      </c>
      <c r="E343" s="4">
        <v>1.78E-2</v>
      </c>
      <c r="F343" s="4">
        <v>0.1356</v>
      </c>
      <c r="G343" s="4">
        <v>1.0500000000000001E-2</v>
      </c>
      <c r="H343" s="4">
        <v>0.99339999999999995</v>
      </c>
      <c r="I343" s="4">
        <v>0.61119999999999997</v>
      </c>
      <c r="J343" s="4">
        <v>0.99480000000000002</v>
      </c>
      <c r="K343" s="7">
        <f t="shared" si="6"/>
        <v>0.3174747687430704</v>
      </c>
    </row>
    <row r="344" spans="1:11" x14ac:dyDescent="0.3">
      <c r="A344" s="5">
        <v>343</v>
      </c>
      <c r="B344" s="4" t="s">
        <v>12</v>
      </c>
      <c r="C344" s="4">
        <v>3.2907999999999999</v>
      </c>
      <c r="D344" s="4">
        <v>33.706600000000002</v>
      </c>
      <c r="E344" s="4">
        <v>1.49E-2</v>
      </c>
      <c r="F344" s="4">
        <v>0.1239</v>
      </c>
      <c r="G344" s="4">
        <v>1.2E-2</v>
      </c>
      <c r="H344" s="4">
        <v>0.99529999999999996</v>
      </c>
      <c r="I344" s="4">
        <v>0.53139999999999998</v>
      </c>
      <c r="J344" s="4">
        <v>0.99399999999999999</v>
      </c>
      <c r="K344" s="7">
        <f t="shared" si="6"/>
        <v>0.37831551839249355</v>
      </c>
    </row>
    <row r="345" spans="1:11" x14ac:dyDescent="0.3">
      <c r="A345" s="5">
        <v>344</v>
      </c>
      <c r="B345" s="4" t="s">
        <v>12</v>
      </c>
      <c r="C345" s="4">
        <v>3.2454000000000001</v>
      </c>
      <c r="D345" s="4">
        <v>35.066800000000001</v>
      </c>
      <c r="E345" s="4">
        <v>1.5699999999999999E-2</v>
      </c>
      <c r="F345" s="4">
        <v>0.127</v>
      </c>
      <c r="G345" s="4">
        <v>1.37E-2</v>
      </c>
      <c r="H345" s="4">
        <v>0.99580000000000002</v>
      </c>
      <c r="I345" s="4">
        <v>0.54179999999999995</v>
      </c>
      <c r="J345" s="4">
        <v>0.99329999999999996</v>
      </c>
      <c r="K345" s="7">
        <f t="shared" si="6"/>
        <v>0.37771049307230331</v>
      </c>
    </row>
    <row r="346" spans="1:11" x14ac:dyDescent="0.3">
      <c r="A346" s="5">
        <v>345</v>
      </c>
      <c r="B346" s="4" t="s">
        <v>12</v>
      </c>
      <c r="C346" s="4">
        <v>3.9407999999999999</v>
      </c>
      <c r="D346" s="4">
        <v>44.951099999999997</v>
      </c>
      <c r="E346" s="4">
        <v>1.17E-2</v>
      </c>
      <c r="F346" s="4">
        <v>0.1094</v>
      </c>
      <c r="G346" s="4">
        <v>1.41E-2</v>
      </c>
      <c r="H346" s="4">
        <v>0.99550000000000005</v>
      </c>
      <c r="I346" s="4">
        <v>0.43430000000000002</v>
      </c>
      <c r="J346" s="4">
        <v>0.99299999999999999</v>
      </c>
      <c r="K346" s="7">
        <f t="shared" si="6"/>
        <v>0.3158778024765902</v>
      </c>
    </row>
    <row r="347" spans="1:11" x14ac:dyDescent="0.3">
      <c r="A347" s="5">
        <v>346</v>
      </c>
      <c r="B347" s="4" t="s">
        <v>12</v>
      </c>
      <c r="C347" s="4">
        <v>3.6438999999999999</v>
      </c>
      <c r="D347" s="4">
        <v>41.205300000000001</v>
      </c>
      <c r="E347" s="4">
        <v>1.2699999999999999E-2</v>
      </c>
      <c r="F347" s="4">
        <v>0.1139</v>
      </c>
      <c r="G347" s="4">
        <v>1.3899999999999999E-2</v>
      </c>
      <c r="H347" s="4">
        <v>0.99519999999999997</v>
      </c>
      <c r="I347" s="4">
        <v>0.47449999999999998</v>
      </c>
      <c r="J347" s="4">
        <v>0.99309999999999998</v>
      </c>
      <c r="K347" s="7">
        <f t="shared" si="6"/>
        <v>0.35956440549796514</v>
      </c>
    </row>
    <row r="348" spans="1:11" x14ac:dyDescent="0.3">
      <c r="A348" s="5">
        <v>347</v>
      </c>
      <c r="B348" s="4" t="s">
        <v>12</v>
      </c>
      <c r="C348" s="4">
        <v>4.6157000000000004</v>
      </c>
      <c r="D348" s="4">
        <v>53.222900000000003</v>
      </c>
      <c r="E348" s="4">
        <v>1.04E-2</v>
      </c>
      <c r="F348" s="4">
        <v>0.1037</v>
      </c>
      <c r="G348" s="4">
        <v>1.7100000000000001E-2</v>
      </c>
      <c r="H348" s="4">
        <v>0.99539999999999995</v>
      </c>
      <c r="I348" s="4">
        <v>0.35980000000000001</v>
      </c>
      <c r="J348" s="4">
        <v>0.99150000000000005</v>
      </c>
      <c r="K348" s="7">
        <f t="shared" si="6"/>
        <v>0.17519920716074899</v>
      </c>
    </row>
    <row r="349" spans="1:11" x14ac:dyDescent="0.3">
      <c r="A349" s="5">
        <v>348</v>
      </c>
      <c r="B349" s="4" t="s">
        <v>12</v>
      </c>
      <c r="C349" s="4">
        <v>4.8071999999999999</v>
      </c>
      <c r="D349" s="4">
        <v>59.075000000000003</v>
      </c>
      <c r="E349" s="4">
        <v>1.04E-2</v>
      </c>
      <c r="F349" s="4">
        <v>0.1036</v>
      </c>
      <c r="G349" s="4">
        <v>1.7399999999999999E-2</v>
      </c>
      <c r="H349" s="4">
        <v>0.99619999999999997</v>
      </c>
      <c r="I349" s="4">
        <v>0.34320000000000001</v>
      </c>
      <c r="J349" s="4">
        <v>0.99139999999999995</v>
      </c>
      <c r="K349" s="7">
        <f t="shared" si="6"/>
        <v>0.13755935654192433</v>
      </c>
    </row>
    <row r="350" spans="1:11" x14ac:dyDescent="0.3">
      <c r="A350" s="5">
        <v>349</v>
      </c>
      <c r="B350" s="4" t="s">
        <v>12</v>
      </c>
      <c r="C350" s="4">
        <v>2.8172999999999999</v>
      </c>
      <c r="D350" s="4">
        <v>29.172000000000001</v>
      </c>
      <c r="E350" s="4">
        <v>1.5699999999999999E-2</v>
      </c>
      <c r="F350" s="4">
        <v>0.1265</v>
      </c>
      <c r="G350" s="4">
        <v>1.41E-2</v>
      </c>
      <c r="H350" s="4">
        <v>0.99229999999999996</v>
      </c>
      <c r="I350" s="4">
        <v>0.56810000000000005</v>
      </c>
      <c r="J350" s="4">
        <v>0.99299999999999999</v>
      </c>
      <c r="K350" s="7">
        <f t="shared" si="6"/>
        <v>0.3396346088661833</v>
      </c>
    </row>
    <row r="351" spans="1:11" x14ac:dyDescent="0.3">
      <c r="A351" s="5">
        <v>350</v>
      </c>
      <c r="B351" s="4" t="s">
        <v>12</v>
      </c>
      <c r="C351" s="4">
        <v>3.7557</v>
      </c>
      <c r="D351" s="4">
        <v>39.858800000000002</v>
      </c>
      <c r="E351" s="4">
        <v>1.2E-2</v>
      </c>
      <c r="F351" s="4">
        <v>0.11070000000000001</v>
      </c>
      <c r="G351" s="4">
        <v>1.95E-2</v>
      </c>
      <c r="H351" s="4">
        <v>0.99319999999999997</v>
      </c>
      <c r="I351" s="4">
        <v>0.44650000000000001</v>
      </c>
      <c r="J351" s="4">
        <v>0.99029999999999996</v>
      </c>
      <c r="K351" s="7">
        <f t="shared" si="6"/>
        <v>0.34564833474753376</v>
      </c>
    </row>
    <row r="352" spans="1:11" x14ac:dyDescent="0.3">
      <c r="A352" s="5">
        <v>351</v>
      </c>
      <c r="B352" s="4" t="s">
        <v>12</v>
      </c>
      <c r="C352" s="4">
        <v>2.1065999999999998</v>
      </c>
      <c r="D352" s="4">
        <v>24.539100000000001</v>
      </c>
      <c r="E352" s="4">
        <v>2.1899999999999999E-2</v>
      </c>
      <c r="F352" s="4">
        <v>0.14929999999999999</v>
      </c>
      <c r="G352" s="4">
        <v>9.4000000000000004E-3</v>
      </c>
      <c r="H352" s="4">
        <v>0.995</v>
      </c>
      <c r="I352" s="4">
        <v>0.68049999999999999</v>
      </c>
      <c r="J352" s="4">
        <v>0.99529999999999996</v>
      </c>
      <c r="K352" s="7">
        <f t="shared" si="6"/>
        <v>0.19784262647452533</v>
      </c>
    </row>
    <row r="353" spans="1:11" x14ac:dyDescent="0.3">
      <c r="A353" s="5">
        <v>352</v>
      </c>
      <c r="B353" s="4" t="s">
        <v>12</v>
      </c>
      <c r="C353" s="4">
        <v>2.2277</v>
      </c>
      <c r="D353" s="4">
        <v>23.130700000000001</v>
      </c>
      <c r="E353" s="4">
        <v>2.1999999999999999E-2</v>
      </c>
      <c r="F353" s="4">
        <v>0.15060000000000001</v>
      </c>
      <c r="G353" s="4">
        <v>8.3000000000000001E-3</v>
      </c>
      <c r="H353" s="4">
        <v>0.99529999999999996</v>
      </c>
      <c r="I353" s="4">
        <v>0.68159999999999998</v>
      </c>
      <c r="J353" s="4">
        <v>0.99590000000000001</v>
      </c>
      <c r="K353" s="7">
        <f t="shared" si="6"/>
        <v>0.22400429100227964</v>
      </c>
    </row>
    <row r="354" spans="1:11" x14ac:dyDescent="0.3">
      <c r="A354" s="5">
        <v>353</v>
      </c>
      <c r="B354" s="4" t="s">
        <v>12</v>
      </c>
      <c r="C354" s="4">
        <v>2.2646999999999999</v>
      </c>
      <c r="D354" s="4">
        <v>23.205400000000001</v>
      </c>
      <c r="E354" s="4">
        <v>2.1600000000000001E-2</v>
      </c>
      <c r="F354" s="4">
        <v>0.14929999999999999</v>
      </c>
      <c r="G354" s="4">
        <v>8.9999999999999993E-3</v>
      </c>
      <c r="H354" s="4">
        <v>0.995</v>
      </c>
      <c r="I354" s="4">
        <v>0.67400000000000004</v>
      </c>
      <c r="J354" s="4">
        <v>0.99550000000000005</v>
      </c>
      <c r="K354" s="7">
        <f t="shared" si="6"/>
        <v>0.23205616963316847</v>
      </c>
    </row>
    <row r="355" spans="1:11" x14ac:dyDescent="0.3">
      <c r="A355" s="5">
        <v>354</v>
      </c>
      <c r="B355" s="4" t="s">
        <v>12</v>
      </c>
      <c r="C355" s="4">
        <v>2.9961000000000002</v>
      </c>
      <c r="D355" s="4">
        <v>30.189</v>
      </c>
      <c r="E355" s="4">
        <v>1.61E-2</v>
      </c>
      <c r="F355" s="4">
        <v>0.12859999999999999</v>
      </c>
      <c r="G355" s="4">
        <v>1.12E-2</v>
      </c>
      <c r="H355" s="4">
        <v>0.99519999999999997</v>
      </c>
      <c r="I355" s="4">
        <v>0.56920000000000004</v>
      </c>
      <c r="J355" s="4">
        <v>0.99439999999999995</v>
      </c>
      <c r="K355" s="7">
        <f t="shared" si="6"/>
        <v>0.36223642038856807</v>
      </c>
    </row>
    <row r="356" spans="1:11" x14ac:dyDescent="0.3">
      <c r="A356" s="5">
        <v>355</v>
      </c>
      <c r="B356" s="4" t="s">
        <v>12</v>
      </c>
      <c r="C356" s="4">
        <v>3.1726999999999999</v>
      </c>
      <c r="D356" s="4">
        <v>31.379799999999999</v>
      </c>
      <c r="E356" s="4">
        <v>1.5699999999999999E-2</v>
      </c>
      <c r="F356" s="4">
        <v>0.12740000000000001</v>
      </c>
      <c r="G356" s="4">
        <v>1.26E-2</v>
      </c>
      <c r="H356" s="4">
        <v>0.99539999999999995</v>
      </c>
      <c r="I356" s="4">
        <v>0.54690000000000005</v>
      </c>
      <c r="J356" s="4">
        <v>0.99370000000000003</v>
      </c>
      <c r="K356" s="7">
        <f t="shared" si="6"/>
        <v>0.37529170143626223</v>
      </c>
    </row>
    <row r="357" spans="1:11" x14ac:dyDescent="0.3">
      <c r="A357" s="5">
        <v>356</v>
      </c>
      <c r="B357" s="4" t="s">
        <v>12</v>
      </c>
      <c r="C357" s="4">
        <v>2.3795999999999999</v>
      </c>
      <c r="D357" s="4">
        <v>23.257999999999999</v>
      </c>
      <c r="E357" s="4">
        <v>1.9699999999999999E-2</v>
      </c>
      <c r="F357" s="4">
        <v>0.1421</v>
      </c>
      <c r="G357" s="4">
        <v>9.4000000000000004E-3</v>
      </c>
      <c r="H357" s="4">
        <v>0.99339999999999995</v>
      </c>
      <c r="I357" s="4">
        <v>0.65</v>
      </c>
      <c r="J357" s="4">
        <v>0.99529999999999996</v>
      </c>
      <c r="K357" s="7">
        <f t="shared" si="6"/>
        <v>0.25692777007705642</v>
      </c>
    </row>
    <row r="358" spans="1:11" x14ac:dyDescent="0.3">
      <c r="A358" s="5">
        <v>357</v>
      </c>
      <c r="B358" s="4" t="s">
        <v>12</v>
      </c>
      <c r="C358" s="4">
        <v>3.1036000000000001</v>
      </c>
      <c r="D358" s="4">
        <v>30.1434</v>
      </c>
      <c r="E358" s="4">
        <v>1.54E-2</v>
      </c>
      <c r="F358" s="4">
        <v>0.12570000000000001</v>
      </c>
      <c r="G358" s="4">
        <v>1.15E-2</v>
      </c>
      <c r="H358" s="4">
        <v>0.99470000000000003</v>
      </c>
      <c r="I358" s="4">
        <v>0.55069999999999997</v>
      </c>
      <c r="J358" s="4">
        <v>0.99429999999999996</v>
      </c>
      <c r="K358" s="7">
        <f t="shared" si="6"/>
        <v>0.37136691087696005</v>
      </c>
    </row>
    <row r="359" spans="1:11" x14ac:dyDescent="0.3">
      <c r="A359" s="5">
        <v>358</v>
      </c>
      <c r="B359" s="4" t="s">
        <v>12</v>
      </c>
      <c r="C359" s="4">
        <v>1.3808</v>
      </c>
      <c r="D359" s="4">
        <v>18.2286</v>
      </c>
      <c r="E359" s="4">
        <v>3.7100000000000001E-2</v>
      </c>
      <c r="F359" s="4">
        <v>0.19450000000000001</v>
      </c>
      <c r="G359" s="4">
        <v>5.1000000000000004E-3</v>
      </c>
      <c r="H359" s="4">
        <v>0.99690000000000001</v>
      </c>
      <c r="I359" s="4">
        <v>0.8075</v>
      </c>
      <c r="J359" s="4">
        <v>0.99750000000000005</v>
      </c>
      <c r="K359" s="7">
        <f t="shared" si="6"/>
        <v>7.1284892239497424E-2</v>
      </c>
    </row>
    <row r="360" spans="1:11" x14ac:dyDescent="0.3">
      <c r="A360" s="5">
        <v>359</v>
      </c>
      <c r="B360" s="4" t="s">
        <v>12</v>
      </c>
      <c r="C360" s="4">
        <v>1.3146</v>
      </c>
      <c r="D360" s="4">
        <v>15.1995</v>
      </c>
      <c r="E360" s="4">
        <v>3.78E-2</v>
      </c>
      <c r="F360" s="4">
        <v>0.1961</v>
      </c>
      <c r="G360" s="4">
        <v>5.1000000000000004E-3</v>
      </c>
      <c r="H360" s="4">
        <v>0.99539999999999995</v>
      </c>
      <c r="I360" s="4">
        <v>0.81259999999999999</v>
      </c>
      <c r="J360" s="4">
        <v>0.99750000000000005</v>
      </c>
      <c r="K360" s="7">
        <f t="shared" si="6"/>
        <v>6.3433904343048006E-2</v>
      </c>
    </row>
    <row r="361" spans="1:11" x14ac:dyDescent="0.3">
      <c r="A361" s="5">
        <v>360</v>
      </c>
      <c r="B361" s="4" t="s">
        <v>12</v>
      </c>
      <c r="C361" s="4">
        <v>2.0611000000000002</v>
      </c>
      <c r="D361" s="4">
        <v>20.804099999999998</v>
      </c>
      <c r="E361" s="4">
        <v>2.3699999999999999E-2</v>
      </c>
      <c r="F361" s="4">
        <v>0.15590000000000001</v>
      </c>
      <c r="G361" s="4">
        <v>7.7000000000000002E-3</v>
      </c>
      <c r="H361" s="4">
        <v>0.99539999999999995</v>
      </c>
      <c r="I361" s="4">
        <v>0.70399999999999996</v>
      </c>
      <c r="J361" s="4">
        <v>0.99619999999999997</v>
      </c>
      <c r="K361" s="7">
        <f t="shared" si="6"/>
        <v>0.18818028869496839</v>
      </c>
    </row>
    <row r="362" spans="1:11" x14ac:dyDescent="0.3">
      <c r="A362" s="5">
        <v>361</v>
      </c>
      <c r="B362" s="4" t="s">
        <v>12</v>
      </c>
      <c r="C362" s="4">
        <v>2.2219000000000002</v>
      </c>
      <c r="D362" s="4">
        <v>23.2193</v>
      </c>
      <c r="E362" s="4">
        <v>2.2200000000000001E-2</v>
      </c>
      <c r="F362" s="4">
        <v>0.15090000000000001</v>
      </c>
      <c r="G362" s="4">
        <v>8.9999999999999993E-3</v>
      </c>
      <c r="H362" s="4">
        <v>0.99570000000000003</v>
      </c>
      <c r="I362" s="4">
        <v>0.67949999999999999</v>
      </c>
      <c r="J362" s="4">
        <v>0.99550000000000005</v>
      </c>
      <c r="K362" s="7">
        <f t="shared" si="6"/>
        <v>0.2227428166213257</v>
      </c>
    </row>
    <row r="363" spans="1:11" x14ac:dyDescent="0.3">
      <c r="A363" s="5">
        <v>362</v>
      </c>
      <c r="B363" s="4" t="s">
        <v>12</v>
      </c>
      <c r="C363" s="4">
        <v>1.5031000000000001</v>
      </c>
      <c r="D363" s="4">
        <v>15.1686</v>
      </c>
      <c r="E363" s="4">
        <v>3.3500000000000002E-2</v>
      </c>
      <c r="F363" s="4">
        <v>0.1852</v>
      </c>
      <c r="G363" s="4">
        <v>6.1999999999999998E-3</v>
      </c>
      <c r="H363" s="4">
        <v>0.99490000000000001</v>
      </c>
      <c r="I363" s="4">
        <v>0.79020000000000001</v>
      </c>
      <c r="J363" s="4">
        <v>0.99690000000000001</v>
      </c>
      <c r="K363" s="7">
        <f t="shared" si="6"/>
        <v>8.7521594792072777E-2</v>
      </c>
    </row>
    <row r="364" spans="1:11" x14ac:dyDescent="0.3">
      <c r="A364" s="5">
        <v>363</v>
      </c>
      <c r="B364" s="4" t="s">
        <v>12</v>
      </c>
      <c r="C364" s="4">
        <v>2.673</v>
      </c>
      <c r="D364" s="4">
        <v>24.424800000000001</v>
      </c>
      <c r="E364" s="4">
        <v>1.9E-2</v>
      </c>
      <c r="F364" s="4">
        <v>0.14030000000000001</v>
      </c>
      <c r="G364" s="4">
        <v>1.09E-2</v>
      </c>
      <c r="H364" s="4">
        <v>0.99519999999999997</v>
      </c>
      <c r="I364" s="4">
        <v>0.62239999999999995</v>
      </c>
      <c r="J364" s="4">
        <v>0.99460000000000004</v>
      </c>
      <c r="K364" s="7">
        <f t="shared" si="6"/>
        <v>0.31573600607380964</v>
      </c>
    </row>
    <row r="365" spans="1:11" x14ac:dyDescent="0.3">
      <c r="A365" s="5">
        <v>364</v>
      </c>
      <c r="B365" s="4" t="s">
        <v>12</v>
      </c>
      <c r="C365" s="4">
        <v>1.6662999999999999</v>
      </c>
      <c r="D365" s="4">
        <v>21.468</v>
      </c>
      <c r="E365" s="4">
        <v>3.0800000000000001E-2</v>
      </c>
      <c r="F365" s="4">
        <v>0.17780000000000001</v>
      </c>
      <c r="G365" s="4">
        <v>6.1000000000000004E-3</v>
      </c>
      <c r="H365" s="4">
        <v>0.99680000000000002</v>
      </c>
      <c r="I365" s="4">
        <v>0.76580000000000004</v>
      </c>
      <c r="J365" s="4">
        <v>0.99690000000000001</v>
      </c>
      <c r="K365" s="7">
        <f t="shared" si="6"/>
        <v>0.112702956479678</v>
      </c>
    </row>
    <row r="366" spans="1:11" x14ac:dyDescent="0.3">
      <c r="A366" s="5">
        <v>365</v>
      </c>
      <c r="B366" s="4" t="s">
        <v>12</v>
      </c>
      <c r="C366" s="4">
        <v>1.9291</v>
      </c>
      <c r="D366" s="4">
        <v>23.1066</v>
      </c>
      <c r="E366" s="4">
        <v>2.5700000000000001E-2</v>
      </c>
      <c r="F366" s="4">
        <v>0.16220000000000001</v>
      </c>
      <c r="G366" s="4">
        <v>7.3000000000000001E-3</v>
      </c>
      <c r="H366" s="4">
        <v>0.996</v>
      </c>
      <c r="I366" s="4">
        <v>0.72299999999999998</v>
      </c>
      <c r="J366" s="4">
        <v>0.99629999999999996</v>
      </c>
      <c r="K366" s="7">
        <f t="shared" si="6"/>
        <v>0.16103164274718149</v>
      </c>
    </row>
    <row r="367" spans="1:11" x14ac:dyDescent="0.3">
      <c r="A367" s="5">
        <v>366</v>
      </c>
      <c r="B367" s="4" t="s">
        <v>12</v>
      </c>
      <c r="C367" s="4">
        <v>2.3936000000000002</v>
      </c>
      <c r="D367" s="4">
        <v>27.9161</v>
      </c>
      <c r="E367" s="4">
        <v>2.1299999999999999E-2</v>
      </c>
      <c r="F367" s="4">
        <v>0.1482</v>
      </c>
      <c r="G367" s="4">
        <v>9.2999999999999992E-3</v>
      </c>
      <c r="H367" s="4">
        <v>0.99629999999999996</v>
      </c>
      <c r="I367" s="4">
        <v>0.6633</v>
      </c>
      <c r="J367" s="4">
        <v>0.99539999999999995</v>
      </c>
      <c r="K367" s="7">
        <f t="shared" si="6"/>
        <v>0.25992395617180913</v>
      </c>
    </row>
    <row r="368" spans="1:11" x14ac:dyDescent="0.3">
      <c r="A368" s="5">
        <v>367</v>
      </c>
      <c r="B368" s="4" t="s">
        <v>12</v>
      </c>
      <c r="C368" s="4">
        <v>2.2158000000000002</v>
      </c>
      <c r="D368" s="4">
        <v>25.3521</v>
      </c>
      <c r="E368" s="4">
        <v>2.29E-2</v>
      </c>
      <c r="F368" s="4">
        <v>0.15340000000000001</v>
      </c>
      <c r="G368" s="4">
        <v>9.1999999999999998E-3</v>
      </c>
      <c r="H368" s="4">
        <v>0.99570000000000003</v>
      </c>
      <c r="I368" s="4">
        <v>0.68620000000000003</v>
      </c>
      <c r="J368" s="4">
        <v>0.99539999999999995</v>
      </c>
      <c r="K368" s="7">
        <f t="shared" si="6"/>
        <v>0.22141652878328508</v>
      </c>
    </row>
    <row r="369" spans="1:11" x14ac:dyDescent="0.3">
      <c r="A369" s="5">
        <v>368</v>
      </c>
      <c r="B369" s="4" t="s">
        <v>12</v>
      </c>
      <c r="C369" s="4">
        <v>2.4218999999999999</v>
      </c>
      <c r="D369" s="4">
        <v>25.388100000000001</v>
      </c>
      <c r="E369" s="4">
        <v>1.9800000000000002E-2</v>
      </c>
      <c r="F369" s="4">
        <v>0.14230000000000001</v>
      </c>
      <c r="G369" s="4">
        <v>9.7999999999999997E-3</v>
      </c>
      <c r="H369" s="4">
        <v>0.99470000000000003</v>
      </c>
      <c r="I369" s="4">
        <v>0.64649999999999996</v>
      </c>
      <c r="J369" s="4">
        <v>0.99509999999999998</v>
      </c>
      <c r="K369" s="7">
        <f t="shared" si="6"/>
        <v>0.26594443823859382</v>
      </c>
    </row>
    <row r="370" spans="1:11" x14ac:dyDescent="0.3">
      <c r="A370" s="5">
        <v>369</v>
      </c>
      <c r="B370" s="4" t="s">
        <v>12</v>
      </c>
      <c r="C370" s="4">
        <v>2.1827999999999999</v>
      </c>
      <c r="D370" s="4">
        <v>24.561199999999999</v>
      </c>
      <c r="E370" s="4">
        <v>2.2800000000000001E-2</v>
      </c>
      <c r="F370" s="4">
        <v>0.15310000000000001</v>
      </c>
      <c r="G370" s="4">
        <v>9.4000000000000004E-3</v>
      </c>
      <c r="H370" s="4">
        <v>0.99539999999999995</v>
      </c>
      <c r="I370" s="4">
        <v>0.68759999999999999</v>
      </c>
      <c r="J370" s="4">
        <v>0.99529999999999996</v>
      </c>
      <c r="K370" s="7">
        <f t="shared" si="6"/>
        <v>0.21425289077183599</v>
      </c>
    </row>
    <row r="371" spans="1:11" x14ac:dyDescent="0.3">
      <c r="A371" s="5">
        <v>370</v>
      </c>
      <c r="B371" s="4" t="s">
        <v>12</v>
      </c>
      <c r="C371" s="4">
        <v>3.3237999999999999</v>
      </c>
      <c r="D371" s="4">
        <v>33.795299999999997</v>
      </c>
      <c r="E371" s="4">
        <v>1.47E-2</v>
      </c>
      <c r="F371" s="4">
        <v>0.123</v>
      </c>
      <c r="G371" s="4">
        <v>1.29E-2</v>
      </c>
      <c r="H371" s="4">
        <v>0.995</v>
      </c>
      <c r="I371" s="4">
        <v>0.52229999999999999</v>
      </c>
      <c r="J371" s="4">
        <v>0.99360000000000004</v>
      </c>
      <c r="K371" s="7">
        <f t="shared" si="6"/>
        <v>0.3783154479821067</v>
      </c>
    </row>
    <row r="372" spans="1:11" x14ac:dyDescent="0.3">
      <c r="A372" s="5">
        <v>371</v>
      </c>
      <c r="B372" s="4" t="s">
        <v>12</v>
      </c>
      <c r="C372" s="4">
        <v>2.9769999999999999</v>
      </c>
      <c r="D372" s="4">
        <v>31.223299999999998</v>
      </c>
      <c r="E372" s="4">
        <v>1.6799999999999999E-2</v>
      </c>
      <c r="F372" s="4">
        <v>0.13150000000000001</v>
      </c>
      <c r="G372" s="4">
        <v>1.15E-2</v>
      </c>
      <c r="H372" s="4">
        <v>0.99550000000000005</v>
      </c>
      <c r="I372" s="4">
        <v>0.57609999999999995</v>
      </c>
      <c r="J372" s="4">
        <v>0.99419999999999997</v>
      </c>
      <c r="K372" s="7">
        <f t="shared" si="6"/>
        <v>0.36024582917942011</v>
      </c>
    </row>
    <row r="373" spans="1:11" x14ac:dyDescent="0.3">
      <c r="A373" s="5">
        <v>372</v>
      </c>
      <c r="B373" s="4" t="s">
        <v>12</v>
      </c>
      <c r="C373" s="4">
        <v>2.1758000000000002</v>
      </c>
      <c r="D373" s="4">
        <v>25.249400000000001</v>
      </c>
      <c r="E373" s="4">
        <v>2.2499999999999999E-2</v>
      </c>
      <c r="F373" s="4">
        <v>0.1515</v>
      </c>
      <c r="G373" s="4">
        <v>7.9000000000000008E-3</v>
      </c>
      <c r="H373" s="4">
        <v>0.99619999999999997</v>
      </c>
      <c r="I373" s="4">
        <v>0.68300000000000005</v>
      </c>
      <c r="J373" s="4">
        <v>0.99609999999999999</v>
      </c>
      <c r="K373" s="7">
        <f t="shared" si="6"/>
        <v>0.21273659286451432</v>
      </c>
    </row>
    <row r="374" spans="1:11" x14ac:dyDescent="0.3">
      <c r="A374" s="5">
        <v>373</v>
      </c>
      <c r="B374" s="4" t="s">
        <v>12</v>
      </c>
      <c r="C374" s="4">
        <v>2.9306999999999999</v>
      </c>
      <c r="D374" s="4">
        <v>31.591799999999999</v>
      </c>
      <c r="E374" s="4">
        <v>1.72E-2</v>
      </c>
      <c r="F374" s="4">
        <v>0.1331</v>
      </c>
      <c r="G374" s="4">
        <v>1.14E-2</v>
      </c>
      <c r="H374" s="4">
        <v>0.99560000000000004</v>
      </c>
      <c r="I374" s="4">
        <v>0.58309999999999995</v>
      </c>
      <c r="J374" s="4">
        <v>0.99429999999999996</v>
      </c>
      <c r="K374" s="7">
        <f t="shared" si="6"/>
        <v>0.35498199392168822</v>
      </c>
    </row>
    <row r="375" spans="1:11" x14ac:dyDescent="0.3">
      <c r="A375" s="5">
        <v>374</v>
      </c>
      <c r="B375" s="4" t="s">
        <v>12</v>
      </c>
      <c r="C375" s="4">
        <v>3.0667</v>
      </c>
      <c r="D375" s="4">
        <v>33.161000000000001</v>
      </c>
      <c r="E375" s="4">
        <v>1.66E-2</v>
      </c>
      <c r="F375" s="4">
        <v>0.1308</v>
      </c>
      <c r="G375" s="4">
        <v>1.11E-2</v>
      </c>
      <c r="H375" s="4">
        <v>0.99639999999999995</v>
      </c>
      <c r="I375" s="4">
        <v>0.56659999999999999</v>
      </c>
      <c r="J375" s="4">
        <v>0.99450000000000005</v>
      </c>
      <c r="K375" s="7">
        <f t="shared" si="6"/>
        <v>0.36863882522703317</v>
      </c>
    </row>
    <row r="376" spans="1:11" x14ac:dyDescent="0.3">
      <c r="A376" s="5">
        <v>375</v>
      </c>
      <c r="B376" s="4" t="s">
        <v>12</v>
      </c>
      <c r="C376" s="4">
        <v>2.7664</v>
      </c>
      <c r="D376" s="4">
        <v>30.340499999999999</v>
      </c>
      <c r="E376" s="4">
        <v>1.7500000000000002E-2</v>
      </c>
      <c r="F376" s="4">
        <v>0.13400000000000001</v>
      </c>
      <c r="G376" s="4">
        <v>1.1900000000000001E-2</v>
      </c>
      <c r="H376" s="4">
        <v>0.99539999999999995</v>
      </c>
      <c r="I376" s="4">
        <v>0.59789999999999999</v>
      </c>
      <c r="J376" s="4">
        <v>0.99409999999999998</v>
      </c>
      <c r="K376" s="7">
        <f t="shared" si="6"/>
        <v>0.33171340746872346</v>
      </c>
    </row>
    <row r="377" spans="1:11" x14ac:dyDescent="0.3">
      <c r="A377" s="5">
        <v>376</v>
      </c>
      <c r="B377" s="4" t="s">
        <v>12</v>
      </c>
      <c r="C377" s="4">
        <v>2.9750999999999999</v>
      </c>
      <c r="D377" s="4">
        <v>31.486699999999999</v>
      </c>
      <c r="E377" s="4">
        <v>1.6500000000000001E-2</v>
      </c>
      <c r="F377" s="4">
        <v>0.13020000000000001</v>
      </c>
      <c r="G377" s="4">
        <v>1.24E-2</v>
      </c>
      <c r="H377" s="4">
        <v>0.99480000000000002</v>
      </c>
      <c r="I377" s="4">
        <v>0.57310000000000005</v>
      </c>
      <c r="J377" s="4">
        <v>0.99380000000000002</v>
      </c>
      <c r="K377" s="7">
        <f t="shared" si="6"/>
        <v>0.3600419505248198</v>
      </c>
    </row>
    <row r="378" spans="1:11" x14ac:dyDescent="0.3">
      <c r="A378" s="5">
        <v>377</v>
      </c>
      <c r="B378" s="4" t="s">
        <v>12</v>
      </c>
      <c r="C378" s="4">
        <v>3.2486999999999999</v>
      </c>
      <c r="D378" s="4">
        <v>37.514400000000002</v>
      </c>
      <c r="E378" s="4">
        <v>1.5699999999999999E-2</v>
      </c>
      <c r="F378" s="4">
        <v>0.127</v>
      </c>
      <c r="G378" s="4">
        <v>1.1599999999999999E-2</v>
      </c>
      <c r="H378" s="4">
        <v>0.99680000000000002</v>
      </c>
      <c r="I378" s="4">
        <v>0.54020000000000001</v>
      </c>
      <c r="J378" s="4">
        <v>0.99419999999999997</v>
      </c>
      <c r="K378" s="7">
        <f t="shared" si="6"/>
        <v>0.37777804194820641</v>
      </c>
    </row>
    <row r="379" spans="1:11" x14ac:dyDescent="0.3">
      <c r="A379" s="5">
        <v>378</v>
      </c>
      <c r="B379" s="4" t="s">
        <v>12</v>
      </c>
      <c r="C379" s="4">
        <v>3.4422000000000001</v>
      </c>
      <c r="D379" s="4">
        <v>37.583500000000001</v>
      </c>
      <c r="E379" s="4">
        <v>1.4800000000000001E-2</v>
      </c>
      <c r="F379" s="4">
        <v>0.12330000000000001</v>
      </c>
      <c r="G379" s="4">
        <v>1.23E-2</v>
      </c>
      <c r="H379" s="4">
        <v>0.99629999999999996</v>
      </c>
      <c r="I379" s="4">
        <v>0.51819999999999999</v>
      </c>
      <c r="J379" s="4">
        <v>0.99390000000000001</v>
      </c>
      <c r="K379" s="7">
        <f t="shared" si="6"/>
        <v>0.37527748502961666</v>
      </c>
    </row>
    <row r="380" spans="1:11" x14ac:dyDescent="0.3">
      <c r="A380" s="5">
        <v>379</v>
      </c>
      <c r="B380" s="4" t="s">
        <v>12</v>
      </c>
      <c r="C380" s="4">
        <v>2.9355000000000002</v>
      </c>
      <c r="D380" s="4">
        <v>33.146599999999999</v>
      </c>
      <c r="E380" s="4">
        <v>1.6299999999999999E-2</v>
      </c>
      <c r="F380" s="4">
        <v>0.1293</v>
      </c>
      <c r="G380" s="4">
        <v>1.23E-2</v>
      </c>
      <c r="H380" s="4">
        <v>0.99570000000000003</v>
      </c>
      <c r="I380" s="4">
        <v>0.56859999999999999</v>
      </c>
      <c r="J380" s="4">
        <v>0.99390000000000001</v>
      </c>
      <c r="K380" s="7">
        <f t="shared" si="6"/>
        <v>0.3555559641804602</v>
      </c>
    </row>
    <row r="381" spans="1:11" x14ac:dyDescent="0.3">
      <c r="A381" s="5">
        <v>380</v>
      </c>
      <c r="B381" s="4" t="s">
        <v>12</v>
      </c>
      <c r="C381" s="4">
        <v>3.8742000000000001</v>
      </c>
      <c r="D381" s="4">
        <v>43.277799999999999</v>
      </c>
      <c r="E381" s="4">
        <v>1.2999999999999999E-2</v>
      </c>
      <c r="F381" s="4">
        <v>0.1153</v>
      </c>
      <c r="G381" s="4">
        <v>1.5299999999999999E-2</v>
      </c>
      <c r="H381" s="4">
        <v>0.99639999999999995</v>
      </c>
      <c r="I381" s="4">
        <v>0.45400000000000001</v>
      </c>
      <c r="J381" s="4">
        <v>0.99239999999999995</v>
      </c>
      <c r="K381" s="7">
        <f t="shared" si="6"/>
        <v>0.32744210432547988</v>
      </c>
    </row>
    <row r="382" spans="1:11" x14ac:dyDescent="0.3">
      <c r="A382" s="5">
        <v>381</v>
      </c>
      <c r="B382" s="4" t="s">
        <v>12</v>
      </c>
      <c r="C382" s="4">
        <v>4.4447999999999999</v>
      </c>
      <c r="D382" s="4">
        <v>46.277299999999997</v>
      </c>
      <c r="E382" s="4">
        <v>0.01</v>
      </c>
      <c r="F382" s="4">
        <v>0.1012</v>
      </c>
      <c r="G382" s="4">
        <v>1.8200000000000001E-2</v>
      </c>
      <c r="H382" s="4">
        <v>0.99329999999999996</v>
      </c>
      <c r="I382" s="4">
        <v>0.37169999999999997</v>
      </c>
      <c r="J382" s="4">
        <v>0.9909</v>
      </c>
      <c r="K382" s="7">
        <f t="shared" si="6"/>
        <v>0.21143532262487766</v>
      </c>
    </row>
    <row r="383" spans="1:11" x14ac:dyDescent="0.3">
      <c r="A383" s="5">
        <v>382</v>
      </c>
      <c r="B383" s="4" t="s">
        <v>12</v>
      </c>
      <c r="C383" s="4">
        <v>5.0711000000000004</v>
      </c>
      <c r="D383" s="4">
        <v>54.317</v>
      </c>
      <c r="E383" s="4">
        <v>9.4000000000000004E-3</v>
      </c>
      <c r="F383" s="4">
        <v>9.8500000000000004E-2</v>
      </c>
      <c r="G383" s="4">
        <v>1.7600000000000001E-2</v>
      </c>
      <c r="H383" s="4">
        <v>0.99460000000000004</v>
      </c>
      <c r="I383" s="4">
        <v>0.31769999999999998</v>
      </c>
      <c r="J383" s="4">
        <v>0.99119999999999997</v>
      </c>
      <c r="K383" s="7">
        <f t="shared" si="6"/>
        <v>9.3381629376059899E-2</v>
      </c>
    </row>
    <row r="384" spans="1:11" x14ac:dyDescent="0.3">
      <c r="A384" s="5">
        <v>383</v>
      </c>
      <c r="B384" s="4" t="s">
        <v>12</v>
      </c>
      <c r="C384" s="4">
        <v>3.7378999999999998</v>
      </c>
      <c r="D384" s="4">
        <v>38.143799999999999</v>
      </c>
      <c r="E384" s="4">
        <v>1.3100000000000001E-2</v>
      </c>
      <c r="F384" s="4">
        <v>0.1163</v>
      </c>
      <c r="G384" s="4">
        <v>4.7600000000000003E-2</v>
      </c>
      <c r="H384" s="4">
        <v>0.97809999999999997</v>
      </c>
      <c r="I384" s="4">
        <v>0.47489999999999999</v>
      </c>
      <c r="J384" s="4">
        <v>0.97650000000000003</v>
      </c>
      <c r="K384" s="7">
        <f t="shared" si="6"/>
        <v>0.34808919509238295</v>
      </c>
    </row>
    <row r="385" spans="1:11" x14ac:dyDescent="0.3">
      <c r="A385" s="5">
        <v>384</v>
      </c>
      <c r="B385" s="4" t="s">
        <v>12</v>
      </c>
      <c r="C385" s="4">
        <v>4.2610999999999999</v>
      </c>
      <c r="D385" s="4">
        <v>44.741100000000003</v>
      </c>
      <c r="E385" s="4">
        <v>1.1900000000000001E-2</v>
      </c>
      <c r="F385" s="4">
        <v>0.11070000000000001</v>
      </c>
      <c r="G385" s="4">
        <v>5.3400000000000003E-2</v>
      </c>
      <c r="H385" s="4">
        <v>0.98509999999999998</v>
      </c>
      <c r="I385" s="4">
        <v>0.41139999999999999</v>
      </c>
      <c r="J385" s="4">
        <v>0.97350000000000003</v>
      </c>
      <c r="K385" s="7">
        <f t="shared" si="6"/>
        <v>0.25131290205938378</v>
      </c>
    </row>
    <row r="386" spans="1:11" x14ac:dyDescent="0.3">
      <c r="A386" s="5">
        <v>385</v>
      </c>
      <c r="B386" s="4" t="s">
        <v>12</v>
      </c>
      <c r="C386" s="4">
        <v>3.1598000000000002</v>
      </c>
      <c r="D386" s="4">
        <v>34.805300000000003</v>
      </c>
      <c r="E386" s="4">
        <v>1.7500000000000002E-2</v>
      </c>
      <c r="F386" s="4">
        <v>0.13389999999999999</v>
      </c>
      <c r="G386" s="4">
        <v>3.5799999999999998E-2</v>
      </c>
      <c r="H386" s="4">
        <v>0.98770000000000002</v>
      </c>
      <c r="I386" s="4">
        <v>0.5827</v>
      </c>
      <c r="J386" s="4">
        <v>0.98260000000000003</v>
      </c>
      <c r="K386" s="7">
        <f t="shared" si="6"/>
        <v>0.37467800786005578</v>
      </c>
    </row>
    <row r="387" spans="1:11" x14ac:dyDescent="0.3">
      <c r="A387" s="5">
        <v>386</v>
      </c>
      <c r="B387" s="4" t="s">
        <v>12</v>
      </c>
      <c r="C387" s="4">
        <v>4.4169999999999998</v>
      </c>
      <c r="D387" s="4">
        <v>38.633800000000001</v>
      </c>
      <c r="E387" s="4">
        <v>1.37E-2</v>
      </c>
      <c r="F387" s="4">
        <v>0.1198</v>
      </c>
      <c r="G387" s="4">
        <v>4.6600000000000003E-2</v>
      </c>
      <c r="H387" s="4">
        <v>0.98760000000000003</v>
      </c>
      <c r="I387" s="4">
        <v>0.4299</v>
      </c>
      <c r="J387" s="4">
        <v>0.97819999999999996</v>
      </c>
      <c r="K387" s="7">
        <f t="shared" ref="K387:K450" si="7">_xlfn.NORM.DIST(C387,$M$10,$M$18,0)</f>
        <v>0.21746017380696925</v>
      </c>
    </row>
    <row r="388" spans="1:11" x14ac:dyDescent="0.3">
      <c r="A388" s="5">
        <v>387</v>
      </c>
      <c r="B388" s="4" t="s">
        <v>12</v>
      </c>
      <c r="C388" s="4">
        <v>4.9939999999999998</v>
      </c>
      <c r="D388" s="4">
        <v>51.044800000000002</v>
      </c>
      <c r="E388" s="4">
        <v>9.7000000000000003E-3</v>
      </c>
      <c r="F388" s="4">
        <v>0.1011</v>
      </c>
      <c r="G388" s="4">
        <v>3.44E-2</v>
      </c>
      <c r="H388" s="4">
        <v>0.98560000000000003</v>
      </c>
      <c r="I388" s="4">
        <v>0.33400000000000002</v>
      </c>
      <c r="J388" s="4">
        <v>0.9829</v>
      </c>
      <c r="K388" s="7">
        <f t="shared" si="7"/>
        <v>0.1052503514923487</v>
      </c>
    </row>
    <row r="389" spans="1:11" x14ac:dyDescent="0.3">
      <c r="A389" s="5">
        <v>388</v>
      </c>
      <c r="B389" s="4" t="s">
        <v>12</v>
      </c>
      <c r="C389" s="4">
        <v>5.5712000000000002</v>
      </c>
      <c r="D389" s="4">
        <v>56.600299999999997</v>
      </c>
      <c r="E389" s="4">
        <v>9.1999999999999998E-3</v>
      </c>
      <c r="F389" s="4">
        <v>9.8500000000000004E-2</v>
      </c>
      <c r="G389" s="4">
        <v>4.5400000000000003E-2</v>
      </c>
      <c r="H389" s="4">
        <v>0.98409999999999997</v>
      </c>
      <c r="I389" s="4">
        <v>0.28760000000000002</v>
      </c>
      <c r="J389" s="4">
        <v>0.97770000000000001</v>
      </c>
      <c r="K389" s="7">
        <f t="shared" si="7"/>
        <v>3.7742834460433895E-2</v>
      </c>
    </row>
    <row r="390" spans="1:11" x14ac:dyDescent="0.3">
      <c r="A390" s="5">
        <v>398</v>
      </c>
      <c r="B390" s="4" t="s">
        <v>12</v>
      </c>
      <c r="C390" s="4">
        <v>2.8530000000000002</v>
      </c>
      <c r="D390" s="4">
        <v>24.376899999999999</v>
      </c>
      <c r="E390" s="4">
        <v>1.9E-2</v>
      </c>
      <c r="F390" s="4">
        <v>0.14199999999999999</v>
      </c>
      <c r="G390" s="4">
        <v>2.7799999999999998E-2</v>
      </c>
      <c r="H390" s="4">
        <v>0.97709999999999997</v>
      </c>
      <c r="I390" s="4">
        <v>0.63160000000000005</v>
      </c>
      <c r="J390" s="4">
        <v>0.98619999999999997</v>
      </c>
      <c r="K390" s="7">
        <f t="shared" si="7"/>
        <v>0.34482314960583615</v>
      </c>
    </row>
    <row r="391" spans="1:11" x14ac:dyDescent="0.3">
      <c r="A391" s="5">
        <v>390</v>
      </c>
      <c r="B391" s="4" t="s">
        <v>12</v>
      </c>
      <c r="C391" s="4">
        <v>4.0057999999999998</v>
      </c>
      <c r="D391" s="4">
        <v>34.968899999999998</v>
      </c>
      <c r="E391" s="4">
        <v>1.4200000000000001E-2</v>
      </c>
      <c r="F391" s="4">
        <v>0.1225</v>
      </c>
      <c r="G391" s="4">
        <v>2.9499999999999998E-2</v>
      </c>
      <c r="H391" s="4">
        <v>0.98829999999999996</v>
      </c>
      <c r="I391" s="4">
        <v>0.47149999999999997</v>
      </c>
      <c r="J391" s="4">
        <v>0.98529999999999995</v>
      </c>
      <c r="K391" s="7">
        <f t="shared" si="7"/>
        <v>0.30381419633471046</v>
      </c>
    </row>
    <row r="392" spans="1:11" x14ac:dyDescent="0.3">
      <c r="A392" s="5">
        <v>391</v>
      </c>
      <c r="B392" s="4" t="s">
        <v>12</v>
      </c>
      <c r="C392" s="4">
        <v>4.2007000000000003</v>
      </c>
      <c r="D392" s="4">
        <v>40.9923</v>
      </c>
      <c r="E392" s="4">
        <v>1.14E-2</v>
      </c>
      <c r="F392" s="4">
        <v>0.1085</v>
      </c>
      <c r="G392" s="4">
        <v>3.3799999999999997E-2</v>
      </c>
      <c r="H392" s="4">
        <v>0.98599999999999999</v>
      </c>
      <c r="I392" s="4">
        <v>0.4214</v>
      </c>
      <c r="J392" s="4">
        <v>0.98329999999999995</v>
      </c>
      <c r="K392" s="7">
        <f t="shared" si="7"/>
        <v>0.26424517161034655</v>
      </c>
    </row>
    <row r="393" spans="1:11" x14ac:dyDescent="0.3">
      <c r="A393" s="5">
        <v>392</v>
      </c>
      <c r="B393" s="4" t="s">
        <v>12</v>
      </c>
      <c r="C393" s="4">
        <v>5.5861000000000001</v>
      </c>
      <c r="D393" s="4">
        <v>55.793799999999997</v>
      </c>
      <c r="E393" s="4">
        <v>9.1000000000000004E-3</v>
      </c>
      <c r="F393" s="4">
        <v>9.7100000000000006E-2</v>
      </c>
      <c r="G393" s="4">
        <v>4.3900000000000002E-2</v>
      </c>
      <c r="H393" s="4">
        <v>0.98550000000000004</v>
      </c>
      <c r="I393" s="4">
        <v>0.28449999999999998</v>
      </c>
      <c r="J393" s="4">
        <v>0.97809999999999997</v>
      </c>
      <c r="K393" s="7">
        <f t="shared" si="7"/>
        <v>3.6611197886268577E-2</v>
      </c>
    </row>
    <row r="394" spans="1:11" x14ac:dyDescent="0.3">
      <c r="A394" s="5">
        <v>393</v>
      </c>
      <c r="B394" s="4" t="s">
        <v>12</v>
      </c>
      <c r="C394" s="4">
        <v>3.9666000000000001</v>
      </c>
      <c r="D394" s="4">
        <v>45.096899999999998</v>
      </c>
      <c r="E394" s="4">
        <v>1.21E-2</v>
      </c>
      <c r="F394" s="4">
        <v>0.1116</v>
      </c>
      <c r="G394" s="4">
        <v>3.5099999999999999E-2</v>
      </c>
      <c r="H394" s="4">
        <v>0.98629999999999995</v>
      </c>
      <c r="I394" s="4">
        <v>0.43969999999999998</v>
      </c>
      <c r="J394" s="4">
        <v>0.98299999999999998</v>
      </c>
      <c r="K394" s="7">
        <f t="shared" si="7"/>
        <v>0.31117468879191701</v>
      </c>
    </row>
    <row r="395" spans="1:11" x14ac:dyDescent="0.3">
      <c r="A395" s="5">
        <v>394</v>
      </c>
      <c r="B395" s="4" t="s">
        <v>12</v>
      </c>
      <c r="C395" s="4">
        <v>5.1067</v>
      </c>
      <c r="D395" s="4">
        <v>53.807099999999998</v>
      </c>
      <c r="E395" s="4">
        <v>1.06E-2</v>
      </c>
      <c r="F395" s="4">
        <v>0.1048</v>
      </c>
      <c r="G395" s="4">
        <v>5.3999999999999999E-2</v>
      </c>
      <c r="H395" s="4">
        <v>0.98599999999999999</v>
      </c>
      <c r="I395" s="4">
        <v>0.32219999999999999</v>
      </c>
      <c r="J395" s="4">
        <v>0.97450000000000003</v>
      </c>
      <c r="K395" s="7">
        <f t="shared" si="7"/>
        <v>8.8203316832151477E-2</v>
      </c>
    </row>
    <row r="396" spans="1:11" x14ac:dyDescent="0.3">
      <c r="A396" s="5">
        <v>395</v>
      </c>
      <c r="B396" s="4" t="s">
        <v>12</v>
      </c>
      <c r="C396" s="4">
        <v>5.4560000000000004</v>
      </c>
      <c r="D396" s="4">
        <v>54.189700000000002</v>
      </c>
      <c r="E396" s="4">
        <v>1.04E-2</v>
      </c>
      <c r="F396" s="4">
        <v>0.1071</v>
      </c>
      <c r="G396" s="4">
        <v>4.9200000000000001E-2</v>
      </c>
      <c r="H396" s="4">
        <v>0.98070000000000002</v>
      </c>
      <c r="I396" s="4">
        <v>0.29170000000000001</v>
      </c>
      <c r="J396" s="4">
        <v>0.97540000000000004</v>
      </c>
      <c r="K396" s="7">
        <f t="shared" si="7"/>
        <v>4.7437585514581368E-2</v>
      </c>
    </row>
    <row r="397" spans="1:11" x14ac:dyDescent="0.3">
      <c r="A397" s="5">
        <v>396</v>
      </c>
      <c r="B397" s="4" t="s">
        <v>12</v>
      </c>
      <c r="C397" s="4">
        <v>5.5853000000000002</v>
      </c>
      <c r="D397" s="4">
        <v>55.154299999999999</v>
      </c>
      <c r="E397" s="4">
        <v>0.01</v>
      </c>
      <c r="F397" s="4">
        <v>0.1057</v>
      </c>
      <c r="G397" s="4">
        <v>5.1499999999999997E-2</v>
      </c>
      <c r="H397" s="4">
        <v>0.9798</v>
      </c>
      <c r="I397" s="4">
        <v>0.27939999999999998</v>
      </c>
      <c r="J397" s="4">
        <v>0.97440000000000004</v>
      </c>
      <c r="K397" s="7">
        <f t="shared" si="7"/>
        <v>3.6671271756255917E-2</v>
      </c>
    </row>
    <row r="398" spans="1:11" x14ac:dyDescent="0.3">
      <c r="A398" s="5">
        <v>397</v>
      </c>
      <c r="B398" s="5" t="s">
        <v>11</v>
      </c>
      <c r="C398" s="5">
        <v>3.4531999999999998</v>
      </c>
      <c r="D398" s="5">
        <v>40.045200000000001</v>
      </c>
      <c r="E398" s="5">
        <v>1.3899999999999999E-2</v>
      </c>
      <c r="F398" s="5">
        <v>0.11899999999999999</v>
      </c>
      <c r="G398" s="5">
        <v>1.4200000000000001E-2</v>
      </c>
      <c r="H398" s="5">
        <v>0.99650000000000005</v>
      </c>
      <c r="I398" s="5">
        <v>0.497</v>
      </c>
      <c r="J398" s="5">
        <v>0.99299999999999999</v>
      </c>
      <c r="K398" s="7">
        <f t="shared" si="7"/>
        <v>0.37475650087197204</v>
      </c>
    </row>
    <row r="399" spans="1:11" x14ac:dyDescent="0.3">
      <c r="A399" s="5">
        <v>398</v>
      </c>
      <c r="B399" s="5" t="s">
        <v>11</v>
      </c>
      <c r="C399" s="5">
        <v>4.2206000000000001</v>
      </c>
      <c r="D399" s="5">
        <v>50.518000000000001</v>
      </c>
      <c r="E399" s="5">
        <v>1.17E-2</v>
      </c>
      <c r="F399" s="5">
        <v>0.1095</v>
      </c>
      <c r="G399" s="5">
        <v>1.6299999999999999E-2</v>
      </c>
      <c r="H399" s="5">
        <v>0.99680000000000002</v>
      </c>
      <c r="I399" s="5">
        <v>0.40250000000000002</v>
      </c>
      <c r="J399" s="5">
        <v>0.9919</v>
      </c>
      <c r="K399" s="7">
        <f t="shared" si="7"/>
        <v>0.26000672086417254</v>
      </c>
    </row>
    <row r="400" spans="1:11" x14ac:dyDescent="0.3">
      <c r="A400" s="5">
        <v>399</v>
      </c>
      <c r="B400" s="5" t="s">
        <v>11</v>
      </c>
      <c r="C400" s="5">
        <v>4.1151999999999997</v>
      </c>
      <c r="D400" s="5">
        <v>54.144300000000001</v>
      </c>
      <c r="E400" s="5">
        <v>1.0800000000000001E-2</v>
      </c>
      <c r="F400" s="5">
        <v>0.1048</v>
      </c>
      <c r="G400" s="5">
        <v>1.66E-2</v>
      </c>
      <c r="H400" s="5">
        <v>0.99590000000000001</v>
      </c>
      <c r="I400" s="5">
        <v>0.40649999999999997</v>
      </c>
      <c r="J400" s="5">
        <v>0.99180000000000001</v>
      </c>
      <c r="K400" s="7">
        <f t="shared" si="7"/>
        <v>0.28211025660136485</v>
      </c>
    </row>
    <row r="401" spans="1:11" x14ac:dyDescent="0.3">
      <c r="A401" s="5">
        <v>400</v>
      </c>
      <c r="B401" s="5" t="s">
        <v>11</v>
      </c>
      <c r="C401" s="5">
        <v>4.1279000000000003</v>
      </c>
      <c r="D401" s="5">
        <v>51.947699999999998</v>
      </c>
      <c r="E401" s="5">
        <v>1.12E-2</v>
      </c>
      <c r="F401" s="5">
        <v>0.1069</v>
      </c>
      <c r="G401" s="5">
        <v>1.72E-2</v>
      </c>
      <c r="H401" s="5">
        <v>0.99560000000000004</v>
      </c>
      <c r="I401" s="5">
        <v>0.40400000000000003</v>
      </c>
      <c r="J401" s="5">
        <v>0.99150000000000005</v>
      </c>
      <c r="K401" s="7">
        <f t="shared" si="7"/>
        <v>0.27949833641374772</v>
      </c>
    </row>
    <row r="402" spans="1:11" x14ac:dyDescent="0.3">
      <c r="A402" s="5">
        <v>401</v>
      </c>
      <c r="B402" s="5" t="s">
        <v>11</v>
      </c>
      <c r="C402" s="5">
        <v>4.6513999999999998</v>
      </c>
      <c r="D402" s="5">
        <v>57.829700000000003</v>
      </c>
      <c r="E402" s="5">
        <v>1.01E-2</v>
      </c>
      <c r="F402" s="5">
        <v>0.1017</v>
      </c>
      <c r="G402" s="5">
        <v>1.8499999999999999E-2</v>
      </c>
      <c r="H402" s="5">
        <v>0.996</v>
      </c>
      <c r="I402" s="5">
        <v>0.35120000000000001</v>
      </c>
      <c r="J402" s="5">
        <v>0.99080000000000001</v>
      </c>
      <c r="K402" s="7">
        <f t="shared" si="7"/>
        <v>0.16789442704088797</v>
      </c>
    </row>
    <row r="403" spans="1:11" x14ac:dyDescent="0.3">
      <c r="A403" s="5">
        <v>402</v>
      </c>
      <c r="B403" s="5" t="s">
        <v>11</v>
      </c>
      <c r="C403" s="5">
        <v>4.7526000000000002</v>
      </c>
      <c r="D403" s="5">
        <v>60.348700000000001</v>
      </c>
      <c r="E403" s="5">
        <v>0.01</v>
      </c>
      <c r="F403" s="5">
        <v>0.1014</v>
      </c>
      <c r="G403" s="5">
        <v>1.89E-2</v>
      </c>
      <c r="H403" s="5">
        <v>0.99619999999999997</v>
      </c>
      <c r="I403" s="5">
        <v>0.3402</v>
      </c>
      <c r="J403" s="5">
        <v>0.99060000000000004</v>
      </c>
      <c r="K403" s="7">
        <f t="shared" si="7"/>
        <v>0.14787658778090237</v>
      </c>
    </row>
    <row r="404" spans="1:11" x14ac:dyDescent="0.3">
      <c r="A404" s="5">
        <v>403</v>
      </c>
      <c r="B404" s="5" t="s">
        <v>11</v>
      </c>
      <c r="C404" s="5">
        <v>2.2976000000000001</v>
      </c>
      <c r="D404" s="5">
        <v>23.388200000000001</v>
      </c>
      <c r="E404" s="5">
        <v>2.3E-2</v>
      </c>
      <c r="F404" s="5">
        <v>0.15329999999999999</v>
      </c>
      <c r="G404" s="5">
        <v>1.7000000000000001E-2</v>
      </c>
      <c r="H404" s="5">
        <v>0.99270000000000003</v>
      </c>
      <c r="I404" s="5">
        <v>0.68679999999999997</v>
      </c>
      <c r="J404" s="5">
        <v>0.99160000000000004</v>
      </c>
      <c r="K404" s="7">
        <f t="shared" si="7"/>
        <v>0.23921105057756079</v>
      </c>
    </row>
    <row r="405" spans="1:11" x14ac:dyDescent="0.3">
      <c r="A405" s="5">
        <v>404</v>
      </c>
      <c r="B405" s="5" t="s">
        <v>11</v>
      </c>
      <c r="C405" s="5">
        <v>4.4762000000000004</v>
      </c>
      <c r="D405" s="5">
        <v>61.322200000000002</v>
      </c>
      <c r="E405" s="5">
        <v>9.7000000000000003E-3</v>
      </c>
      <c r="F405" s="5">
        <v>9.9299999999999999E-2</v>
      </c>
      <c r="G405" s="5">
        <v>2.06E-2</v>
      </c>
      <c r="H405" s="5">
        <v>0.99509999999999998</v>
      </c>
      <c r="I405" s="5">
        <v>0.35820000000000002</v>
      </c>
      <c r="J405" s="5">
        <v>0.98970000000000002</v>
      </c>
      <c r="K405" s="7">
        <f t="shared" si="7"/>
        <v>0.20465960759538432</v>
      </c>
    </row>
    <row r="406" spans="1:11" x14ac:dyDescent="0.3">
      <c r="A406" s="5">
        <v>405</v>
      </c>
      <c r="B406" s="5" t="s">
        <v>11</v>
      </c>
      <c r="C406" s="5">
        <v>4.5350999999999999</v>
      </c>
      <c r="D406" s="5">
        <v>60.590200000000003</v>
      </c>
      <c r="E406" s="5">
        <v>9.4999999999999998E-3</v>
      </c>
      <c r="F406" s="5">
        <v>9.8599999999999993E-2</v>
      </c>
      <c r="G406" s="5">
        <v>2.1399999999999999E-2</v>
      </c>
      <c r="H406" s="5">
        <v>0.99460000000000004</v>
      </c>
      <c r="I406" s="5">
        <v>0.35039999999999999</v>
      </c>
      <c r="J406" s="5">
        <v>0.98929999999999996</v>
      </c>
      <c r="K406" s="7">
        <f t="shared" si="7"/>
        <v>0.192069936004266</v>
      </c>
    </row>
    <row r="407" spans="1:11" x14ac:dyDescent="0.3">
      <c r="A407" s="5">
        <v>406</v>
      </c>
      <c r="B407" s="5" t="s">
        <v>11</v>
      </c>
      <c r="C407" s="5">
        <v>5.1087999999999996</v>
      </c>
      <c r="D407" s="5">
        <v>70.109300000000005</v>
      </c>
      <c r="E407" s="5">
        <v>8.9999999999999993E-3</v>
      </c>
      <c r="F407" s="5">
        <v>9.6000000000000002E-2</v>
      </c>
      <c r="G407" s="5">
        <v>2.5100000000000001E-2</v>
      </c>
      <c r="H407" s="5">
        <v>0.99529999999999996</v>
      </c>
      <c r="I407" s="5">
        <v>0.29930000000000001</v>
      </c>
      <c r="J407" s="5">
        <v>0.98760000000000003</v>
      </c>
      <c r="K407" s="7">
        <f t="shared" si="7"/>
        <v>8.7903853984148558E-2</v>
      </c>
    </row>
    <row r="408" spans="1:11" x14ac:dyDescent="0.3">
      <c r="A408" s="5">
        <v>407</v>
      </c>
      <c r="B408" s="5" t="s">
        <v>11</v>
      </c>
      <c r="C408" s="5">
        <v>5.1475999999999997</v>
      </c>
      <c r="D408" s="5">
        <v>72.518600000000006</v>
      </c>
      <c r="E408" s="5">
        <v>9.1000000000000004E-3</v>
      </c>
      <c r="F408" s="5">
        <v>9.6299999999999997E-2</v>
      </c>
      <c r="G408" s="5">
        <v>2.46E-2</v>
      </c>
      <c r="H408" s="5">
        <v>0.99550000000000005</v>
      </c>
      <c r="I408" s="5">
        <v>0.29680000000000001</v>
      </c>
      <c r="J408" s="5">
        <v>0.98780000000000001</v>
      </c>
      <c r="K408" s="7">
        <f t="shared" si="7"/>
        <v>8.249138883278842E-2</v>
      </c>
    </row>
    <row r="409" spans="1:11" x14ac:dyDescent="0.3">
      <c r="A409" s="5">
        <v>408</v>
      </c>
      <c r="B409" s="5" t="s">
        <v>11</v>
      </c>
      <c r="C409" s="5">
        <v>2.4380000000000002</v>
      </c>
      <c r="D409" s="5">
        <v>27.117799999999999</v>
      </c>
      <c r="E409" s="5">
        <v>1.9699999999999999E-2</v>
      </c>
      <c r="F409" s="5">
        <v>0.14180000000000001</v>
      </c>
      <c r="G409" s="5">
        <v>1.0500000000000001E-2</v>
      </c>
      <c r="H409" s="5">
        <v>0.99570000000000003</v>
      </c>
      <c r="I409" s="5">
        <v>0.63919999999999999</v>
      </c>
      <c r="J409" s="5">
        <v>0.99480000000000002</v>
      </c>
      <c r="K409" s="7">
        <f t="shared" si="7"/>
        <v>0.26934493912357249</v>
      </c>
    </row>
    <row r="410" spans="1:11" x14ac:dyDescent="0.3">
      <c r="A410" s="5">
        <v>409</v>
      </c>
      <c r="B410" s="5" t="s">
        <v>11</v>
      </c>
      <c r="C410" s="5">
        <v>3.4935</v>
      </c>
      <c r="D410" s="5">
        <v>35.6312</v>
      </c>
      <c r="E410" s="5">
        <v>1.38E-2</v>
      </c>
      <c r="F410" s="5">
        <v>0.1188</v>
      </c>
      <c r="G410" s="5">
        <v>1.29E-2</v>
      </c>
      <c r="H410" s="5">
        <v>0.99609999999999999</v>
      </c>
      <c r="I410" s="5">
        <v>0.49590000000000001</v>
      </c>
      <c r="J410" s="5">
        <v>0.99360000000000004</v>
      </c>
      <c r="K410" s="7">
        <f t="shared" si="7"/>
        <v>0.37250745917484729</v>
      </c>
    </row>
    <row r="411" spans="1:11" x14ac:dyDescent="0.3">
      <c r="A411" s="5">
        <v>410</v>
      </c>
      <c r="B411" s="5" t="s">
        <v>11</v>
      </c>
      <c r="C411" s="5">
        <v>6.4676999999999998</v>
      </c>
      <c r="D411" s="5">
        <v>95.318600000000004</v>
      </c>
      <c r="E411" s="5">
        <v>8.0000000000000002E-3</v>
      </c>
      <c r="F411" s="5">
        <v>9.2799999999999994E-2</v>
      </c>
      <c r="G411" s="5">
        <v>3.7900000000000003E-2</v>
      </c>
      <c r="H411" s="5">
        <v>0.99009999999999998</v>
      </c>
      <c r="I411" s="5">
        <v>0.23230000000000001</v>
      </c>
      <c r="J411" s="5">
        <v>0.98099999999999998</v>
      </c>
      <c r="K411" s="7">
        <f t="shared" si="7"/>
        <v>4.2365188129468356E-3</v>
      </c>
    </row>
    <row r="412" spans="1:11" x14ac:dyDescent="0.3">
      <c r="A412" s="5">
        <v>411</v>
      </c>
      <c r="B412" s="5" t="s">
        <v>11</v>
      </c>
      <c r="C412" s="5">
        <v>6.3269000000000002</v>
      </c>
      <c r="D412" s="5">
        <v>99.2804</v>
      </c>
      <c r="E412" s="5">
        <v>7.3000000000000001E-3</v>
      </c>
      <c r="F412" s="5">
        <v>8.7599999999999997E-2</v>
      </c>
      <c r="G412" s="5">
        <v>3.7100000000000001E-2</v>
      </c>
      <c r="H412" s="5">
        <v>0.99370000000000003</v>
      </c>
      <c r="I412" s="5">
        <v>0.21820000000000001</v>
      </c>
      <c r="J412" s="5">
        <v>0.98170000000000002</v>
      </c>
      <c r="K412" s="7">
        <f t="shared" si="7"/>
        <v>6.2656598387499695E-3</v>
      </c>
    </row>
    <row r="413" spans="1:11" x14ac:dyDescent="0.3">
      <c r="A413" s="5">
        <v>412</v>
      </c>
      <c r="B413" s="5" t="s">
        <v>11</v>
      </c>
      <c r="C413" s="5">
        <v>3.0807000000000002</v>
      </c>
      <c r="D413" s="5">
        <v>32.333799999999997</v>
      </c>
      <c r="E413" s="5">
        <v>1.46E-2</v>
      </c>
      <c r="F413" s="5">
        <v>0.1221</v>
      </c>
      <c r="G413" s="5">
        <v>1.34E-2</v>
      </c>
      <c r="H413" s="5">
        <v>0.99319999999999997</v>
      </c>
      <c r="I413" s="5">
        <v>0.53890000000000005</v>
      </c>
      <c r="J413" s="5">
        <v>0.99329999999999996</v>
      </c>
      <c r="K413" s="7">
        <f t="shared" si="7"/>
        <v>0.36972480980964101</v>
      </c>
    </row>
    <row r="414" spans="1:11" x14ac:dyDescent="0.3">
      <c r="A414" s="5">
        <v>413</v>
      </c>
      <c r="B414" s="5" t="s">
        <v>11</v>
      </c>
      <c r="C414" s="5">
        <v>3.5697999999999999</v>
      </c>
      <c r="D414" s="5">
        <v>37.122</v>
      </c>
      <c r="E414" s="5">
        <v>1.26E-2</v>
      </c>
      <c r="F414" s="5">
        <v>0.1137</v>
      </c>
      <c r="G414" s="5">
        <v>1.6500000000000001E-2</v>
      </c>
      <c r="H414" s="5">
        <v>0.99339999999999995</v>
      </c>
      <c r="I414" s="5">
        <v>0.4748</v>
      </c>
      <c r="J414" s="5">
        <v>0.99180000000000001</v>
      </c>
      <c r="K414" s="7">
        <f t="shared" si="7"/>
        <v>0.36681561650575911</v>
      </c>
    </row>
    <row r="415" spans="1:11" x14ac:dyDescent="0.3">
      <c r="A415" s="5">
        <v>414</v>
      </c>
      <c r="B415" s="5" t="s">
        <v>11</v>
      </c>
      <c r="C415" s="5">
        <v>3.5785999999999998</v>
      </c>
      <c r="D415" s="5">
        <v>38.978700000000003</v>
      </c>
      <c r="E415" s="5">
        <v>1.2200000000000001E-2</v>
      </c>
      <c r="F415" s="5">
        <v>0.1118</v>
      </c>
      <c r="G415" s="5">
        <v>1.4800000000000001E-2</v>
      </c>
      <c r="H415" s="5">
        <v>0.99399999999999999</v>
      </c>
      <c r="I415" s="5">
        <v>0.47089999999999999</v>
      </c>
      <c r="J415" s="5">
        <v>0.99260000000000004</v>
      </c>
      <c r="K415" s="7">
        <f t="shared" si="7"/>
        <v>0.36604146665698789</v>
      </c>
    </row>
    <row r="416" spans="1:11" x14ac:dyDescent="0.3">
      <c r="A416" s="5">
        <v>415</v>
      </c>
      <c r="B416" s="5" t="s">
        <v>11</v>
      </c>
      <c r="C416" s="5">
        <v>4.3005000000000004</v>
      </c>
      <c r="D416" s="5">
        <v>45.701500000000003</v>
      </c>
      <c r="E416" s="5">
        <v>1.0999999999999999E-2</v>
      </c>
      <c r="F416" s="5">
        <v>0.1065</v>
      </c>
      <c r="G416" s="5">
        <v>1.67E-2</v>
      </c>
      <c r="H416" s="5">
        <v>0.99470000000000003</v>
      </c>
      <c r="I416" s="5">
        <v>0.39639999999999997</v>
      </c>
      <c r="J416" s="5">
        <v>0.99170000000000003</v>
      </c>
      <c r="K416" s="7">
        <f t="shared" si="7"/>
        <v>0.24279026501282946</v>
      </c>
    </row>
    <row r="417" spans="1:11" x14ac:dyDescent="0.3">
      <c r="A417" s="5">
        <v>416</v>
      </c>
      <c r="B417" s="5" t="s">
        <v>11</v>
      </c>
      <c r="C417" s="5">
        <v>3.8877000000000002</v>
      </c>
      <c r="D417" s="5">
        <v>36.355200000000004</v>
      </c>
      <c r="E417" s="5">
        <v>1.09E-2</v>
      </c>
      <c r="F417" s="5">
        <v>0.1061</v>
      </c>
      <c r="G417" s="5">
        <v>1.4800000000000001E-2</v>
      </c>
      <c r="H417" s="5">
        <v>0.99160000000000004</v>
      </c>
      <c r="I417" s="5">
        <v>0.43009999999999998</v>
      </c>
      <c r="J417" s="5">
        <v>0.99260000000000004</v>
      </c>
      <c r="K417" s="7">
        <f t="shared" si="7"/>
        <v>0.32516908707898057</v>
      </c>
    </row>
    <row r="418" spans="1:11" x14ac:dyDescent="0.3">
      <c r="A418" s="5">
        <v>417</v>
      </c>
      <c r="B418" s="5" t="s">
        <v>11</v>
      </c>
      <c r="C418" s="5">
        <v>4.5454999999999997</v>
      </c>
      <c r="D418" s="5">
        <v>46.773200000000003</v>
      </c>
      <c r="E418" s="5">
        <v>1.04E-2</v>
      </c>
      <c r="F418" s="5">
        <v>0.1033</v>
      </c>
      <c r="G418" s="5">
        <v>1.5699999999999999E-2</v>
      </c>
      <c r="H418" s="5">
        <v>0.99470000000000003</v>
      </c>
      <c r="I418" s="5">
        <v>0.37369999999999998</v>
      </c>
      <c r="J418" s="5">
        <v>0.99209999999999998</v>
      </c>
      <c r="K418" s="7">
        <f t="shared" si="7"/>
        <v>0.18986726201238813</v>
      </c>
    </row>
    <row r="419" spans="1:11" x14ac:dyDescent="0.3">
      <c r="A419" s="5">
        <v>418</v>
      </c>
      <c r="B419" s="5" t="s">
        <v>11</v>
      </c>
      <c r="C419" s="5">
        <v>2.4123000000000001</v>
      </c>
      <c r="D419" s="5">
        <v>27.8169</v>
      </c>
      <c r="E419" s="5">
        <v>1.9199999999999998E-2</v>
      </c>
      <c r="F419" s="5">
        <v>0.13969999999999999</v>
      </c>
      <c r="G419" s="5">
        <v>9.5999999999999992E-3</v>
      </c>
      <c r="H419" s="5">
        <v>0.99609999999999999</v>
      </c>
      <c r="I419" s="5">
        <v>0.63580000000000003</v>
      </c>
      <c r="J419" s="5">
        <v>0.99519999999999997</v>
      </c>
      <c r="K419" s="7">
        <f t="shared" si="7"/>
        <v>0.26390799170320389</v>
      </c>
    </row>
    <row r="420" spans="1:11" x14ac:dyDescent="0.3">
      <c r="A420" s="5">
        <v>419</v>
      </c>
      <c r="B420" s="5" t="s">
        <v>11</v>
      </c>
      <c r="C420" s="5">
        <v>2.2513999999999998</v>
      </c>
      <c r="D420" s="5">
        <v>25.2027</v>
      </c>
      <c r="E420" s="5">
        <v>2.07E-2</v>
      </c>
      <c r="F420" s="5">
        <v>0.14549999999999999</v>
      </c>
      <c r="G420" s="5">
        <v>9.1999999999999998E-3</v>
      </c>
      <c r="H420" s="5">
        <v>0.99560000000000004</v>
      </c>
      <c r="I420" s="5">
        <v>0.66100000000000003</v>
      </c>
      <c r="J420" s="5">
        <v>0.99539999999999995</v>
      </c>
      <c r="K420" s="7">
        <f t="shared" si="7"/>
        <v>0.22916154166203562</v>
      </c>
    </row>
    <row r="421" spans="1:11" x14ac:dyDescent="0.3">
      <c r="A421" s="5">
        <v>420</v>
      </c>
      <c r="B421" s="5" t="s">
        <v>11</v>
      </c>
      <c r="C421" s="5">
        <v>3.8138000000000001</v>
      </c>
      <c r="D421" s="5">
        <v>46.7453</v>
      </c>
      <c r="E421" s="5">
        <v>1.3299999999999999E-2</v>
      </c>
      <c r="F421" s="5">
        <v>0.1163</v>
      </c>
      <c r="G421" s="5">
        <v>1.52E-2</v>
      </c>
      <c r="H421" s="5">
        <v>0.99750000000000005</v>
      </c>
      <c r="I421" s="5">
        <v>0.45789999999999997</v>
      </c>
      <c r="J421" s="5">
        <v>0.99250000000000005</v>
      </c>
      <c r="K421" s="7">
        <f t="shared" si="7"/>
        <v>0.33713045160594129</v>
      </c>
    </row>
    <row r="422" spans="1:11" x14ac:dyDescent="0.3">
      <c r="A422" s="5">
        <v>421</v>
      </c>
      <c r="B422" s="5" t="s">
        <v>11</v>
      </c>
      <c r="C422" s="5">
        <v>3.52</v>
      </c>
      <c r="D422" s="5">
        <v>39.911099999999998</v>
      </c>
      <c r="E422" s="5">
        <v>1.43E-2</v>
      </c>
      <c r="F422" s="5">
        <v>0.1211</v>
      </c>
      <c r="G422" s="5">
        <v>1.4500000000000001E-2</v>
      </c>
      <c r="H422" s="5">
        <v>0.997</v>
      </c>
      <c r="I422" s="5">
        <v>0.4955</v>
      </c>
      <c r="J422" s="5">
        <v>0.99280000000000002</v>
      </c>
      <c r="K422" s="7">
        <f t="shared" si="7"/>
        <v>0.37074064442711585</v>
      </c>
    </row>
    <row r="423" spans="1:11" x14ac:dyDescent="0.3">
      <c r="A423" s="5">
        <v>422</v>
      </c>
      <c r="B423" s="5" t="s">
        <v>11</v>
      </c>
      <c r="C423" s="5">
        <v>3.4859</v>
      </c>
      <c r="D423" s="5">
        <v>36.543199999999999</v>
      </c>
      <c r="E423" s="5">
        <v>1.29E-2</v>
      </c>
      <c r="F423" s="5">
        <v>0.1149</v>
      </c>
      <c r="G423" s="5">
        <v>1.2699999999999999E-2</v>
      </c>
      <c r="H423" s="5">
        <v>0.99419999999999997</v>
      </c>
      <c r="I423" s="5">
        <v>0.48699999999999999</v>
      </c>
      <c r="J423" s="5">
        <v>0.99370000000000003</v>
      </c>
      <c r="K423" s="7">
        <f t="shared" si="7"/>
        <v>0.37297224575507976</v>
      </c>
    </row>
    <row r="424" spans="1:11" x14ac:dyDescent="0.3">
      <c r="A424" s="5">
        <v>423</v>
      </c>
      <c r="B424" s="5" t="s">
        <v>11</v>
      </c>
      <c r="C424" s="5">
        <v>3.2829999999999999</v>
      </c>
      <c r="D424" s="5">
        <v>33.438699999999997</v>
      </c>
      <c r="E424" s="5">
        <v>1.3599999999999999E-2</v>
      </c>
      <c r="F424" s="5">
        <v>0.11799999999999999</v>
      </c>
      <c r="G424" s="5">
        <v>1.35E-2</v>
      </c>
      <c r="H424" s="5">
        <v>0.99360000000000004</v>
      </c>
      <c r="I424" s="5">
        <v>0.50849999999999995</v>
      </c>
      <c r="J424" s="5">
        <v>0.99319999999999997</v>
      </c>
      <c r="K424" s="7">
        <f t="shared" si="7"/>
        <v>0.37826139203458403</v>
      </c>
    </row>
    <row r="425" spans="1:11" x14ac:dyDescent="0.3">
      <c r="A425" s="5">
        <v>424</v>
      </c>
      <c r="B425" s="5" t="s">
        <v>11</v>
      </c>
      <c r="C425" s="5">
        <v>3.8719999999999999</v>
      </c>
      <c r="D425" s="5">
        <v>40.014699999999998</v>
      </c>
      <c r="E425" s="5">
        <v>1.21E-2</v>
      </c>
      <c r="F425" s="5">
        <v>0.1113</v>
      </c>
      <c r="G425" s="5">
        <v>1.44E-2</v>
      </c>
      <c r="H425" s="5">
        <v>0.99480000000000002</v>
      </c>
      <c r="I425" s="5">
        <v>0.44240000000000002</v>
      </c>
      <c r="J425" s="5">
        <v>0.99280000000000002</v>
      </c>
      <c r="K425" s="7">
        <f t="shared" si="7"/>
        <v>0.32780893239879144</v>
      </c>
    </row>
    <row r="426" spans="1:11" x14ac:dyDescent="0.3">
      <c r="A426" s="5">
        <v>425</v>
      </c>
      <c r="B426" s="5" t="s">
        <v>11</v>
      </c>
      <c r="C426" s="5">
        <v>3.8331</v>
      </c>
      <c r="D426" s="5">
        <v>38.561500000000002</v>
      </c>
      <c r="E426" s="5">
        <v>1.2200000000000001E-2</v>
      </c>
      <c r="F426" s="5">
        <v>0.1119</v>
      </c>
      <c r="G426" s="5">
        <v>1.49E-2</v>
      </c>
      <c r="H426" s="5">
        <v>0.99460000000000004</v>
      </c>
      <c r="I426" s="5">
        <v>0.44700000000000001</v>
      </c>
      <c r="J426" s="5">
        <v>0.99260000000000004</v>
      </c>
      <c r="K426" s="7">
        <f t="shared" si="7"/>
        <v>0.33412308306165905</v>
      </c>
    </row>
    <row r="427" spans="1:11" x14ac:dyDescent="0.3">
      <c r="A427" s="5">
        <v>426</v>
      </c>
      <c r="B427" s="5" t="s">
        <v>11</v>
      </c>
      <c r="C427" s="5">
        <v>2.7948</v>
      </c>
      <c r="D427" s="5">
        <v>30.272500000000001</v>
      </c>
      <c r="E427" s="5">
        <v>1.61E-2</v>
      </c>
      <c r="F427" s="5">
        <v>0.12839999999999999</v>
      </c>
      <c r="G427" s="5">
        <v>1.1299999999999999E-2</v>
      </c>
      <c r="H427" s="5">
        <v>0.99439999999999995</v>
      </c>
      <c r="I427" s="5">
        <v>0.58009999999999995</v>
      </c>
      <c r="J427" s="5">
        <v>0.99429999999999996</v>
      </c>
      <c r="K427" s="7">
        <f t="shared" si="7"/>
        <v>0.33620663976979337</v>
      </c>
    </row>
    <row r="428" spans="1:11" x14ac:dyDescent="0.3">
      <c r="A428" s="5">
        <v>427</v>
      </c>
      <c r="B428" s="5" t="s">
        <v>11</v>
      </c>
      <c r="C428" s="5">
        <v>2.5651999999999999</v>
      </c>
      <c r="D428" s="5">
        <v>24.053799999999999</v>
      </c>
      <c r="E428" s="5">
        <v>1.7999999999999999E-2</v>
      </c>
      <c r="F428" s="5">
        <v>0.1361</v>
      </c>
      <c r="G428" s="5">
        <v>9.7000000000000003E-3</v>
      </c>
      <c r="H428" s="5">
        <v>0.99319999999999997</v>
      </c>
      <c r="I428" s="5">
        <v>0.62170000000000003</v>
      </c>
      <c r="J428" s="5">
        <v>0.99509999999999998</v>
      </c>
      <c r="K428" s="7">
        <f t="shared" si="7"/>
        <v>0.29535440566685622</v>
      </c>
    </row>
    <row r="429" spans="1:11" x14ac:dyDescent="0.3">
      <c r="A429" s="5">
        <v>428</v>
      </c>
      <c r="B429" s="5" t="s">
        <v>11</v>
      </c>
      <c r="C429" s="5">
        <v>3.5246</v>
      </c>
      <c r="D429" s="5">
        <v>38.0871</v>
      </c>
      <c r="E429" s="5">
        <v>1.3299999999999999E-2</v>
      </c>
      <c r="F429" s="5">
        <v>0.1169</v>
      </c>
      <c r="G429" s="5">
        <v>1.4800000000000001E-2</v>
      </c>
      <c r="H429" s="5">
        <v>0.99550000000000005</v>
      </c>
      <c r="I429" s="5">
        <v>0.48380000000000001</v>
      </c>
      <c r="J429" s="5">
        <v>0.99260000000000004</v>
      </c>
      <c r="K429" s="7">
        <f t="shared" si="7"/>
        <v>0.37041097365443121</v>
      </c>
    </row>
    <row r="430" spans="1:11" x14ac:dyDescent="0.3">
      <c r="A430" s="5">
        <v>429</v>
      </c>
      <c r="B430" s="5" t="s">
        <v>11</v>
      </c>
      <c r="C430" s="5">
        <v>3.7311999999999999</v>
      </c>
      <c r="D430" s="5">
        <v>40.292700000000004</v>
      </c>
      <c r="E430" s="5">
        <v>1.3100000000000001E-2</v>
      </c>
      <c r="F430" s="5">
        <v>0.1159</v>
      </c>
      <c r="G430" s="5">
        <v>1.49E-2</v>
      </c>
      <c r="H430" s="5">
        <v>0.99590000000000001</v>
      </c>
      <c r="I430" s="5">
        <v>0.46460000000000001</v>
      </c>
      <c r="J430" s="5">
        <v>0.99260000000000004</v>
      </c>
      <c r="K430" s="7">
        <f t="shared" si="7"/>
        <v>0.34898663936767454</v>
      </c>
    </row>
    <row r="431" spans="1:11" x14ac:dyDescent="0.3">
      <c r="A431" s="5">
        <v>430</v>
      </c>
      <c r="B431" s="5" t="s">
        <v>11</v>
      </c>
      <c r="C431" s="5">
        <v>2.7223000000000002</v>
      </c>
      <c r="D431" s="5">
        <v>33.759900000000002</v>
      </c>
      <c r="E431" s="5">
        <v>1.7399999999999999E-2</v>
      </c>
      <c r="F431" s="5">
        <v>0.13289999999999999</v>
      </c>
      <c r="G431" s="5">
        <v>1.1599999999999999E-2</v>
      </c>
      <c r="H431" s="5">
        <v>0.99619999999999997</v>
      </c>
      <c r="I431" s="5">
        <v>0.59670000000000001</v>
      </c>
      <c r="J431" s="5">
        <v>0.99419999999999997</v>
      </c>
      <c r="K431" s="7">
        <f t="shared" si="7"/>
        <v>0.32438818067539799</v>
      </c>
    </row>
    <row r="432" spans="1:11" x14ac:dyDescent="0.3">
      <c r="A432" s="5">
        <v>431</v>
      </c>
      <c r="B432" s="5" t="s">
        <v>11</v>
      </c>
      <c r="C432" s="5">
        <v>3.8553999999999999</v>
      </c>
      <c r="D432" s="5">
        <v>44.6629</v>
      </c>
      <c r="E432" s="5">
        <v>1.23E-2</v>
      </c>
      <c r="F432" s="5">
        <v>0.1119</v>
      </c>
      <c r="G432" s="5">
        <v>1.6E-2</v>
      </c>
      <c r="H432" s="5">
        <v>0.99590000000000001</v>
      </c>
      <c r="I432" s="5">
        <v>0.44719999999999999</v>
      </c>
      <c r="J432" s="5">
        <v>0.99209999999999998</v>
      </c>
      <c r="K432" s="7">
        <f t="shared" si="7"/>
        <v>0.33054370134292277</v>
      </c>
    </row>
    <row r="433" spans="1:11" x14ac:dyDescent="0.3">
      <c r="A433" s="5">
        <v>432</v>
      </c>
      <c r="B433" s="5" t="s">
        <v>11</v>
      </c>
      <c r="C433" s="5">
        <v>1.8613</v>
      </c>
      <c r="D433" s="5">
        <v>33.219799999999999</v>
      </c>
      <c r="E433" s="5">
        <v>0.03</v>
      </c>
      <c r="F433" s="5">
        <v>0.17480000000000001</v>
      </c>
      <c r="G433" s="5">
        <v>4.0599999999999997E-2</v>
      </c>
      <c r="H433" s="5">
        <v>0.9839</v>
      </c>
      <c r="I433" s="5">
        <v>0.75590000000000002</v>
      </c>
      <c r="J433" s="5">
        <v>0.98799999999999999</v>
      </c>
      <c r="K433" s="7">
        <f t="shared" si="7"/>
        <v>0.14774445510053411</v>
      </c>
    </row>
    <row r="434" spans="1:11" x14ac:dyDescent="0.3">
      <c r="A434" s="5">
        <v>433</v>
      </c>
      <c r="B434" s="5" t="s">
        <v>11</v>
      </c>
      <c r="C434" s="5">
        <v>1.9935</v>
      </c>
      <c r="D434" s="5">
        <v>33.1</v>
      </c>
      <c r="E434" s="5">
        <v>2.7900000000000001E-2</v>
      </c>
      <c r="F434" s="5">
        <v>0.1691</v>
      </c>
      <c r="G434" s="5">
        <v>4.1200000000000001E-2</v>
      </c>
      <c r="H434" s="5">
        <v>0.9819</v>
      </c>
      <c r="I434" s="5">
        <v>0.74039999999999995</v>
      </c>
      <c r="J434" s="5">
        <v>0.9879</v>
      </c>
      <c r="K434" s="7">
        <f t="shared" si="7"/>
        <v>0.17408960439437932</v>
      </c>
    </row>
    <row r="435" spans="1:11" x14ac:dyDescent="0.3">
      <c r="A435" s="5">
        <v>434</v>
      </c>
      <c r="B435" s="5" t="s">
        <v>11</v>
      </c>
      <c r="C435" s="5">
        <v>2.8927</v>
      </c>
      <c r="D435" s="5">
        <v>40.046500000000002</v>
      </c>
      <c r="E435" s="5">
        <v>1.8599999999999998E-2</v>
      </c>
      <c r="F435" s="5">
        <v>0.13830000000000001</v>
      </c>
      <c r="G435" s="5">
        <v>3.95E-2</v>
      </c>
      <c r="H435" s="5">
        <v>0.98870000000000002</v>
      </c>
      <c r="I435" s="5">
        <v>0.60570000000000002</v>
      </c>
      <c r="J435" s="5">
        <v>0.98660000000000003</v>
      </c>
      <c r="K435" s="7">
        <f t="shared" si="7"/>
        <v>0.35021438188452986</v>
      </c>
    </row>
    <row r="436" spans="1:11" x14ac:dyDescent="0.3">
      <c r="A436" s="5">
        <v>435</v>
      </c>
      <c r="B436" s="5" t="s">
        <v>11</v>
      </c>
      <c r="C436" s="5">
        <v>3.0436000000000001</v>
      </c>
      <c r="D436" s="5">
        <v>40.5349</v>
      </c>
      <c r="E436" s="5">
        <v>1.7899999999999999E-2</v>
      </c>
      <c r="F436" s="5">
        <v>0.1363</v>
      </c>
      <c r="G436" s="5">
        <v>3.9E-2</v>
      </c>
      <c r="H436" s="5">
        <v>0.98809999999999998</v>
      </c>
      <c r="I436" s="5">
        <v>0.58720000000000006</v>
      </c>
      <c r="J436" s="5">
        <v>0.98680000000000001</v>
      </c>
      <c r="K436" s="7">
        <f t="shared" si="7"/>
        <v>0.36671254917830298</v>
      </c>
    </row>
    <row r="437" spans="1:11" x14ac:dyDescent="0.3">
      <c r="A437" s="5">
        <v>436</v>
      </c>
      <c r="B437" s="5" t="s">
        <v>11</v>
      </c>
      <c r="C437" s="5">
        <v>3.1791</v>
      </c>
      <c r="D437" s="5">
        <v>46.032899999999998</v>
      </c>
      <c r="E437" s="5">
        <v>1.3599999999999999E-2</v>
      </c>
      <c r="F437" s="5">
        <v>0.1171</v>
      </c>
      <c r="G437" s="5">
        <v>1.6299999999999999E-2</v>
      </c>
      <c r="H437" s="5">
        <v>0.99629999999999996</v>
      </c>
      <c r="I437" s="5">
        <v>0.51039999999999996</v>
      </c>
      <c r="J437" s="5">
        <v>0.9919</v>
      </c>
      <c r="K437" s="7">
        <f t="shared" si="7"/>
        <v>0.37557567786186763</v>
      </c>
    </row>
    <row r="438" spans="1:11" x14ac:dyDescent="0.3">
      <c r="A438" s="5">
        <v>437</v>
      </c>
      <c r="B438" s="5" t="s">
        <v>11</v>
      </c>
      <c r="C438" s="5">
        <v>3.3906999999999998</v>
      </c>
      <c r="D438" s="5">
        <v>48.451700000000002</v>
      </c>
      <c r="E438" s="5">
        <v>1.2699999999999999E-2</v>
      </c>
      <c r="F438" s="5">
        <v>0.1135</v>
      </c>
      <c r="G438" s="5">
        <v>1.7299999999999999E-2</v>
      </c>
      <c r="H438" s="5">
        <v>0.996</v>
      </c>
      <c r="I438" s="5">
        <v>0.48299999999999998</v>
      </c>
      <c r="J438" s="5">
        <v>0.99139999999999995</v>
      </c>
      <c r="K438" s="7">
        <f t="shared" si="7"/>
        <v>0.37717988288092014</v>
      </c>
    </row>
    <row r="439" spans="1:11" x14ac:dyDescent="0.3">
      <c r="A439" s="5">
        <v>438</v>
      </c>
      <c r="B439" s="5" t="s">
        <v>11</v>
      </c>
      <c r="C439" s="5">
        <v>4.6237000000000004</v>
      </c>
      <c r="D439" s="5">
        <v>59.880200000000002</v>
      </c>
      <c r="E439" s="5">
        <v>9.7000000000000003E-3</v>
      </c>
      <c r="F439" s="5">
        <v>9.9599999999999994E-2</v>
      </c>
      <c r="G439" s="5">
        <v>1.9900000000000001E-2</v>
      </c>
      <c r="H439" s="5">
        <v>0.99619999999999997</v>
      </c>
      <c r="I439" s="5">
        <v>0.34860000000000002</v>
      </c>
      <c r="J439" s="5">
        <v>0.99009999999999998</v>
      </c>
      <c r="K439" s="7">
        <f t="shared" si="7"/>
        <v>0.1735524264811337</v>
      </c>
    </row>
    <row r="440" spans="1:11" x14ac:dyDescent="0.3">
      <c r="A440" s="5">
        <v>439</v>
      </c>
      <c r="B440" s="5" t="s">
        <v>11</v>
      </c>
      <c r="C440" s="5">
        <v>4.6765999999999996</v>
      </c>
      <c r="D440" s="5">
        <v>62.359499999999997</v>
      </c>
      <c r="E440" s="5">
        <v>9.7000000000000003E-3</v>
      </c>
      <c r="F440" s="5">
        <v>9.9400000000000002E-2</v>
      </c>
      <c r="G440" s="5">
        <v>2.2599999999999999E-2</v>
      </c>
      <c r="H440" s="5">
        <v>0.99590000000000001</v>
      </c>
      <c r="I440" s="5">
        <v>0.34210000000000002</v>
      </c>
      <c r="J440" s="5">
        <v>0.98880000000000001</v>
      </c>
      <c r="K440" s="7">
        <f t="shared" si="7"/>
        <v>0.1628098317305012</v>
      </c>
    </row>
    <row r="441" spans="1:11" x14ac:dyDescent="0.3">
      <c r="A441" s="5">
        <v>440</v>
      </c>
      <c r="B441" s="5" t="s">
        <v>11</v>
      </c>
      <c r="C441" s="5">
        <v>3.133</v>
      </c>
      <c r="D441" s="5">
        <v>43.603099999999998</v>
      </c>
      <c r="E441" s="5">
        <v>1.41E-2</v>
      </c>
      <c r="F441" s="5">
        <v>0.1196</v>
      </c>
      <c r="G441" s="5">
        <v>1.54E-2</v>
      </c>
      <c r="H441" s="5">
        <v>0.99570000000000003</v>
      </c>
      <c r="I441" s="5">
        <v>0.52300000000000002</v>
      </c>
      <c r="J441" s="5">
        <v>0.99229999999999996</v>
      </c>
      <c r="K441" s="7">
        <f t="shared" si="7"/>
        <v>0.37322761842898727</v>
      </c>
    </row>
    <row r="442" spans="1:11" x14ac:dyDescent="0.3">
      <c r="A442" s="5">
        <v>441</v>
      </c>
      <c r="B442" s="5" t="s">
        <v>11</v>
      </c>
      <c r="C442" s="5">
        <v>3.7271000000000001</v>
      </c>
      <c r="D442" s="5">
        <v>49.029899999999998</v>
      </c>
      <c r="E442" s="5">
        <v>1.2500000000000001E-2</v>
      </c>
      <c r="F442" s="5">
        <v>0.113</v>
      </c>
      <c r="G442" s="5">
        <v>1.7399999999999999E-2</v>
      </c>
      <c r="H442" s="5">
        <v>0.99629999999999996</v>
      </c>
      <c r="I442" s="5">
        <v>0.45679999999999998</v>
      </c>
      <c r="J442" s="5">
        <v>0.99139999999999995</v>
      </c>
      <c r="K442" s="7">
        <f t="shared" si="7"/>
        <v>0.34953000165348763</v>
      </c>
    </row>
    <row r="443" spans="1:11" x14ac:dyDescent="0.3">
      <c r="A443" s="5">
        <v>442</v>
      </c>
      <c r="B443" s="5" t="s">
        <v>11</v>
      </c>
      <c r="C443" s="5">
        <v>2.4666999999999999</v>
      </c>
      <c r="D443" s="5">
        <v>29.8599</v>
      </c>
      <c r="E443" s="5">
        <v>1.8800000000000001E-2</v>
      </c>
      <c r="F443" s="5">
        <v>0.13830000000000001</v>
      </c>
      <c r="G443" s="5">
        <v>1.18E-2</v>
      </c>
      <c r="H443" s="5">
        <v>0.99519999999999997</v>
      </c>
      <c r="I443" s="5">
        <v>0.628</v>
      </c>
      <c r="J443" s="5">
        <v>0.99409999999999998</v>
      </c>
      <c r="K443" s="7">
        <f t="shared" si="7"/>
        <v>0.2753556256924477</v>
      </c>
    </row>
    <row r="444" spans="1:11" x14ac:dyDescent="0.3">
      <c r="A444" s="5">
        <v>443</v>
      </c>
      <c r="B444" s="5" t="s">
        <v>11</v>
      </c>
      <c r="C444" s="5">
        <v>2.5430999999999999</v>
      </c>
      <c r="D444" s="5">
        <v>29.042999999999999</v>
      </c>
      <c r="E444" s="5">
        <v>1.7899999999999999E-2</v>
      </c>
      <c r="F444" s="5">
        <v>0.1351</v>
      </c>
      <c r="G444" s="5">
        <v>1.26E-2</v>
      </c>
      <c r="H444" s="5">
        <v>0.99439999999999995</v>
      </c>
      <c r="I444" s="5">
        <v>0.61370000000000002</v>
      </c>
      <c r="J444" s="5">
        <v>0.99370000000000003</v>
      </c>
      <c r="K444" s="7">
        <f t="shared" si="7"/>
        <v>0.29096545109329847</v>
      </c>
    </row>
    <row r="445" spans="1:11" x14ac:dyDescent="0.3">
      <c r="A445" s="5">
        <v>444</v>
      </c>
      <c r="B445" s="5" t="s">
        <v>11</v>
      </c>
      <c r="C445" s="5">
        <v>3.4468000000000001</v>
      </c>
      <c r="D445" s="5">
        <v>41.0319</v>
      </c>
      <c r="E445" s="5">
        <v>1.3899999999999999E-2</v>
      </c>
      <c r="F445" s="5">
        <v>0.1191</v>
      </c>
      <c r="G445" s="5">
        <v>1.5800000000000002E-2</v>
      </c>
      <c r="H445" s="5">
        <v>0.99629999999999996</v>
      </c>
      <c r="I445" s="5">
        <v>0.49469999999999997</v>
      </c>
      <c r="J445" s="5">
        <v>0.99219999999999997</v>
      </c>
      <c r="K445" s="7">
        <f t="shared" si="7"/>
        <v>0.3750644968600888</v>
      </c>
    </row>
    <row r="446" spans="1:11" x14ac:dyDescent="0.3">
      <c r="A446" s="5">
        <v>445</v>
      </c>
      <c r="B446" s="5" t="s">
        <v>11</v>
      </c>
      <c r="C446" s="5">
        <v>3.2968000000000002</v>
      </c>
      <c r="D446" s="5">
        <v>37.068199999999997</v>
      </c>
      <c r="E446" s="5">
        <v>1.37E-2</v>
      </c>
      <c r="F446" s="5">
        <v>0.1183</v>
      </c>
      <c r="G446" s="5">
        <v>1.2999999999999999E-2</v>
      </c>
      <c r="H446" s="5">
        <v>0.99470000000000003</v>
      </c>
      <c r="I446" s="5">
        <v>0.51400000000000001</v>
      </c>
      <c r="J446" s="5">
        <v>0.99350000000000005</v>
      </c>
      <c r="K446" s="7">
        <f t="shared" si="7"/>
        <v>0.37834307004711687</v>
      </c>
    </row>
    <row r="447" spans="1:11" x14ac:dyDescent="0.3">
      <c r="A447" s="5">
        <v>446</v>
      </c>
      <c r="B447" s="5" t="s">
        <v>11</v>
      </c>
      <c r="C447" s="5">
        <v>3.8389000000000002</v>
      </c>
      <c r="D447" s="5">
        <v>47.347299999999997</v>
      </c>
      <c r="E447" s="5">
        <v>1.23E-2</v>
      </c>
      <c r="F447" s="5">
        <v>0.1124</v>
      </c>
      <c r="G447" s="5">
        <v>1.77E-2</v>
      </c>
      <c r="H447" s="5">
        <v>0.99550000000000005</v>
      </c>
      <c r="I447" s="5">
        <v>0.44450000000000001</v>
      </c>
      <c r="J447" s="5">
        <v>0.99119999999999997</v>
      </c>
      <c r="K447" s="7">
        <f t="shared" si="7"/>
        <v>0.33320275095364615</v>
      </c>
    </row>
    <row r="448" spans="1:11" x14ac:dyDescent="0.3">
      <c r="A448" s="5">
        <v>447</v>
      </c>
      <c r="B448" s="5" t="s">
        <v>11</v>
      </c>
      <c r="C448" s="5">
        <v>1.9826999999999999</v>
      </c>
      <c r="D448" s="5">
        <v>22.595400000000001</v>
      </c>
      <c r="E448" s="5">
        <v>2.3400000000000001E-2</v>
      </c>
      <c r="F448" s="5">
        <v>0.15429999999999999</v>
      </c>
      <c r="G448" s="5">
        <v>9.1000000000000004E-3</v>
      </c>
      <c r="H448" s="5">
        <v>0.99470000000000003</v>
      </c>
      <c r="I448" s="5">
        <v>0.69889999999999997</v>
      </c>
      <c r="J448" s="5">
        <v>0.99550000000000005</v>
      </c>
      <c r="K448" s="7">
        <f t="shared" si="7"/>
        <v>0.17187283864709116</v>
      </c>
    </row>
    <row r="449" spans="1:11" x14ac:dyDescent="0.3">
      <c r="A449" s="5">
        <v>448</v>
      </c>
      <c r="B449" s="5" t="s">
        <v>11</v>
      </c>
      <c r="C449" s="5">
        <v>2.9445999999999999</v>
      </c>
      <c r="D449" s="5">
        <v>30.6739</v>
      </c>
      <c r="E449" s="5">
        <v>1.6199999999999999E-2</v>
      </c>
      <c r="F449" s="5">
        <v>0.12870000000000001</v>
      </c>
      <c r="G449" s="5">
        <v>1.29E-2</v>
      </c>
      <c r="H449" s="5">
        <v>0.99529999999999996</v>
      </c>
      <c r="I449" s="5">
        <v>0.56840000000000002</v>
      </c>
      <c r="J449" s="5">
        <v>0.99360000000000004</v>
      </c>
      <c r="K449" s="7">
        <f t="shared" si="7"/>
        <v>0.35662637653334539</v>
      </c>
    </row>
    <row r="450" spans="1:11" x14ac:dyDescent="0.3">
      <c r="A450" s="5">
        <v>449</v>
      </c>
      <c r="B450" s="5" t="s">
        <v>11</v>
      </c>
      <c r="C450" s="5">
        <v>4.0018000000000002</v>
      </c>
      <c r="D450" s="5">
        <v>44.578800000000001</v>
      </c>
      <c r="E450" s="5">
        <v>1.0800000000000001E-2</v>
      </c>
      <c r="F450" s="5">
        <v>0.1051</v>
      </c>
      <c r="G450" s="5">
        <v>1.84E-2</v>
      </c>
      <c r="H450" s="5">
        <v>0.99370000000000003</v>
      </c>
      <c r="I450" s="5">
        <v>0.41070000000000001</v>
      </c>
      <c r="J450" s="5">
        <v>0.99080000000000001</v>
      </c>
      <c r="K450" s="7">
        <f t="shared" si="7"/>
        <v>0.30457650669123665</v>
      </c>
    </row>
    <row r="451" spans="1:11" x14ac:dyDescent="0.3">
      <c r="A451" s="5">
        <v>450</v>
      </c>
      <c r="B451" s="5" t="s">
        <v>11</v>
      </c>
      <c r="C451" s="5">
        <v>3.7848000000000002</v>
      </c>
      <c r="D451" s="5">
        <v>39.529600000000002</v>
      </c>
      <c r="E451" s="5">
        <v>1.1599999999999999E-2</v>
      </c>
      <c r="F451" s="5">
        <v>0.1089</v>
      </c>
      <c r="G451" s="5">
        <v>1.61E-2</v>
      </c>
      <c r="H451" s="5">
        <v>0.99360000000000004</v>
      </c>
      <c r="I451" s="5">
        <v>0.44419999999999998</v>
      </c>
      <c r="J451" s="5">
        <v>0.9919</v>
      </c>
      <c r="K451" s="7">
        <f t="shared" ref="K451:K514" si="8">_xlfn.NORM.DIST(C451,$M$10,$M$18,0)</f>
        <v>0.34148507824525054</v>
      </c>
    </row>
    <row r="452" spans="1:11" x14ac:dyDescent="0.3">
      <c r="A452" s="5">
        <v>451</v>
      </c>
      <c r="B452" s="5" t="s">
        <v>11</v>
      </c>
      <c r="C452" s="5">
        <v>5.0244</v>
      </c>
      <c r="D452" s="5">
        <v>63.674399999999999</v>
      </c>
      <c r="E452" s="5">
        <v>9.4999999999999998E-3</v>
      </c>
      <c r="F452" s="5">
        <v>9.8699999999999996E-2</v>
      </c>
      <c r="G452" s="5">
        <v>2.06E-2</v>
      </c>
      <c r="H452" s="5">
        <v>0.99590000000000001</v>
      </c>
      <c r="I452" s="5">
        <v>0.31380000000000002</v>
      </c>
      <c r="J452" s="5">
        <v>0.98980000000000001</v>
      </c>
      <c r="K452" s="7">
        <f t="shared" si="8"/>
        <v>0.10046448130424858</v>
      </c>
    </row>
    <row r="453" spans="1:11" x14ac:dyDescent="0.3">
      <c r="A453" s="5">
        <v>452</v>
      </c>
      <c r="B453" s="5" t="s">
        <v>11</v>
      </c>
      <c r="C453" s="5">
        <v>5.1590999999999996</v>
      </c>
      <c r="D453" s="5">
        <v>64.706699999999998</v>
      </c>
      <c r="E453" s="5">
        <v>9.7000000000000003E-3</v>
      </c>
      <c r="F453" s="5">
        <v>9.9599999999999994E-2</v>
      </c>
      <c r="G453" s="5">
        <v>2.0299999999999999E-2</v>
      </c>
      <c r="H453" s="5">
        <v>0.99650000000000005</v>
      </c>
      <c r="I453" s="5">
        <v>0.30159999999999998</v>
      </c>
      <c r="J453" s="5">
        <v>0.9899</v>
      </c>
      <c r="K453" s="7">
        <f t="shared" si="8"/>
        <v>8.0931096957020471E-2</v>
      </c>
    </row>
    <row r="454" spans="1:11" x14ac:dyDescent="0.3">
      <c r="A454" s="5">
        <v>453</v>
      </c>
      <c r="B454" s="5" t="s">
        <v>11</v>
      </c>
      <c r="C454" s="5">
        <v>4.0152000000000001</v>
      </c>
      <c r="D454" s="5">
        <v>60.040100000000002</v>
      </c>
      <c r="E454" s="5">
        <v>1.1599999999999999E-2</v>
      </c>
      <c r="F454" s="5">
        <v>0.1084</v>
      </c>
      <c r="G454" s="5">
        <v>5.0299999999999997E-2</v>
      </c>
      <c r="H454" s="5">
        <v>0.98919999999999997</v>
      </c>
      <c r="I454" s="5">
        <v>0.42820000000000003</v>
      </c>
      <c r="J454" s="5">
        <v>0.98280000000000001</v>
      </c>
      <c r="K454" s="7">
        <f t="shared" si="8"/>
        <v>0.30201315929307271</v>
      </c>
    </row>
    <row r="455" spans="1:11" x14ac:dyDescent="0.3">
      <c r="A455" s="5">
        <v>454</v>
      </c>
      <c r="B455" s="5" t="s">
        <v>11</v>
      </c>
      <c r="C455" s="5">
        <v>3.8874</v>
      </c>
      <c r="D455" s="5">
        <v>57.817500000000003</v>
      </c>
      <c r="E455" s="5">
        <v>1.2E-2</v>
      </c>
      <c r="F455" s="5">
        <v>0.1106</v>
      </c>
      <c r="G455" s="5">
        <v>5.11E-2</v>
      </c>
      <c r="H455" s="5">
        <v>0.98839999999999995</v>
      </c>
      <c r="I455" s="5">
        <v>0.44600000000000001</v>
      </c>
      <c r="J455" s="5">
        <v>0.98280000000000001</v>
      </c>
      <c r="K455" s="7">
        <f t="shared" si="8"/>
        <v>0.32522000595425404</v>
      </c>
    </row>
    <row r="456" spans="1:11" x14ac:dyDescent="0.3">
      <c r="A456" s="5">
        <v>455</v>
      </c>
      <c r="B456" s="5" t="s">
        <v>11</v>
      </c>
      <c r="C456" s="5">
        <v>4.6768000000000001</v>
      </c>
      <c r="D456" s="5">
        <v>64.5886</v>
      </c>
      <c r="E456" s="5">
        <v>1.1299999999999999E-2</v>
      </c>
      <c r="F456" s="5">
        <v>0.108</v>
      </c>
      <c r="G456" s="5">
        <v>4.2900000000000001E-2</v>
      </c>
      <c r="H456" s="5">
        <v>0.99209999999999998</v>
      </c>
      <c r="I456" s="5">
        <v>0.3659</v>
      </c>
      <c r="J456" s="5">
        <v>0.98460000000000003</v>
      </c>
      <c r="K456" s="7">
        <f t="shared" si="8"/>
        <v>0.16276972808119314</v>
      </c>
    </row>
    <row r="457" spans="1:11" x14ac:dyDescent="0.3">
      <c r="A457" s="5">
        <v>456</v>
      </c>
      <c r="B457" s="5" t="s">
        <v>11</v>
      </c>
      <c r="C457" s="5">
        <v>4.5785</v>
      </c>
      <c r="D457" s="5">
        <v>61.6051</v>
      </c>
      <c r="E457" s="5">
        <v>1.0999999999999999E-2</v>
      </c>
      <c r="F457" s="5">
        <v>0.10630000000000001</v>
      </c>
      <c r="G457" s="5">
        <v>4.5100000000000001E-2</v>
      </c>
      <c r="H457" s="5">
        <v>0.99080000000000001</v>
      </c>
      <c r="I457" s="5">
        <v>0.37230000000000002</v>
      </c>
      <c r="J457" s="5">
        <v>0.98350000000000004</v>
      </c>
      <c r="K457" s="7">
        <f t="shared" si="8"/>
        <v>0.18292600180432383</v>
      </c>
    </row>
    <row r="458" spans="1:11" x14ac:dyDescent="0.3">
      <c r="A458" s="5">
        <v>457</v>
      </c>
      <c r="B458" s="5" t="s">
        <v>11</v>
      </c>
      <c r="C458" s="5">
        <v>2.8778000000000001</v>
      </c>
      <c r="D458" s="5">
        <v>34.284500000000001</v>
      </c>
      <c r="E458" s="5">
        <v>1.5900000000000001E-2</v>
      </c>
      <c r="F458" s="5">
        <v>0.1273</v>
      </c>
      <c r="G458" s="5">
        <v>1.09E-2</v>
      </c>
      <c r="H458" s="5">
        <v>0.99609999999999999</v>
      </c>
      <c r="I458" s="5">
        <v>0.56630000000000003</v>
      </c>
      <c r="J458" s="5">
        <v>0.99450000000000005</v>
      </c>
      <c r="K458" s="7">
        <f t="shared" si="8"/>
        <v>0.3482390300368059</v>
      </c>
    </row>
    <row r="459" spans="1:11" x14ac:dyDescent="0.3">
      <c r="A459" s="5">
        <v>458</v>
      </c>
      <c r="B459" s="5" t="s">
        <v>11</v>
      </c>
      <c r="C459" s="5">
        <v>3.0341999999999998</v>
      </c>
      <c r="D459" s="5">
        <v>36.840699999999998</v>
      </c>
      <c r="E459" s="5">
        <v>1.5100000000000001E-2</v>
      </c>
      <c r="F459" s="5">
        <v>0.1242</v>
      </c>
      <c r="G459" s="5">
        <v>1.3299999999999999E-2</v>
      </c>
      <c r="H459" s="5">
        <v>0.99570000000000003</v>
      </c>
      <c r="I459" s="5">
        <v>0.54320000000000002</v>
      </c>
      <c r="J459" s="5">
        <v>0.99339999999999995</v>
      </c>
      <c r="K459" s="7">
        <f t="shared" si="8"/>
        <v>0.36588130663645657</v>
      </c>
    </row>
    <row r="460" spans="1:11" x14ac:dyDescent="0.3">
      <c r="A460" s="5">
        <v>459</v>
      </c>
      <c r="B460" s="5" t="s">
        <v>11</v>
      </c>
      <c r="C460" s="5">
        <v>3.9075000000000002</v>
      </c>
      <c r="D460" s="5">
        <v>44.063400000000001</v>
      </c>
      <c r="E460" s="5">
        <v>1.24E-2</v>
      </c>
      <c r="F460" s="5">
        <v>0.11260000000000001</v>
      </c>
      <c r="G460" s="5">
        <v>1.47E-2</v>
      </c>
      <c r="H460" s="5">
        <v>0.99619999999999997</v>
      </c>
      <c r="I460" s="5">
        <v>0.44059999999999999</v>
      </c>
      <c r="J460" s="5">
        <v>0.99270000000000003</v>
      </c>
      <c r="K460" s="7">
        <f t="shared" si="8"/>
        <v>0.32176841021179975</v>
      </c>
    </row>
    <row r="461" spans="1:11" x14ac:dyDescent="0.3">
      <c r="A461" s="5">
        <v>460</v>
      </c>
      <c r="B461" s="5" t="s">
        <v>11</v>
      </c>
      <c r="C461" s="5">
        <v>4.1238000000000001</v>
      </c>
      <c r="D461" s="5">
        <v>49.304000000000002</v>
      </c>
      <c r="E461" s="5">
        <v>1.17E-2</v>
      </c>
      <c r="F461" s="5">
        <v>0.1095</v>
      </c>
      <c r="G461" s="5">
        <v>1.6899999999999998E-2</v>
      </c>
      <c r="H461" s="5">
        <v>0.99639999999999995</v>
      </c>
      <c r="I461" s="5">
        <v>0.41239999999999999</v>
      </c>
      <c r="J461" s="5">
        <v>0.99160000000000004</v>
      </c>
      <c r="K461" s="7">
        <f t="shared" si="8"/>
        <v>0.28034334622907831</v>
      </c>
    </row>
    <row r="462" spans="1:11" x14ac:dyDescent="0.3">
      <c r="A462" s="5">
        <v>461</v>
      </c>
      <c r="B462" s="5" t="s">
        <v>11</v>
      </c>
      <c r="C462" s="5">
        <v>2.2881999999999998</v>
      </c>
      <c r="D462" s="5">
        <v>26.294</v>
      </c>
      <c r="E462" s="5">
        <v>2.0199999999999999E-2</v>
      </c>
      <c r="F462" s="5">
        <v>0.14330000000000001</v>
      </c>
      <c r="G462" s="5">
        <v>1.0699999999999999E-2</v>
      </c>
      <c r="H462" s="5">
        <v>0.99460000000000004</v>
      </c>
      <c r="I462" s="5">
        <v>0.65280000000000005</v>
      </c>
      <c r="J462" s="5">
        <v>0.99470000000000003</v>
      </c>
      <c r="K462" s="7">
        <f t="shared" si="8"/>
        <v>0.23716814173678349</v>
      </c>
    </row>
    <row r="463" spans="1:11" x14ac:dyDescent="0.3">
      <c r="A463" s="5">
        <v>462</v>
      </c>
      <c r="B463" s="5" t="s">
        <v>11</v>
      </c>
      <c r="C463" s="5">
        <v>3.3130000000000002</v>
      </c>
      <c r="D463" s="5">
        <v>34.835099999999997</v>
      </c>
      <c r="E463" s="5">
        <v>1.44E-2</v>
      </c>
      <c r="F463" s="5">
        <v>0.1215</v>
      </c>
      <c r="G463" s="5">
        <v>1.44E-2</v>
      </c>
      <c r="H463" s="5">
        <v>0.99570000000000003</v>
      </c>
      <c r="I463" s="5">
        <v>0.51590000000000003</v>
      </c>
      <c r="J463" s="5">
        <v>0.9929</v>
      </c>
      <c r="K463" s="7">
        <f t="shared" si="8"/>
        <v>0.37835626713078191</v>
      </c>
    </row>
    <row r="464" spans="1:11" x14ac:dyDescent="0.3">
      <c r="A464" s="5">
        <v>463</v>
      </c>
      <c r="B464" s="5" t="s">
        <v>11</v>
      </c>
      <c r="C464" s="5">
        <v>3.9872000000000001</v>
      </c>
      <c r="D464" s="5">
        <v>47.845300000000002</v>
      </c>
      <c r="E464" s="5">
        <v>1.0999999999999999E-2</v>
      </c>
      <c r="F464" s="5">
        <v>0.10580000000000001</v>
      </c>
      <c r="G464" s="5">
        <v>1.7399999999999999E-2</v>
      </c>
      <c r="H464" s="5">
        <v>0.99490000000000001</v>
      </c>
      <c r="I464" s="5">
        <v>0.41299999999999998</v>
      </c>
      <c r="J464" s="5">
        <v>0.99129999999999996</v>
      </c>
      <c r="K464" s="7">
        <f t="shared" si="8"/>
        <v>0.30733766935804901</v>
      </c>
    </row>
    <row r="465" spans="1:11" x14ac:dyDescent="0.3">
      <c r="A465" s="5">
        <v>464</v>
      </c>
      <c r="B465" s="5" t="s">
        <v>11</v>
      </c>
      <c r="C465" s="5">
        <v>5.2012</v>
      </c>
      <c r="D465" s="5">
        <v>58.877200000000002</v>
      </c>
      <c r="E465" s="5">
        <v>9.4000000000000004E-3</v>
      </c>
      <c r="F465" s="5">
        <v>9.8599999999999993E-2</v>
      </c>
      <c r="G465" s="5">
        <v>1.8599999999999998E-2</v>
      </c>
      <c r="H465" s="5">
        <v>0.99539999999999995</v>
      </c>
      <c r="I465" s="5">
        <v>0.30099999999999999</v>
      </c>
      <c r="J465" s="5">
        <v>0.99070000000000003</v>
      </c>
      <c r="K465" s="7">
        <f t="shared" si="8"/>
        <v>7.5390112616232852E-2</v>
      </c>
    </row>
    <row r="466" spans="1:11" x14ac:dyDescent="0.3">
      <c r="A466" s="5">
        <v>465</v>
      </c>
      <c r="B466" s="5" t="s">
        <v>11</v>
      </c>
      <c r="C466" s="5">
        <v>5.0907</v>
      </c>
      <c r="D466" s="5">
        <v>58.975999999999999</v>
      </c>
      <c r="E466" s="5">
        <v>9.4000000000000004E-3</v>
      </c>
      <c r="F466" s="5">
        <v>9.8199999999999996E-2</v>
      </c>
      <c r="G466" s="5">
        <v>2.0199999999999999E-2</v>
      </c>
      <c r="H466" s="5">
        <v>0.99560000000000004</v>
      </c>
      <c r="I466" s="5">
        <v>0.30609999999999998</v>
      </c>
      <c r="J466" s="5">
        <v>0.9899</v>
      </c>
      <c r="K466" s="7">
        <f t="shared" si="8"/>
        <v>9.0506899783357478E-2</v>
      </c>
    </row>
    <row r="467" spans="1:11" x14ac:dyDescent="0.3">
      <c r="A467" s="5">
        <v>466</v>
      </c>
      <c r="B467" s="5" t="s">
        <v>11</v>
      </c>
      <c r="C467" s="5">
        <v>2.5167999999999999</v>
      </c>
      <c r="D467" s="5">
        <v>31.983499999999999</v>
      </c>
      <c r="E467" s="5">
        <v>1.7999999999999999E-2</v>
      </c>
      <c r="F467" s="5">
        <v>0.13539999999999999</v>
      </c>
      <c r="G467" s="5">
        <v>1.1900000000000001E-2</v>
      </c>
      <c r="H467" s="5">
        <v>0.99560000000000004</v>
      </c>
      <c r="I467" s="5">
        <v>0.61519999999999997</v>
      </c>
      <c r="J467" s="5">
        <v>0.99399999999999999</v>
      </c>
      <c r="K467" s="7">
        <f t="shared" si="8"/>
        <v>0.28566372024682357</v>
      </c>
    </row>
    <row r="468" spans="1:11" x14ac:dyDescent="0.3">
      <c r="A468" s="5">
        <v>467</v>
      </c>
      <c r="B468" s="5" t="s">
        <v>11</v>
      </c>
      <c r="C468" s="5">
        <v>2.7917999999999998</v>
      </c>
      <c r="D468" s="5">
        <v>34.380200000000002</v>
      </c>
      <c r="E468" s="5">
        <v>1.61E-2</v>
      </c>
      <c r="F468" s="5">
        <v>0.12790000000000001</v>
      </c>
      <c r="G468" s="5">
        <v>1.3299999999999999E-2</v>
      </c>
      <c r="H468" s="5">
        <v>0.99529999999999996</v>
      </c>
      <c r="I468" s="5">
        <v>0.57289999999999996</v>
      </c>
      <c r="J468" s="5">
        <v>0.99329999999999996</v>
      </c>
      <c r="K468" s="7">
        <f t="shared" si="8"/>
        <v>0.33574064754762983</v>
      </c>
    </row>
    <row r="469" spans="1:11" x14ac:dyDescent="0.3">
      <c r="A469" s="5">
        <v>468</v>
      </c>
      <c r="B469" s="5" t="s">
        <v>11</v>
      </c>
      <c r="C469" s="5">
        <v>3.5253000000000001</v>
      </c>
      <c r="D469" s="5">
        <v>43.667900000000003</v>
      </c>
      <c r="E469" s="5">
        <v>1.37E-2</v>
      </c>
      <c r="F469" s="5">
        <v>0.11840000000000001</v>
      </c>
      <c r="G469" s="5">
        <v>1.84E-2</v>
      </c>
      <c r="H469" s="5">
        <v>0.99609999999999999</v>
      </c>
      <c r="I469" s="5">
        <v>0.48709999999999998</v>
      </c>
      <c r="J469" s="5">
        <v>0.99099999999999999</v>
      </c>
      <c r="K469" s="7">
        <f t="shared" si="8"/>
        <v>0.37036021410472891</v>
      </c>
    </row>
    <row r="470" spans="1:11" x14ac:dyDescent="0.3">
      <c r="A470" s="5">
        <v>469</v>
      </c>
      <c r="B470" s="5" t="s">
        <v>11</v>
      </c>
      <c r="C470" s="5">
        <v>4.0434000000000001</v>
      </c>
      <c r="D470" s="5">
        <v>54.127699999999997</v>
      </c>
      <c r="E470" s="5">
        <v>1.0699999999999999E-2</v>
      </c>
      <c r="F470" s="5">
        <v>0.10440000000000001</v>
      </c>
      <c r="G470" s="5">
        <v>1.7500000000000002E-2</v>
      </c>
      <c r="H470" s="5">
        <v>0.99590000000000001</v>
      </c>
      <c r="I470" s="5">
        <v>0.4078</v>
      </c>
      <c r="J470" s="5">
        <v>0.99129999999999996</v>
      </c>
      <c r="K470" s="7">
        <f t="shared" si="8"/>
        <v>0.29653241400833147</v>
      </c>
    </row>
    <row r="471" spans="1:11" x14ac:dyDescent="0.3">
      <c r="A471" s="5">
        <v>470</v>
      </c>
      <c r="B471" s="5" t="s">
        <v>11</v>
      </c>
      <c r="C471" s="5">
        <v>3.8761000000000001</v>
      </c>
      <c r="D471" s="5">
        <v>53.5413</v>
      </c>
      <c r="E471" s="5">
        <v>1.14E-2</v>
      </c>
      <c r="F471" s="5">
        <v>0.10780000000000001</v>
      </c>
      <c r="G471" s="5">
        <v>1.77E-2</v>
      </c>
      <c r="H471" s="5">
        <v>0.99590000000000001</v>
      </c>
      <c r="I471" s="5">
        <v>0.43</v>
      </c>
      <c r="J471" s="5">
        <v>0.99119999999999997</v>
      </c>
      <c r="K471" s="7">
        <f t="shared" si="8"/>
        <v>0.32712448254090665</v>
      </c>
    </row>
    <row r="472" spans="1:11" x14ac:dyDescent="0.3">
      <c r="A472" s="5">
        <v>471</v>
      </c>
      <c r="B472" s="5" t="s">
        <v>11</v>
      </c>
      <c r="C472" s="5">
        <v>4.8773999999999997</v>
      </c>
      <c r="D472" s="5">
        <v>66.937700000000007</v>
      </c>
      <c r="E472" s="5">
        <v>9.4000000000000004E-3</v>
      </c>
      <c r="F472" s="5">
        <v>9.7900000000000001E-2</v>
      </c>
      <c r="G472" s="5">
        <v>2.0400000000000001E-2</v>
      </c>
      <c r="H472" s="5">
        <v>0.99629999999999996</v>
      </c>
      <c r="I472" s="5">
        <v>0.32540000000000002</v>
      </c>
      <c r="J472" s="5">
        <v>0.9899</v>
      </c>
      <c r="K472" s="7">
        <f t="shared" si="8"/>
        <v>0.12485201915182703</v>
      </c>
    </row>
    <row r="473" spans="1:11" x14ac:dyDescent="0.3">
      <c r="A473" s="5">
        <v>472</v>
      </c>
      <c r="B473" s="5" t="s">
        <v>11</v>
      </c>
      <c r="C473" s="5">
        <v>5.0271999999999997</v>
      </c>
      <c r="D473" s="5">
        <v>70.897400000000005</v>
      </c>
      <c r="E473" s="5">
        <v>1.01E-2</v>
      </c>
      <c r="F473" s="5">
        <v>0.1014</v>
      </c>
      <c r="G473" s="5">
        <v>2.18E-2</v>
      </c>
      <c r="H473" s="5">
        <v>0.997</v>
      </c>
      <c r="I473" s="5">
        <v>0.31069999999999998</v>
      </c>
      <c r="J473" s="5">
        <v>0.98919999999999997</v>
      </c>
      <c r="K473" s="7">
        <f t="shared" si="8"/>
        <v>0.10003059430095215</v>
      </c>
    </row>
    <row r="474" spans="1:11" x14ac:dyDescent="0.3">
      <c r="A474" s="5">
        <v>473</v>
      </c>
      <c r="B474" s="5" t="s">
        <v>11</v>
      </c>
      <c r="C474" s="5">
        <v>3.4068999999999998</v>
      </c>
      <c r="D474" s="5">
        <v>40.927799999999998</v>
      </c>
      <c r="E474" s="5">
        <v>1.35E-2</v>
      </c>
      <c r="F474" s="5">
        <v>0.1174</v>
      </c>
      <c r="G474" s="5">
        <v>1.38E-2</v>
      </c>
      <c r="H474" s="5">
        <v>0.996</v>
      </c>
      <c r="I474" s="5">
        <v>0.49580000000000002</v>
      </c>
      <c r="J474" s="5">
        <v>0.99309999999999998</v>
      </c>
      <c r="K474" s="7">
        <f t="shared" si="8"/>
        <v>0.37667728653158705</v>
      </c>
    </row>
    <row r="475" spans="1:11" x14ac:dyDescent="0.3">
      <c r="A475" s="5">
        <v>474</v>
      </c>
      <c r="B475" s="5" t="s">
        <v>11</v>
      </c>
      <c r="C475" s="5">
        <v>4.0237999999999996</v>
      </c>
      <c r="D475" s="5">
        <v>46.2166</v>
      </c>
      <c r="E475" s="5">
        <v>1.11E-2</v>
      </c>
      <c r="F475" s="5">
        <v>0.1065</v>
      </c>
      <c r="G475" s="5">
        <v>1.7000000000000001E-2</v>
      </c>
      <c r="H475" s="5">
        <v>0.99480000000000002</v>
      </c>
      <c r="I475" s="5">
        <v>0.41339999999999999</v>
      </c>
      <c r="J475" s="5">
        <v>0.99150000000000005</v>
      </c>
      <c r="K475" s="7">
        <f t="shared" si="8"/>
        <v>0.30035384453253822</v>
      </c>
    </row>
    <row r="476" spans="1:11" x14ac:dyDescent="0.3">
      <c r="A476" s="5">
        <v>475</v>
      </c>
      <c r="B476" s="5" t="s">
        <v>11</v>
      </c>
      <c r="C476" s="5">
        <v>4.3194999999999997</v>
      </c>
      <c r="D476" s="5">
        <v>46.113900000000001</v>
      </c>
      <c r="E476" s="5">
        <v>1.12E-2</v>
      </c>
      <c r="F476" s="5">
        <v>0.1074</v>
      </c>
      <c r="G476" s="5">
        <v>1.55E-2</v>
      </c>
      <c r="H476" s="5">
        <v>0.99560000000000004</v>
      </c>
      <c r="I476" s="5">
        <v>0.39500000000000002</v>
      </c>
      <c r="J476" s="5">
        <v>0.99229999999999996</v>
      </c>
      <c r="K476" s="7">
        <f t="shared" si="8"/>
        <v>0.23866513893778829</v>
      </c>
    </row>
    <row r="477" spans="1:11" x14ac:dyDescent="0.3">
      <c r="A477" s="5">
        <v>476</v>
      </c>
      <c r="B477" s="5" t="s">
        <v>11</v>
      </c>
      <c r="C477" s="5">
        <v>4.7971000000000004</v>
      </c>
      <c r="D477" s="5">
        <v>56.964199999999998</v>
      </c>
      <c r="E477" s="5">
        <v>1.03E-2</v>
      </c>
      <c r="F477" s="5">
        <v>0.1028</v>
      </c>
      <c r="G477" s="5">
        <v>1.8200000000000001E-2</v>
      </c>
      <c r="H477" s="5">
        <v>0.99619999999999997</v>
      </c>
      <c r="I477" s="5">
        <v>0.34289999999999998</v>
      </c>
      <c r="J477" s="5">
        <v>0.99099999999999999</v>
      </c>
      <c r="K477" s="7">
        <f t="shared" si="8"/>
        <v>0.13944022187257721</v>
      </c>
    </row>
    <row r="478" spans="1:11" x14ac:dyDescent="0.3">
      <c r="A478" s="5">
        <v>477</v>
      </c>
      <c r="B478" s="5" t="s">
        <v>11</v>
      </c>
      <c r="C478" s="5">
        <v>2.6535000000000002</v>
      </c>
      <c r="D478" s="5">
        <v>27.656600000000001</v>
      </c>
      <c r="E478" s="5">
        <v>1.7600000000000001E-2</v>
      </c>
      <c r="F478" s="5">
        <v>0.13450000000000001</v>
      </c>
      <c r="G478" s="5">
        <v>9.9000000000000008E-3</v>
      </c>
      <c r="H478" s="5">
        <v>0.99490000000000001</v>
      </c>
      <c r="I478" s="5">
        <v>0.60760000000000003</v>
      </c>
      <c r="J478" s="5">
        <v>0.99509999999999998</v>
      </c>
      <c r="K478" s="7">
        <f t="shared" si="8"/>
        <v>0.31218936014576976</v>
      </c>
    </row>
    <row r="479" spans="1:11" x14ac:dyDescent="0.3">
      <c r="A479" s="5">
        <v>478</v>
      </c>
      <c r="B479" s="5" t="s">
        <v>11</v>
      </c>
      <c r="C479" s="5">
        <v>2.222</v>
      </c>
      <c r="D479" s="5">
        <v>23.904</v>
      </c>
      <c r="E479" s="5">
        <v>2.1000000000000001E-2</v>
      </c>
      <c r="F479" s="5">
        <v>0.1464</v>
      </c>
      <c r="G479" s="5">
        <v>9.5999999999999992E-3</v>
      </c>
      <c r="H479" s="5">
        <v>0.99470000000000003</v>
      </c>
      <c r="I479" s="5">
        <v>0.66649999999999998</v>
      </c>
      <c r="J479" s="5">
        <v>0.99519999999999997</v>
      </c>
      <c r="K479" s="7">
        <f t="shared" si="8"/>
        <v>0.22276456298568359</v>
      </c>
    </row>
    <row r="480" spans="1:11" x14ac:dyDescent="0.3">
      <c r="A480" s="5">
        <v>479</v>
      </c>
      <c r="B480" s="5" t="s">
        <v>11</v>
      </c>
      <c r="C480" s="5">
        <v>3.7223999999999999</v>
      </c>
      <c r="D480" s="5">
        <v>37.489199999999997</v>
      </c>
      <c r="E480" s="5">
        <v>1.2999999999999999E-2</v>
      </c>
      <c r="F480" s="5">
        <v>0.1154</v>
      </c>
      <c r="G480" s="5">
        <v>1.23E-2</v>
      </c>
      <c r="H480" s="5">
        <v>0.99580000000000002</v>
      </c>
      <c r="I480" s="5">
        <v>0.47199999999999998</v>
      </c>
      <c r="J480" s="5">
        <v>0.99390000000000001</v>
      </c>
      <c r="K480" s="7">
        <f t="shared" si="8"/>
        <v>0.35014740793326882</v>
      </c>
    </row>
    <row r="481" spans="1:11" x14ac:dyDescent="0.3">
      <c r="A481" s="5">
        <v>480</v>
      </c>
      <c r="B481" s="5" t="s">
        <v>11</v>
      </c>
      <c r="C481" s="5">
        <v>3.4386000000000001</v>
      </c>
      <c r="D481" s="5">
        <v>34.516500000000001</v>
      </c>
      <c r="E481" s="5">
        <v>1.41E-2</v>
      </c>
      <c r="F481" s="5">
        <v>0.12039999999999999</v>
      </c>
      <c r="G481" s="5">
        <v>1.21E-2</v>
      </c>
      <c r="H481" s="5">
        <v>0.99570000000000003</v>
      </c>
      <c r="I481" s="5">
        <v>0.50700000000000001</v>
      </c>
      <c r="J481" s="5">
        <v>0.99399999999999999</v>
      </c>
      <c r="K481" s="7">
        <f t="shared" si="8"/>
        <v>0.37543927126673776</v>
      </c>
    </row>
    <row r="482" spans="1:11" x14ac:dyDescent="0.3">
      <c r="A482" s="5">
        <v>481</v>
      </c>
      <c r="B482" s="5" t="s">
        <v>11</v>
      </c>
      <c r="C482" s="5">
        <v>3.4382000000000001</v>
      </c>
      <c r="D482" s="5">
        <v>49.609900000000003</v>
      </c>
      <c r="E482" s="5">
        <v>1.32E-2</v>
      </c>
      <c r="F482" s="5">
        <v>0.1157</v>
      </c>
      <c r="G482" s="5">
        <v>1.3299999999999999E-2</v>
      </c>
      <c r="H482" s="5">
        <v>0.99750000000000005</v>
      </c>
      <c r="I482" s="5">
        <v>0.48620000000000002</v>
      </c>
      <c r="J482" s="5">
        <v>0.99350000000000005</v>
      </c>
      <c r="K482" s="7">
        <f t="shared" si="8"/>
        <v>0.37545698164541436</v>
      </c>
    </row>
    <row r="483" spans="1:11" x14ac:dyDescent="0.3">
      <c r="A483" s="5">
        <v>482</v>
      </c>
      <c r="B483" s="5" t="s">
        <v>11</v>
      </c>
      <c r="C483" s="5">
        <v>3.2061000000000002</v>
      </c>
      <c r="D483" s="5">
        <v>44.392600000000002</v>
      </c>
      <c r="E483" s="5">
        <v>1.47E-2</v>
      </c>
      <c r="F483" s="5">
        <v>0.1226</v>
      </c>
      <c r="G483" s="5">
        <v>1.14E-2</v>
      </c>
      <c r="H483" s="5">
        <v>0.99770000000000003</v>
      </c>
      <c r="I483" s="5">
        <v>0.52249999999999996</v>
      </c>
      <c r="J483" s="5">
        <v>0.99439999999999995</v>
      </c>
      <c r="K483" s="7">
        <f t="shared" si="8"/>
        <v>0.37662328958444585</v>
      </c>
    </row>
    <row r="484" spans="1:11" x14ac:dyDescent="0.3">
      <c r="A484" s="5">
        <v>483</v>
      </c>
      <c r="B484" s="5" t="s">
        <v>11</v>
      </c>
      <c r="C484" s="5">
        <v>3.8582999999999998</v>
      </c>
      <c r="D484" s="5">
        <v>51.44</v>
      </c>
      <c r="E484" s="5">
        <v>1.24E-2</v>
      </c>
      <c r="F484" s="5">
        <v>0.1125</v>
      </c>
      <c r="G484" s="5">
        <v>1.6E-2</v>
      </c>
      <c r="H484" s="5">
        <v>0.99719999999999998</v>
      </c>
      <c r="I484" s="5">
        <v>0.44119999999999998</v>
      </c>
      <c r="J484" s="5">
        <v>0.99219999999999997</v>
      </c>
      <c r="K484" s="7">
        <f t="shared" si="8"/>
        <v>0.33007019886608668</v>
      </c>
    </row>
    <row r="485" spans="1:11" x14ac:dyDescent="0.3">
      <c r="A485" s="5">
        <v>484</v>
      </c>
      <c r="B485" s="5" t="s">
        <v>11</v>
      </c>
      <c r="C485" s="5">
        <v>3.7858000000000001</v>
      </c>
      <c r="D485" s="5">
        <v>48.043900000000001</v>
      </c>
      <c r="E485" s="5">
        <v>1.2999999999999999E-2</v>
      </c>
      <c r="F485" s="5">
        <v>0.1152</v>
      </c>
      <c r="G485" s="5">
        <v>1.37E-2</v>
      </c>
      <c r="H485" s="5">
        <v>0.99750000000000005</v>
      </c>
      <c r="I485" s="5">
        <v>0.45150000000000001</v>
      </c>
      <c r="J485" s="5">
        <v>0.99329999999999996</v>
      </c>
      <c r="K485" s="7">
        <f t="shared" si="8"/>
        <v>0.3413382848837706</v>
      </c>
    </row>
    <row r="486" spans="1:11" x14ac:dyDescent="0.3">
      <c r="A486" s="5">
        <v>485</v>
      </c>
      <c r="B486" s="5" t="s">
        <v>11</v>
      </c>
      <c r="C486" s="5">
        <v>2.9192</v>
      </c>
      <c r="D486" s="5">
        <v>35.215499999999999</v>
      </c>
      <c r="E486" s="5">
        <v>1.54E-2</v>
      </c>
      <c r="F486" s="5">
        <v>0.12529999999999999</v>
      </c>
      <c r="G486" s="5">
        <v>1.29E-2</v>
      </c>
      <c r="H486" s="5">
        <v>0.99580000000000002</v>
      </c>
      <c r="I486" s="5">
        <v>0.55559999999999998</v>
      </c>
      <c r="J486" s="5">
        <v>0.99360000000000004</v>
      </c>
      <c r="K486" s="7">
        <f t="shared" si="8"/>
        <v>0.35358081351450704</v>
      </c>
    </row>
    <row r="487" spans="1:11" x14ac:dyDescent="0.3">
      <c r="A487" s="5">
        <v>486</v>
      </c>
      <c r="B487" s="5" t="s">
        <v>11</v>
      </c>
      <c r="C487" s="5">
        <v>4.3041</v>
      </c>
      <c r="D487" s="5">
        <v>54.803699999999999</v>
      </c>
      <c r="E487" s="5">
        <v>1.12E-2</v>
      </c>
      <c r="F487" s="5">
        <v>0.1071</v>
      </c>
      <c r="G487" s="5">
        <v>1.8700000000000001E-2</v>
      </c>
      <c r="H487" s="5">
        <v>0.99670000000000003</v>
      </c>
      <c r="I487" s="5">
        <v>0.3891</v>
      </c>
      <c r="J487" s="5">
        <v>0.99070000000000003</v>
      </c>
      <c r="K487" s="7">
        <f t="shared" si="8"/>
        <v>0.24200925862912187</v>
      </c>
    </row>
    <row r="488" spans="1:11" x14ac:dyDescent="0.3">
      <c r="A488" s="5">
        <v>487</v>
      </c>
      <c r="B488" s="5" t="s">
        <v>11</v>
      </c>
      <c r="C488" s="5">
        <v>3.3816999999999999</v>
      </c>
      <c r="D488" s="5">
        <v>43.6282</v>
      </c>
      <c r="E488" s="5">
        <v>1.2999999999999999E-2</v>
      </c>
      <c r="F488" s="5">
        <v>0.115</v>
      </c>
      <c r="G488" s="5">
        <v>1.5699999999999999E-2</v>
      </c>
      <c r="H488" s="5">
        <v>0.99529999999999996</v>
      </c>
      <c r="I488" s="5">
        <v>0.48849999999999999</v>
      </c>
      <c r="J488" s="5">
        <v>0.99219999999999997</v>
      </c>
      <c r="K488" s="7">
        <f t="shared" si="8"/>
        <v>0.37742089324216238</v>
      </c>
    </row>
    <row r="489" spans="1:11" x14ac:dyDescent="0.3">
      <c r="A489" s="5">
        <v>488</v>
      </c>
      <c r="B489" s="5" t="s">
        <v>11</v>
      </c>
      <c r="C489" s="5">
        <v>3.6027999999999998</v>
      </c>
      <c r="D489" s="5">
        <v>43.717199999999998</v>
      </c>
      <c r="E489" s="5">
        <v>1.24E-2</v>
      </c>
      <c r="F489" s="5">
        <v>0.11219999999999999</v>
      </c>
      <c r="G489" s="5">
        <v>1.6500000000000001E-2</v>
      </c>
      <c r="H489" s="5">
        <v>0.99480000000000002</v>
      </c>
      <c r="I489" s="5">
        <v>0.46400000000000002</v>
      </c>
      <c r="J489" s="5">
        <v>0.99180000000000001</v>
      </c>
      <c r="K489" s="7">
        <f t="shared" si="8"/>
        <v>0.36379028442155192</v>
      </c>
    </row>
    <row r="490" spans="1:11" x14ac:dyDescent="0.3">
      <c r="A490" s="5">
        <v>489</v>
      </c>
      <c r="B490" s="5" t="s">
        <v>11</v>
      </c>
      <c r="C490" s="5">
        <v>4.0705</v>
      </c>
      <c r="D490" s="5">
        <v>51.545699999999997</v>
      </c>
      <c r="E490" s="5">
        <v>1.24E-2</v>
      </c>
      <c r="F490" s="5">
        <v>0.1129</v>
      </c>
      <c r="G490" s="5">
        <v>1.7600000000000001E-2</v>
      </c>
      <c r="H490" s="5">
        <v>0.99670000000000003</v>
      </c>
      <c r="I490" s="5">
        <v>0.42459999999999998</v>
      </c>
      <c r="J490" s="5">
        <v>0.99129999999999996</v>
      </c>
      <c r="K490" s="7">
        <f t="shared" si="8"/>
        <v>0.29116288666386603</v>
      </c>
    </row>
    <row r="491" spans="1:11" x14ac:dyDescent="0.3">
      <c r="A491" s="5">
        <v>490</v>
      </c>
      <c r="B491" s="5" t="s">
        <v>11</v>
      </c>
      <c r="C491" s="5">
        <v>4.1872999999999996</v>
      </c>
      <c r="D491" s="5">
        <v>55.2408</v>
      </c>
      <c r="E491" s="5">
        <v>1.17E-2</v>
      </c>
      <c r="F491" s="5">
        <v>0.10970000000000001</v>
      </c>
      <c r="G491" s="5">
        <v>1.8499999999999999E-2</v>
      </c>
      <c r="H491" s="5">
        <v>0.99650000000000005</v>
      </c>
      <c r="I491" s="5">
        <v>0.4032</v>
      </c>
      <c r="J491" s="5">
        <v>0.9909</v>
      </c>
      <c r="K491" s="7">
        <f t="shared" si="8"/>
        <v>0.26708445625863292</v>
      </c>
    </row>
    <row r="492" spans="1:11" x14ac:dyDescent="0.3">
      <c r="A492" s="5">
        <v>491</v>
      </c>
      <c r="B492" s="5" t="s">
        <v>11</v>
      </c>
      <c r="C492" s="5">
        <v>4.9438000000000004</v>
      </c>
      <c r="D492" s="5">
        <v>64.040400000000005</v>
      </c>
      <c r="E492" s="5">
        <v>8.8000000000000005E-3</v>
      </c>
      <c r="F492" s="5">
        <v>9.4899999999999998E-2</v>
      </c>
      <c r="G492" s="5">
        <v>2.69E-2</v>
      </c>
      <c r="H492" s="5">
        <v>0.99239999999999995</v>
      </c>
      <c r="I492" s="5">
        <v>0.30930000000000002</v>
      </c>
      <c r="J492" s="5">
        <v>0.98660000000000003</v>
      </c>
      <c r="K492" s="7">
        <f t="shared" si="8"/>
        <v>0.11345091960088817</v>
      </c>
    </row>
    <row r="493" spans="1:11" x14ac:dyDescent="0.3">
      <c r="A493" s="5">
        <v>492</v>
      </c>
      <c r="B493" s="5" t="s">
        <v>11</v>
      </c>
      <c r="C493" s="5">
        <v>4.5708000000000002</v>
      </c>
      <c r="D493" s="5">
        <v>61.720300000000002</v>
      </c>
      <c r="E493" s="5">
        <v>9.2999999999999992E-3</v>
      </c>
      <c r="F493" s="5">
        <v>9.7500000000000003E-2</v>
      </c>
      <c r="G493" s="5">
        <v>2.3400000000000001E-2</v>
      </c>
      <c r="H493" s="5">
        <v>0.99370000000000003</v>
      </c>
      <c r="I493" s="5">
        <v>0.34289999999999998</v>
      </c>
      <c r="J493" s="5">
        <v>0.98829999999999996</v>
      </c>
      <c r="K493" s="7">
        <f t="shared" si="8"/>
        <v>0.18453875086994362</v>
      </c>
    </row>
    <row r="494" spans="1:11" x14ac:dyDescent="0.3">
      <c r="A494" s="5">
        <v>493</v>
      </c>
      <c r="B494" s="5" t="s">
        <v>11</v>
      </c>
      <c r="C494" s="5">
        <v>5.3930999999999996</v>
      </c>
      <c r="D494" s="5">
        <v>73.241600000000005</v>
      </c>
      <c r="E494" s="5">
        <v>8.6E-3</v>
      </c>
      <c r="F494" s="5">
        <v>9.4100000000000003E-2</v>
      </c>
      <c r="G494" s="5">
        <v>2.5999999999999999E-2</v>
      </c>
      <c r="H494" s="5">
        <v>0.99399999999999999</v>
      </c>
      <c r="I494" s="5">
        <v>0.27510000000000001</v>
      </c>
      <c r="J494" s="5">
        <v>0.98699999999999999</v>
      </c>
      <c r="K494" s="7">
        <f t="shared" si="8"/>
        <v>5.3474467409699751E-2</v>
      </c>
    </row>
    <row r="495" spans="1:11" x14ac:dyDescent="0.3">
      <c r="A495" s="5">
        <v>494</v>
      </c>
      <c r="B495" s="5" t="s">
        <v>11</v>
      </c>
      <c r="C495" s="5">
        <v>5.2698999999999998</v>
      </c>
      <c r="D495" s="5">
        <v>74.582499999999996</v>
      </c>
      <c r="E495" s="5">
        <v>8.8000000000000005E-3</v>
      </c>
      <c r="F495" s="5">
        <v>9.5200000000000007E-2</v>
      </c>
      <c r="G495" s="5">
        <v>2.7699999999999999E-2</v>
      </c>
      <c r="H495" s="5">
        <v>0.99490000000000001</v>
      </c>
      <c r="I495" s="5">
        <v>0.27939999999999998</v>
      </c>
      <c r="J495" s="5">
        <v>0.98619999999999997</v>
      </c>
      <c r="K495" s="7">
        <f t="shared" si="8"/>
        <v>6.6921489038890711E-2</v>
      </c>
    </row>
    <row r="496" spans="1:11" x14ac:dyDescent="0.3">
      <c r="A496" s="5">
        <v>495</v>
      </c>
      <c r="B496" s="5" t="s">
        <v>11</v>
      </c>
      <c r="C496" s="5">
        <v>2.9687000000000001</v>
      </c>
      <c r="D496" s="5">
        <v>32.4848</v>
      </c>
      <c r="E496" s="5">
        <v>1.4999999999999999E-2</v>
      </c>
      <c r="F496" s="5">
        <v>0.1239</v>
      </c>
      <c r="G496" s="5">
        <v>1.41E-2</v>
      </c>
      <c r="H496" s="5">
        <v>0.99319999999999997</v>
      </c>
      <c r="I496" s="5">
        <v>0.55110000000000003</v>
      </c>
      <c r="J496" s="5">
        <v>0.9929</v>
      </c>
      <c r="K496" s="7">
        <f t="shared" si="8"/>
        <v>0.35934746487117308</v>
      </c>
    </row>
    <row r="497" spans="1:11" x14ac:dyDescent="0.3">
      <c r="A497" s="5">
        <v>496</v>
      </c>
      <c r="B497" s="5" t="s">
        <v>11</v>
      </c>
      <c r="C497" s="5">
        <v>3.5013999999999998</v>
      </c>
      <c r="D497" s="5">
        <v>37.597999999999999</v>
      </c>
      <c r="E497" s="5">
        <v>1.3100000000000001E-2</v>
      </c>
      <c r="F497" s="5">
        <v>0.1158</v>
      </c>
      <c r="G497" s="5">
        <v>1.7600000000000001E-2</v>
      </c>
      <c r="H497" s="5">
        <v>0.99419999999999997</v>
      </c>
      <c r="I497" s="5">
        <v>0.4849</v>
      </c>
      <c r="J497" s="5">
        <v>0.99119999999999997</v>
      </c>
      <c r="K497" s="7">
        <f t="shared" si="8"/>
        <v>0.37200445246009406</v>
      </c>
    </row>
    <row r="498" spans="1:11" x14ac:dyDescent="0.3">
      <c r="A498" s="5">
        <v>497</v>
      </c>
      <c r="B498" s="5" t="s">
        <v>11</v>
      </c>
      <c r="C498" s="5">
        <v>1.9608000000000001</v>
      </c>
      <c r="D498" s="5">
        <v>21.6082</v>
      </c>
      <c r="E498" s="5">
        <v>2.3699999999999999E-2</v>
      </c>
      <c r="F498" s="5">
        <v>0.15509999999999999</v>
      </c>
      <c r="G498" s="5">
        <v>8.8000000000000005E-3</v>
      </c>
      <c r="H498" s="5">
        <v>0.99419999999999997</v>
      </c>
      <c r="I498" s="5">
        <v>0.70409999999999995</v>
      </c>
      <c r="J498" s="5">
        <v>0.99560000000000004</v>
      </c>
      <c r="K498" s="7">
        <f t="shared" si="8"/>
        <v>0.16741007765452146</v>
      </c>
    </row>
    <row r="499" spans="1:11" x14ac:dyDescent="0.3">
      <c r="A499" s="5">
        <v>498</v>
      </c>
      <c r="B499" s="5" t="s">
        <v>11</v>
      </c>
      <c r="C499" s="5">
        <v>2.7305999999999999</v>
      </c>
      <c r="D499" s="5">
        <v>28.755400000000002</v>
      </c>
      <c r="E499" s="5">
        <v>1.77E-2</v>
      </c>
      <c r="F499" s="5">
        <v>0.1346</v>
      </c>
      <c r="G499" s="5">
        <v>1.0999999999999999E-2</v>
      </c>
      <c r="H499" s="5">
        <v>0.99519999999999997</v>
      </c>
      <c r="I499" s="5">
        <v>0.60219999999999996</v>
      </c>
      <c r="J499" s="5">
        <v>0.99450000000000005</v>
      </c>
      <c r="K499" s="7">
        <f t="shared" si="8"/>
        <v>0.32579792013250158</v>
      </c>
    </row>
    <row r="500" spans="1:11" x14ac:dyDescent="0.3">
      <c r="A500" s="5">
        <v>499</v>
      </c>
      <c r="B500" s="5" t="s">
        <v>11</v>
      </c>
      <c r="C500" s="5">
        <v>2.9386999999999999</v>
      </c>
      <c r="D500" s="5">
        <v>35.0578</v>
      </c>
      <c r="E500" s="5">
        <v>1.6299999999999999E-2</v>
      </c>
      <c r="F500" s="5">
        <v>0.12889999999999999</v>
      </c>
      <c r="G500" s="5">
        <v>1.47E-2</v>
      </c>
      <c r="H500" s="5">
        <v>0.99609999999999999</v>
      </c>
      <c r="I500" s="5">
        <v>0.56830000000000003</v>
      </c>
      <c r="J500" s="5">
        <v>0.99270000000000003</v>
      </c>
      <c r="K500" s="7">
        <f t="shared" si="8"/>
        <v>0.35593502845790975</v>
      </c>
    </row>
    <row r="501" spans="1:11" x14ac:dyDescent="0.3">
      <c r="A501" s="5">
        <v>500</v>
      </c>
      <c r="B501" s="5" t="s">
        <v>11</v>
      </c>
      <c r="C501" s="5">
        <v>2.2955000000000001</v>
      </c>
      <c r="D501" s="5">
        <v>21.927700000000002</v>
      </c>
      <c r="E501" s="5">
        <v>2.0299999999999999E-2</v>
      </c>
      <c r="F501" s="5">
        <v>0.14430000000000001</v>
      </c>
      <c r="G501" s="5">
        <v>9.4999999999999998E-3</v>
      </c>
      <c r="H501" s="5">
        <v>0.99260000000000004</v>
      </c>
      <c r="I501" s="5">
        <v>0.66190000000000004</v>
      </c>
      <c r="J501" s="5">
        <v>0.99529999999999996</v>
      </c>
      <c r="K501" s="7">
        <f t="shared" si="8"/>
        <v>0.23875478098516922</v>
      </c>
    </row>
    <row r="502" spans="1:11" x14ac:dyDescent="0.3">
      <c r="A502" s="5">
        <v>501</v>
      </c>
      <c r="B502" s="5" t="s">
        <v>11</v>
      </c>
      <c r="C502" s="5">
        <v>3.0779000000000001</v>
      </c>
      <c r="D502" s="5">
        <v>34.1922</v>
      </c>
      <c r="E502" s="5">
        <v>1.5900000000000001E-2</v>
      </c>
      <c r="F502" s="5">
        <v>0.12770000000000001</v>
      </c>
      <c r="G502" s="5">
        <v>1.2999999999999999E-2</v>
      </c>
      <c r="H502" s="5">
        <v>0.99580000000000002</v>
      </c>
      <c r="I502" s="5">
        <v>0.55279999999999996</v>
      </c>
      <c r="J502" s="5">
        <v>0.99360000000000004</v>
      </c>
      <c r="K502" s="7">
        <f t="shared" si="8"/>
        <v>0.3695125688024174</v>
      </c>
    </row>
    <row r="503" spans="1:11" x14ac:dyDescent="0.3">
      <c r="A503" s="5">
        <v>502</v>
      </c>
      <c r="B503" s="5" t="s">
        <v>11</v>
      </c>
      <c r="C503" s="5">
        <v>1.5390999999999999</v>
      </c>
      <c r="D503" s="5">
        <v>14.7675</v>
      </c>
      <c r="E503" s="5">
        <v>3.2199999999999999E-2</v>
      </c>
      <c r="F503" s="5">
        <v>0.18149999999999999</v>
      </c>
      <c r="G503" s="5">
        <v>6.0000000000000001E-3</v>
      </c>
      <c r="H503" s="5">
        <v>0.99470000000000003</v>
      </c>
      <c r="I503" s="5">
        <v>0.7823</v>
      </c>
      <c r="J503" s="5">
        <v>0.997</v>
      </c>
      <c r="K503" s="7">
        <f t="shared" si="8"/>
        <v>9.2733073747280556E-2</v>
      </c>
    </row>
    <row r="504" spans="1:11" x14ac:dyDescent="0.3">
      <c r="A504" s="5">
        <v>503</v>
      </c>
      <c r="B504" s="5" t="s">
        <v>11</v>
      </c>
      <c r="C504" s="5">
        <v>2.6423999999999999</v>
      </c>
      <c r="D504" s="5">
        <v>23.870899999999999</v>
      </c>
      <c r="E504" s="5">
        <v>1.8499999999999999E-2</v>
      </c>
      <c r="F504" s="5">
        <v>0.13789999999999999</v>
      </c>
      <c r="G504" s="5">
        <v>1.1599999999999999E-2</v>
      </c>
      <c r="H504" s="5">
        <v>0.99460000000000004</v>
      </c>
      <c r="I504" s="5">
        <v>0.61909999999999998</v>
      </c>
      <c r="J504" s="5">
        <v>0.99419999999999997</v>
      </c>
      <c r="K504" s="7">
        <f t="shared" si="8"/>
        <v>0.31014094161815869</v>
      </c>
    </row>
    <row r="505" spans="1:11" x14ac:dyDescent="0.3">
      <c r="A505" s="5">
        <v>504</v>
      </c>
      <c r="B505" s="5" t="s">
        <v>11</v>
      </c>
      <c r="C505" s="5">
        <v>2.9186999999999999</v>
      </c>
      <c r="D505" s="5">
        <v>31.300999999999998</v>
      </c>
      <c r="E505" s="5">
        <v>1.55E-2</v>
      </c>
      <c r="F505" s="5">
        <v>0.12570000000000001</v>
      </c>
      <c r="G505" s="5">
        <v>1.37E-2</v>
      </c>
      <c r="H505" s="5">
        <v>0.99350000000000005</v>
      </c>
      <c r="I505" s="5">
        <v>0.55969999999999998</v>
      </c>
      <c r="J505" s="5">
        <v>0.99319999999999997</v>
      </c>
      <c r="K505" s="7">
        <f t="shared" si="8"/>
        <v>0.35351906428830793</v>
      </c>
    </row>
    <row r="506" spans="1:11" x14ac:dyDescent="0.3">
      <c r="A506" s="5">
        <v>505</v>
      </c>
      <c r="B506" s="5" t="s">
        <v>11</v>
      </c>
      <c r="C506" s="5">
        <v>2.8441999999999998</v>
      </c>
      <c r="D506" s="5">
        <v>31.372800000000002</v>
      </c>
      <c r="E506" s="5">
        <v>1.5800000000000002E-2</v>
      </c>
      <c r="F506" s="5">
        <v>0.127</v>
      </c>
      <c r="G506" s="5">
        <v>1.4E-2</v>
      </c>
      <c r="H506" s="5">
        <v>0.99350000000000005</v>
      </c>
      <c r="I506" s="5">
        <v>0.56920000000000004</v>
      </c>
      <c r="J506" s="5">
        <v>0.99299999999999999</v>
      </c>
      <c r="K506" s="7">
        <f t="shared" si="8"/>
        <v>0.34357344270729695</v>
      </c>
    </row>
    <row r="507" spans="1:11" x14ac:dyDescent="0.3">
      <c r="A507" s="5">
        <v>506</v>
      </c>
      <c r="B507" s="5" t="s">
        <v>11</v>
      </c>
      <c r="C507" s="5">
        <v>3.8708</v>
      </c>
      <c r="D507" s="5">
        <v>44.0244</v>
      </c>
      <c r="E507" s="5">
        <v>1.21E-2</v>
      </c>
      <c r="F507" s="5">
        <v>0.11119999999999999</v>
      </c>
      <c r="G507" s="5">
        <v>1.8599999999999998E-2</v>
      </c>
      <c r="H507" s="5">
        <v>0.99439999999999995</v>
      </c>
      <c r="I507" s="5">
        <v>0.43890000000000001</v>
      </c>
      <c r="J507" s="5">
        <v>0.99070000000000003</v>
      </c>
      <c r="K507" s="7">
        <f t="shared" si="8"/>
        <v>0.32800859173991703</v>
      </c>
    </row>
    <row r="508" spans="1:11" x14ac:dyDescent="0.3">
      <c r="A508" s="5">
        <v>507</v>
      </c>
      <c r="B508" s="5" t="s">
        <v>11</v>
      </c>
      <c r="C508" s="5">
        <v>3.7359</v>
      </c>
      <c r="D508" s="5">
        <v>41.781799999999997</v>
      </c>
      <c r="E508" s="5">
        <v>1.2699999999999999E-2</v>
      </c>
      <c r="F508" s="5">
        <v>0.114</v>
      </c>
      <c r="G508" s="5">
        <v>0.02</v>
      </c>
      <c r="H508" s="5">
        <v>0.99439999999999995</v>
      </c>
      <c r="I508" s="5">
        <v>0.45390000000000003</v>
      </c>
      <c r="J508" s="5">
        <v>0.99</v>
      </c>
      <c r="K508" s="7">
        <f t="shared" si="8"/>
        <v>0.34835831971572451</v>
      </c>
    </row>
    <row r="509" spans="1:11" x14ac:dyDescent="0.3">
      <c r="A509" s="5">
        <v>508</v>
      </c>
      <c r="B509" s="5" t="s">
        <v>11</v>
      </c>
      <c r="C509" s="5">
        <v>4.2361000000000004</v>
      </c>
      <c r="D509" s="5">
        <v>57.397599999999997</v>
      </c>
      <c r="E509" s="5">
        <v>1.0699999999999999E-2</v>
      </c>
      <c r="F509" s="5">
        <v>0.10440000000000001</v>
      </c>
      <c r="G509" s="5">
        <v>4.7100000000000003E-2</v>
      </c>
      <c r="H509" s="5">
        <v>0.98680000000000001</v>
      </c>
      <c r="I509" s="5">
        <v>0.40079999999999999</v>
      </c>
      <c r="J509" s="5">
        <v>0.98360000000000003</v>
      </c>
      <c r="K509" s="7">
        <f t="shared" si="8"/>
        <v>0.25668921730239391</v>
      </c>
    </row>
    <row r="510" spans="1:11" x14ac:dyDescent="0.3">
      <c r="A510" s="5">
        <v>509</v>
      </c>
      <c r="B510" s="5" t="s">
        <v>11</v>
      </c>
      <c r="C510" s="5">
        <v>4.3665000000000003</v>
      </c>
      <c r="D510" s="5">
        <v>59.601300000000002</v>
      </c>
      <c r="E510" s="5">
        <v>1.0500000000000001E-2</v>
      </c>
      <c r="F510" s="5">
        <v>0.10340000000000001</v>
      </c>
      <c r="G510" s="5">
        <v>4.7899999999999998E-2</v>
      </c>
      <c r="H510" s="5">
        <v>0.98709999999999998</v>
      </c>
      <c r="I510" s="5">
        <v>0.38590000000000002</v>
      </c>
      <c r="J510" s="5">
        <v>0.98319999999999996</v>
      </c>
      <c r="K510" s="7">
        <f t="shared" si="8"/>
        <v>0.22844057664923734</v>
      </c>
    </row>
    <row r="511" spans="1:11" x14ac:dyDescent="0.3">
      <c r="A511" s="5">
        <v>510</v>
      </c>
      <c r="B511" s="5" t="s">
        <v>11</v>
      </c>
      <c r="C511" s="5">
        <v>5.274</v>
      </c>
      <c r="D511" s="5">
        <v>69.2667</v>
      </c>
      <c r="E511" s="5">
        <v>9.2999999999999992E-3</v>
      </c>
      <c r="F511" s="5">
        <v>9.8100000000000007E-2</v>
      </c>
      <c r="G511" s="5">
        <v>4.7399999999999998E-2</v>
      </c>
      <c r="H511" s="5">
        <v>0.98980000000000001</v>
      </c>
      <c r="I511" s="5">
        <v>0.29299999999999998</v>
      </c>
      <c r="J511" s="5">
        <v>0.98170000000000002</v>
      </c>
      <c r="K511" s="7">
        <f t="shared" si="8"/>
        <v>6.6438365602626961E-2</v>
      </c>
    </row>
    <row r="512" spans="1:11" x14ac:dyDescent="0.3">
      <c r="A512" s="5">
        <v>511</v>
      </c>
      <c r="B512" s="5" t="s">
        <v>11</v>
      </c>
      <c r="C512" s="5">
        <v>5.3334000000000001</v>
      </c>
      <c r="D512" s="5">
        <v>76.862700000000004</v>
      </c>
      <c r="E512" s="5">
        <v>9.5999999999999992E-3</v>
      </c>
      <c r="F512" s="5">
        <v>9.9299999999999999E-2</v>
      </c>
      <c r="G512" s="5">
        <v>4.5199999999999997E-2</v>
      </c>
      <c r="H512" s="5">
        <v>0.99260000000000004</v>
      </c>
      <c r="I512" s="5">
        <v>0.28460000000000002</v>
      </c>
      <c r="J512" s="5">
        <v>0.98260000000000003</v>
      </c>
      <c r="K512" s="7">
        <f t="shared" si="8"/>
        <v>5.97164632234196E-2</v>
      </c>
    </row>
    <row r="513" spans="1:11" x14ac:dyDescent="0.3">
      <c r="A513" s="5">
        <v>512</v>
      </c>
      <c r="B513" s="5" t="s">
        <v>11</v>
      </c>
      <c r="C513" s="5">
        <v>2.1160999999999999</v>
      </c>
      <c r="D513" s="5">
        <v>23.542400000000001</v>
      </c>
      <c r="E513" s="5">
        <v>2.3599999999999999E-2</v>
      </c>
      <c r="F513" s="5">
        <v>0.15559999999999999</v>
      </c>
      <c r="G513" s="5">
        <v>7.4999999999999997E-3</v>
      </c>
      <c r="H513" s="5">
        <v>0.99580000000000002</v>
      </c>
      <c r="I513" s="5">
        <v>0.69979999999999998</v>
      </c>
      <c r="J513" s="5">
        <v>0.99629999999999996</v>
      </c>
      <c r="K513" s="7">
        <f t="shared" si="8"/>
        <v>0.19987484167086017</v>
      </c>
    </row>
    <row r="514" spans="1:11" x14ac:dyDescent="0.3">
      <c r="A514" s="5">
        <v>513</v>
      </c>
      <c r="B514" s="5" t="s">
        <v>11</v>
      </c>
      <c r="C514" s="5">
        <v>2.956</v>
      </c>
      <c r="D514" s="5">
        <v>33.532400000000003</v>
      </c>
      <c r="E514" s="5">
        <v>1.6E-2</v>
      </c>
      <c r="F514" s="5">
        <v>0.128</v>
      </c>
      <c r="G514" s="5">
        <v>1.23E-2</v>
      </c>
      <c r="H514" s="5">
        <v>0.99570000000000003</v>
      </c>
      <c r="I514" s="5">
        <v>0.56499999999999995</v>
      </c>
      <c r="J514" s="5">
        <v>0.99380000000000002</v>
      </c>
      <c r="K514" s="7">
        <f t="shared" si="8"/>
        <v>0.35793425834052361</v>
      </c>
    </row>
    <row r="515" spans="1:11" x14ac:dyDescent="0.3">
      <c r="A515" s="5">
        <v>514</v>
      </c>
      <c r="B515" s="5" t="s">
        <v>11</v>
      </c>
      <c r="C515" s="5">
        <v>3.5118</v>
      </c>
      <c r="D515" s="5">
        <v>34.533200000000001</v>
      </c>
      <c r="E515" s="5">
        <v>1.41E-2</v>
      </c>
      <c r="F515" s="5">
        <v>0.1207</v>
      </c>
      <c r="G515" s="5">
        <v>1.12E-2</v>
      </c>
      <c r="H515" s="5">
        <v>0.99590000000000001</v>
      </c>
      <c r="I515" s="5">
        <v>0.50749999999999995</v>
      </c>
      <c r="J515" s="5">
        <v>0.99450000000000005</v>
      </c>
      <c r="K515" s="7">
        <f t="shared" ref="K515:K578" si="9">_xlfn.NORM.DIST(C515,$M$10,$M$18,0)</f>
        <v>0.37131151810181751</v>
      </c>
    </row>
    <row r="516" spans="1:11" x14ac:dyDescent="0.3">
      <c r="A516" s="5">
        <v>515</v>
      </c>
      <c r="B516" s="5" t="s">
        <v>11</v>
      </c>
      <c r="C516" s="5">
        <v>3.9933000000000001</v>
      </c>
      <c r="D516" s="5">
        <v>44.851300000000002</v>
      </c>
      <c r="E516" s="5">
        <v>1.11E-2</v>
      </c>
      <c r="F516" s="5">
        <v>0.10630000000000001</v>
      </c>
      <c r="G516" s="5">
        <v>1.5699999999999999E-2</v>
      </c>
      <c r="H516" s="5">
        <v>0.995</v>
      </c>
      <c r="I516" s="5">
        <v>0.41560000000000002</v>
      </c>
      <c r="J516" s="5">
        <v>0.99219999999999997</v>
      </c>
      <c r="K516" s="7">
        <f t="shared" si="9"/>
        <v>0.30618814145351492</v>
      </c>
    </row>
    <row r="517" spans="1:11" x14ac:dyDescent="0.3">
      <c r="A517" s="5">
        <v>516</v>
      </c>
      <c r="B517" s="5" t="s">
        <v>11</v>
      </c>
      <c r="C517" s="5">
        <v>5.3421000000000003</v>
      </c>
      <c r="D517" s="5">
        <v>67.977699999999999</v>
      </c>
      <c r="E517" s="5">
        <v>8.9999999999999993E-3</v>
      </c>
      <c r="F517" s="5">
        <v>9.6000000000000002E-2</v>
      </c>
      <c r="G517" s="5">
        <v>2.3400000000000001E-2</v>
      </c>
      <c r="H517" s="5">
        <v>0.99570000000000003</v>
      </c>
      <c r="I517" s="5">
        <v>0.27650000000000002</v>
      </c>
      <c r="J517" s="5">
        <v>0.98839999999999995</v>
      </c>
      <c r="K517" s="7">
        <f t="shared" si="9"/>
        <v>5.8775103410308262E-2</v>
      </c>
    </row>
    <row r="518" spans="1:11" x14ac:dyDescent="0.3">
      <c r="A518" s="5">
        <v>517</v>
      </c>
      <c r="B518" s="5" t="s">
        <v>11</v>
      </c>
      <c r="C518" s="5">
        <v>4.2523</v>
      </c>
      <c r="D518" s="5">
        <v>47.002400000000002</v>
      </c>
      <c r="E518" s="5">
        <v>1.0699999999999999E-2</v>
      </c>
      <c r="F518" s="5">
        <v>0.1043</v>
      </c>
      <c r="G518" s="5">
        <v>4.2000000000000003E-2</v>
      </c>
      <c r="H518" s="5">
        <v>0.98719999999999997</v>
      </c>
      <c r="I518" s="5">
        <v>0.39589999999999997</v>
      </c>
      <c r="J518" s="5">
        <v>0.97919999999999996</v>
      </c>
      <c r="K518" s="7">
        <f t="shared" si="9"/>
        <v>0.2532086338352213</v>
      </c>
    </row>
    <row r="519" spans="1:11" x14ac:dyDescent="0.3">
      <c r="A519" s="5">
        <v>518</v>
      </c>
      <c r="B519" s="5" t="s">
        <v>11</v>
      </c>
      <c r="C519" s="5">
        <v>5.4332000000000003</v>
      </c>
      <c r="D519" s="5">
        <v>57.176000000000002</v>
      </c>
      <c r="E519" s="5">
        <v>8.8000000000000005E-3</v>
      </c>
      <c r="F519" s="5">
        <v>9.5299999999999996E-2</v>
      </c>
      <c r="G519" s="5">
        <v>4.1799999999999997E-2</v>
      </c>
      <c r="H519" s="5">
        <v>0.98699999999999999</v>
      </c>
      <c r="I519" s="5">
        <v>0.29260000000000003</v>
      </c>
      <c r="J519" s="5">
        <v>0.97950000000000004</v>
      </c>
      <c r="K519" s="7">
        <f t="shared" si="9"/>
        <v>4.9563136388600049E-2</v>
      </c>
    </row>
    <row r="520" spans="1:11" x14ac:dyDescent="0.3">
      <c r="A520" s="5">
        <v>519</v>
      </c>
      <c r="B520" s="5" t="s">
        <v>11</v>
      </c>
      <c r="C520" s="5">
        <v>4.3327</v>
      </c>
      <c r="D520" s="5">
        <v>47.762</v>
      </c>
      <c r="E520" s="5">
        <v>1.0800000000000001E-2</v>
      </c>
      <c r="F520" s="5">
        <v>0.1055</v>
      </c>
      <c r="G520" s="5">
        <v>3.5400000000000001E-2</v>
      </c>
      <c r="H520" s="5">
        <v>0.98519999999999996</v>
      </c>
      <c r="I520" s="5">
        <v>0.39889999999999998</v>
      </c>
      <c r="J520" s="5">
        <v>0.98240000000000005</v>
      </c>
      <c r="K520" s="7">
        <f t="shared" si="9"/>
        <v>0.23579551553867495</v>
      </c>
    </row>
    <row r="521" spans="1:11" x14ac:dyDescent="0.3">
      <c r="A521" s="5">
        <v>520</v>
      </c>
      <c r="B521" s="5" t="s">
        <v>11</v>
      </c>
      <c r="C521" s="5">
        <v>5.7662000000000004</v>
      </c>
      <c r="D521" s="5">
        <v>65.264200000000002</v>
      </c>
      <c r="E521" s="5">
        <v>9.7000000000000003E-3</v>
      </c>
      <c r="F521" s="5">
        <v>0.1007</v>
      </c>
      <c r="G521" s="5">
        <v>6.4399999999999999E-2</v>
      </c>
      <c r="H521" s="5">
        <v>0.98560000000000003</v>
      </c>
      <c r="I521" s="5">
        <v>0.2535</v>
      </c>
      <c r="J521" s="5">
        <v>0.96930000000000005</v>
      </c>
      <c r="K521" s="7">
        <f t="shared" si="9"/>
        <v>2.4943305841850651E-2</v>
      </c>
    </row>
    <row r="522" spans="1:11" x14ac:dyDescent="0.3">
      <c r="A522" s="5">
        <v>521</v>
      </c>
      <c r="B522" s="5" t="s">
        <v>11</v>
      </c>
      <c r="C522" s="5">
        <v>5.0846999999999998</v>
      </c>
      <c r="D522" s="5">
        <v>66.778400000000005</v>
      </c>
      <c r="E522" s="5">
        <v>9.2999999999999992E-3</v>
      </c>
      <c r="F522" s="5">
        <v>9.7500000000000003E-2</v>
      </c>
      <c r="G522" s="5">
        <v>5.0500000000000003E-2</v>
      </c>
      <c r="H522" s="5">
        <v>0.99009999999999998</v>
      </c>
      <c r="I522" s="5">
        <v>0.30919999999999997</v>
      </c>
      <c r="J522" s="5">
        <v>0.97619999999999996</v>
      </c>
      <c r="K522" s="7">
        <f t="shared" si="9"/>
        <v>9.138074533742159E-2</v>
      </c>
    </row>
    <row r="523" spans="1:11" x14ac:dyDescent="0.3">
      <c r="A523" s="5">
        <v>522</v>
      </c>
      <c r="B523" s="5" t="s">
        <v>11</v>
      </c>
      <c r="C523" s="5">
        <v>5.1661000000000001</v>
      </c>
      <c r="D523" s="5">
        <v>56.8521</v>
      </c>
      <c r="E523" s="5">
        <v>9.1000000000000004E-3</v>
      </c>
      <c r="F523" s="5">
        <v>9.6799999999999997E-2</v>
      </c>
      <c r="G523" s="5">
        <v>4.0500000000000001E-2</v>
      </c>
      <c r="H523" s="5">
        <v>0.98729999999999996</v>
      </c>
      <c r="I523" s="5">
        <v>0.31069999999999998</v>
      </c>
      <c r="J523" s="5">
        <v>0.98029999999999995</v>
      </c>
      <c r="K523" s="7">
        <f t="shared" si="9"/>
        <v>7.9991180313129601E-2</v>
      </c>
    </row>
    <row r="524" spans="1:11" x14ac:dyDescent="0.3">
      <c r="A524" s="5">
        <v>523</v>
      </c>
      <c r="B524" s="5" t="s">
        <v>11</v>
      </c>
      <c r="C524" s="5">
        <v>5.7465999999999999</v>
      </c>
      <c r="D524" s="5">
        <v>71.734099999999998</v>
      </c>
      <c r="E524" s="5">
        <v>8.8999999999999999E-3</v>
      </c>
      <c r="F524" s="5">
        <v>9.5600000000000004E-2</v>
      </c>
      <c r="G524" s="5">
        <v>5.2200000000000003E-2</v>
      </c>
      <c r="H524" s="5">
        <v>0.99060000000000004</v>
      </c>
      <c r="I524" s="5">
        <v>0.26079999999999998</v>
      </c>
      <c r="J524" s="5">
        <v>0.97699999999999998</v>
      </c>
      <c r="K524" s="7">
        <f t="shared" si="9"/>
        <v>2.6043886282062337E-2</v>
      </c>
    </row>
    <row r="525" spans="1:11" x14ac:dyDescent="0.3">
      <c r="A525" s="5">
        <v>524</v>
      </c>
      <c r="B525" s="5" t="s">
        <v>11</v>
      </c>
      <c r="C525" s="5">
        <v>6.4318999999999997</v>
      </c>
      <c r="D525" s="5">
        <v>89.724199999999996</v>
      </c>
      <c r="E525" s="5">
        <v>8.2000000000000007E-3</v>
      </c>
      <c r="F525" s="5">
        <v>9.2100000000000001E-2</v>
      </c>
      <c r="G525" s="5">
        <v>6.7799999999999999E-2</v>
      </c>
      <c r="H525" s="5">
        <v>0.99080000000000001</v>
      </c>
      <c r="I525" s="5">
        <v>0.1996</v>
      </c>
      <c r="J525" s="5">
        <v>0.97050000000000003</v>
      </c>
      <c r="K525" s="7">
        <f t="shared" si="9"/>
        <v>4.6876698896272202E-3</v>
      </c>
    </row>
    <row r="526" spans="1:11" x14ac:dyDescent="0.3">
      <c r="A526" s="5">
        <v>525</v>
      </c>
      <c r="B526" s="5" t="s">
        <v>11</v>
      </c>
      <c r="C526" s="5">
        <v>3.6829000000000001</v>
      </c>
      <c r="D526" s="5">
        <v>38.540900000000001</v>
      </c>
      <c r="E526" s="5">
        <v>1.3599999999999999E-2</v>
      </c>
      <c r="F526" s="5">
        <v>0.1188</v>
      </c>
      <c r="G526" s="5">
        <v>2.98E-2</v>
      </c>
      <c r="H526" s="5">
        <v>0.98629999999999995</v>
      </c>
      <c r="I526" s="5">
        <v>0.48780000000000001</v>
      </c>
      <c r="J526" s="5">
        <v>0.98550000000000004</v>
      </c>
      <c r="K526" s="7">
        <f t="shared" si="9"/>
        <v>0.35510059703210073</v>
      </c>
    </row>
    <row r="527" spans="1:11" x14ac:dyDescent="0.3">
      <c r="A527" s="5">
        <v>526</v>
      </c>
      <c r="B527" s="5" t="s">
        <v>11</v>
      </c>
      <c r="C527" s="5">
        <v>4.4461000000000004</v>
      </c>
      <c r="D527" s="5">
        <v>47.4146</v>
      </c>
      <c r="E527" s="5">
        <v>1.1599999999999999E-2</v>
      </c>
      <c r="F527" s="5">
        <v>0.1091</v>
      </c>
      <c r="G527" s="5">
        <v>4.1300000000000003E-2</v>
      </c>
      <c r="H527" s="5">
        <v>0.98960000000000004</v>
      </c>
      <c r="I527" s="5">
        <v>0.39250000000000002</v>
      </c>
      <c r="J527" s="5">
        <v>0.98040000000000005</v>
      </c>
      <c r="K527" s="7">
        <f t="shared" si="9"/>
        <v>0.21115411423270808</v>
      </c>
    </row>
    <row r="528" spans="1:11" x14ac:dyDescent="0.3">
      <c r="A528" s="5">
        <v>527</v>
      </c>
      <c r="B528" s="7" t="s">
        <v>12</v>
      </c>
      <c r="C528" s="7">
        <v>3.7370000000000001</v>
      </c>
      <c r="D528" s="7">
        <v>39.929499999999997</v>
      </c>
      <c r="E528" s="7">
        <v>1.2699999999999999E-2</v>
      </c>
      <c r="F528" s="7">
        <v>0.114</v>
      </c>
      <c r="G528" s="7">
        <v>1.5299999999999999E-2</v>
      </c>
      <c r="H528" s="7">
        <v>0.99539999999999995</v>
      </c>
      <c r="I528" s="7">
        <v>0.46089999999999998</v>
      </c>
      <c r="J528" s="7">
        <v>0.99239999999999995</v>
      </c>
      <c r="K528" s="7">
        <f t="shared" si="9"/>
        <v>0.34821043047323091</v>
      </c>
    </row>
    <row r="529" spans="1:11" x14ac:dyDescent="0.3">
      <c r="A529" s="5">
        <v>528</v>
      </c>
      <c r="B529" s="7" t="s">
        <v>12</v>
      </c>
      <c r="C529" s="7">
        <v>3.6499000000000001</v>
      </c>
      <c r="D529" s="7">
        <v>36.944000000000003</v>
      </c>
      <c r="E529" s="7">
        <v>1.2999999999999999E-2</v>
      </c>
      <c r="F529" s="7">
        <v>0.11550000000000001</v>
      </c>
      <c r="G529" s="7">
        <v>1.5699999999999999E-2</v>
      </c>
      <c r="H529" s="7">
        <v>0.99460000000000004</v>
      </c>
      <c r="I529" s="7">
        <v>0.46989999999999998</v>
      </c>
      <c r="J529" s="7">
        <v>0.99219999999999997</v>
      </c>
      <c r="K529" s="7">
        <f t="shared" si="9"/>
        <v>0.35890598982069349</v>
      </c>
    </row>
    <row r="530" spans="1:11" x14ac:dyDescent="0.3">
      <c r="A530" s="5">
        <v>529</v>
      </c>
      <c r="B530" s="7" t="s">
        <v>12</v>
      </c>
      <c r="C530" s="7">
        <v>1.9675</v>
      </c>
      <c r="D530" s="7">
        <v>22.63</v>
      </c>
      <c r="E530" s="7">
        <v>2.5100000000000001E-2</v>
      </c>
      <c r="F530" s="7">
        <v>0.16020000000000001</v>
      </c>
      <c r="G530" s="7">
        <v>7.4999999999999997E-3</v>
      </c>
      <c r="H530" s="7">
        <v>0.99560000000000004</v>
      </c>
      <c r="I530" s="7">
        <v>0.71760000000000002</v>
      </c>
      <c r="J530" s="7">
        <v>0.99629999999999996</v>
      </c>
      <c r="K530" s="7">
        <f t="shared" si="9"/>
        <v>0.16877068318808933</v>
      </c>
    </row>
    <row r="531" spans="1:11" x14ac:dyDescent="0.3">
      <c r="A531" s="5">
        <v>530</v>
      </c>
      <c r="B531" s="7" t="s">
        <v>12</v>
      </c>
      <c r="C531" s="7">
        <v>2.2183000000000002</v>
      </c>
      <c r="D531" s="7">
        <v>26.036300000000001</v>
      </c>
      <c r="E531" s="7">
        <v>2.2100000000000002E-2</v>
      </c>
      <c r="F531" s="7">
        <v>0.15049999999999999</v>
      </c>
      <c r="G531" s="7">
        <v>8.3999999999999995E-3</v>
      </c>
      <c r="H531" s="7">
        <v>0.99580000000000002</v>
      </c>
      <c r="I531" s="7">
        <v>0.68030000000000002</v>
      </c>
      <c r="J531" s="7">
        <v>0.99580000000000002</v>
      </c>
      <c r="K531" s="7">
        <f t="shared" si="9"/>
        <v>0.2219600300666667</v>
      </c>
    </row>
    <row r="532" spans="1:11" x14ac:dyDescent="0.3">
      <c r="A532" s="5">
        <v>531</v>
      </c>
      <c r="B532" s="7" t="s">
        <v>12</v>
      </c>
      <c r="C532" s="7">
        <v>2.6901999999999999</v>
      </c>
      <c r="D532" s="7">
        <v>28.223700000000001</v>
      </c>
      <c r="E532" s="7">
        <v>1.77E-2</v>
      </c>
      <c r="F532" s="7">
        <v>0.13450000000000001</v>
      </c>
      <c r="G532" s="7">
        <v>1.15E-2</v>
      </c>
      <c r="H532" s="7">
        <v>0.99480000000000002</v>
      </c>
      <c r="I532" s="7">
        <v>0.60670000000000002</v>
      </c>
      <c r="J532" s="7">
        <v>0.99429999999999996</v>
      </c>
      <c r="K532" s="7">
        <f t="shared" si="9"/>
        <v>0.31880723747450812</v>
      </c>
    </row>
    <row r="533" spans="1:11" x14ac:dyDescent="0.3">
      <c r="A533" s="5">
        <v>532</v>
      </c>
      <c r="B533" s="7" t="s">
        <v>12</v>
      </c>
      <c r="C533" s="7">
        <v>3.3475999999999999</v>
      </c>
      <c r="D533" s="7">
        <v>36.338099999999997</v>
      </c>
      <c r="E533" s="7">
        <v>1.46E-2</v>
      </c>
      <c r="F533" s="7">
        <v>0.1225</v>
      </c>
      <c r="G533" s="7">
        <v>1.6E-2</v>
      </c>
      <c r="H533" s="7">
        <v>0.995</v>
      </c>
      <c r="I533" s="7">
        <v>0.51700000000000002</v>
      </c>
      <c r="J533" s="7">
        <v>0.99199999999999999</v>
      </c>
      <c r="K533" s="7">
        <f t="shared" si="9"/>
        <v>0.37808545867053422</v>
      </c>
    </row>
    <row r="534" spans="1:11" x14ac:dyDescent="0.3">
      <c r="A534" s="5">
        <v>533</v>
      </c>
      <c r="B534" s="7" t="s">
        <v>12</v>
      </c>
      <c r="C534" s="7">
        <v>3.6478000000000002</v>
      </c>
      <c r="D534" s="7">
        <v>40.001899999999999</v>
      </c>
      <c r="E534" s="7">
        <v>1.1900000000000001E-2</v>
      </c>
      <c r="F534" s="7">
        <v>0.11</v>
      </c>
      <c r="G534" s="7">
        <v>1.52E-2</v>
      </c>
      <c r="H534" s="7">
        <v>0.99409999999999998</v>
      </c>
      <c r="I534" s="7">
        <v>0.4602</v>
      </c>
      <c r="J534" s="7">
        <v>0.99239999999999995</v>
      </c>
      <c r="K534" s="7">
        <f t="shared" si="9"/>
        <v>0.35913762089464485</v>
      </c>
    </row>
    <row r="535" spans="1:11" x14ac:dyDescent="0.3">
      <c r="A535" s="5">
        <v>534</v>
      </c>
      <c r="B535" s="7" t="s">
        <v>12</v>
      </c>
      <c r="C535" s="7">
        <v>4.3484999999999996</v>
      </c>
      <c r="D535" s="7">
        <v>47.281799999999997</v>
      </c>
      <c r="E535" s="7">
        <v>1.0699999999999999E-2</v>
      </c>
      <c r="F535" s="7">
        <v>0.1047</v>
      </c>
      <c r="G535" s="7">
        <v>1.8200000000000001E-2</v>
      </c>
      <c r="H535" s="7">
        <v>0.99490000000000001</v>
      </c>
      <c r="I535" s="7">
        <v>0.38390000000000002</v>
      </c>
      <c r="J535" s="7">
        <v>0.9909</v>
      </c>
      <c r="K535" s="7">
        <f t="shared" si="9"/>
        <v>0.23235810668225984</v>
      </c>
    </row>
    <row r="536" spans="1:11" x14ac:dyDescent="0.3">
      <c r="A536" s="5">
        <v>535</v>
      </c>
      <c r="B536" s="7" t="s">
        <v>12</v>
      </c>
      <c r="C536" s="7">
        <v>3.8155999999999999</v>
      </c>
      <c r="D536" s="7">
        <v>36.456400000000002</v>
      </c>
      <c r="E536" s="7">
        <v>1.11E-2</v>
      </c>
      <c r="F536" s="7">
        <v>0.10680000000000001</v>
      </c>
      <c r="G536" s="7">
        <v>1.29E-2</v>
      </c>
      <c r="H536" s="7">
        <v>0.9929</v>
      </c>
      <c r="I536" s="7">
        <v>0.44330000000000003</v>
      </c>
      <c r="J536" s="7">
        <v>0.99360000000000004</v>
      </c>
      <c r="K536" s="7">
        <f t="shared" si="9"/>
        <v>0.33685360296947775</v>
      </c>
    </row>
    <row r="537" spans="1:11" x14ac:dyDescent="0.3">
      <c r="A537" s="5">
        <v>536</v>
      </c>
      <c r="B537" s="7" t="s">
        <v>12</v>
      </c>
      <c r="C537" s="7">
        <v>4.3369</v>
      </c>
      <c r="D537" s="7">
        <v>47.012300000000003</v>
      </c>
      <c r="E537" s="7">
        <v>1.04E-2</v>
      </c>
      <c r="F537" s="7">
        <v>0.1031</v>
      </c>
      <c r="G537" s="7">
        <v>1.6199999999999999E-2</v>
      </c>
      <c r="H537" s="7">
        <v>0.99460000000000004</v>
      </c>
      <c r="I537" s="7">
        <v>0.38850000000000001</v>
      </c>
      <c r="J537" s="7">
        <v>0.9919</v>
      </c>
      <c r="K537" s="7">
        <f t="shared" si="9"/>
        <v>0.23488198909184227</v>
      </c>
    </row>
    <row r="538" spans="1:11" x14ac:dyDescent="0.3">
      <c r="A538" s="5">
        <v>537</v>
      </c>
      <c r="B538" s="7" t="s">
        <v>12</v>
      </c>
      <c r="C538" s="7">
        <v>1.909</v>
      </c>
      <c r="D538" s="7">
        <v>22.014500000000002</v>
      </c>
      <c r="E538" s="7">
        <v>2.6800000000000001E-2</v>
      </c>
      <c r="F538" s="7">
        <v>0.1661</v>
      </c>
      <c r="G538" s="7">
        <v>6.7999999999999996E-3</v>
      </c>
      <c r="H538" s="7">
        <v>0.99660000000000004</v>
      </c>
      <c r="I538" s="7">
        <v>0.73350000000000004</v>
      </c>
      <c r="J538" s="7">
        <v>0.99660000000000004</v>
      </c>
      <c r="K538" s="7">
        <f t="shared" si="9"/>
        <v>0.15704021127877041</v>
      </c>
    </row>
    <row r="539" spans="1:11" x14ac:dyDescent="0.3">
      <c r="A539" s="5">
        <v>538</v>
      </c>
      <c r="B539" s="7" t="s">
        <v>12</v>
      </c>
      <c r="C539" s="7">
        <v>1.9383999999999999</v>
      </c>
      <c r="D539" s="7">
        <v>20.947199999999999</v>
      </c>
      <c r="E539" s="7">
        <v>2.6599999999999999E-2</v>
      </c>
      <c r="F539" s="7">
        <v>0.16589999999999999</v>
      </c>
      <c r="G539" s="7">
        <v>7.0000000000000001E-3</v>
      </c>
      <c r="H539" s="7">
        <v>0.996</v>
      </c>
      <c r="I539" s="7">
        <v>0.7319</v>
      </c>
      <c r="J539" s="7">
        <v>0.99650000000000005</v>
      </c>
      <c r="K539" s="7">
        <f t="shared" si="9"/>
        <v>0.16289256626758064</v>
      </c>
    </row>
    <row r="540" spans="1:11" x14ac:dyDescent="0.3">
      <c r="A540" s="5">
        <v>539</v>
      </c>
      <c r="B540" s="7" t="s">
        <v>12</v>
      </c>
      <c r="C540" s="7">
        <v>2.4148999999999998</v>
      </c>
      <c r="D540" s="7">
        <v>21.981999999999999</v>
      </c>
      <c r="E540" s="7">
        <v>2.1000000000000001E-2</v>
      </c>
      <c r="F540" s="7">
        <v>0.14729999999999999</v>
      </c>
      <c r="G540" s="7">
        <v>8.0000000000000002E-3</v>
      </c>
      <c r="H540" s="7">
        <v>0.99650000000000005</v>
      </c>
      <c r="I540" s="7">
        <v>0.65949999999999998</v>
      </c>
      <c r="J540" s="7">
        <v>0.996</v>
      </c>
      <c r="K540" s="7">
        <f t="shared" si="9"/>
        <v>0.26446014920951505</v>
      </c>
    </row>
    <row r="541" spans="1:11" x14ac:dyDescent="0.3">
      <c r="A541" s="5">
        <v>540</v>
      </c>
      <c r="B541" s="7" t="s">
        <v>12</v>
      </c>
      <c r="C541" s="7">
        <v>3.1438999999999999</v>
      </c>
      <c r="D541" s="7">
        <v>29.5946</v>
      </c>
      <c r="E541" s="7">
        <v>1.5900000000000001E-2</v>
      </c>
      <c r="F541" s="7">
        <v>0.12839999999999999</v>
      </c>
      <c r="G541" s="7">
        <v>1.2699999999999999E-2</v>
      </c>
      <c r="H541" s="7">
        <v>0.99529999999999996</v>
      </c>
      <c r="I541" s="7">
        <v>0.55159999999999998</v>
      </c>
      <c r="J541" s="7">
        <v>0.99360000000000004</v>
      </c>
      <c r="K541" s="7">
        <f t="shared" si="9"/>
        <v>0.37384597528300056</v>
      </c>
    </row>
    <row r="542" spans="1:11" x14ac:dyDescent="0.3">
      <c r="A542" s="5">
        <v>541</v>
      </c>
      <c r="B542" s="7" t="s">
        <v>12</v>
      </c>
      <c r="C542" s="7">
        <v>2.2189000000000001</v>
      </c>
      <c r="D542" s="7">
        <v>23.328299999999999</v>
      </c>
      <c r="E542" s="7">
        <v>2.2200000000000001E-2</v>
      </c>
      <c r="F542" s="7">
        <v>0.15110000000000001</v>
      </c>
      <c r="G542" s="7">
        <v>9.7999999999999997E-3</v>
      </c>
      <c r="H542" s="7">
        <v>0.99460000000000004</v>
      </c>
      <c r="I542" s="7">
        <v>0.68159999999999998</v>
      </c>
      <c r="J542" s="7">
        <v>0.99509999999999998</v>
      </c>
      <c r="K542" s="7">
        <f t="shared" si="9"/>
        <v>0.22209048298302425</v>
      </c>
    </row>
    <row r="543" spans="1:11" x14ac:dyDescent="0.3">
      <c r="A543" s="5">
        <v>542</v>
      </c>
      <c r="B543" s="7" t="s">
        <v>12</v>
      </c>
      <c r="C543" s="7">
        <v>2.2606000000000002</v>
      </c>
      <c r="D543" s="7">
        <v>21.965599999999998</v>
      </c>
      <c r="E543" s="7">
        <v>2.1299999999999999E-2</v>
      </c>
      <c r="F543" s="7">
        <v>0.14810000000000001</v>
      </c>
      <c r="G543" s="7">
        <v>0.01</v>
      </c>
      <c r="H543" s="7">
        <v>0.99339999999999995</v>
      </c>
      <c r="I543" s="7">
        <v>0.67290000000000005</v>
      </c>
      <c r="J543" s="7">
        <v>0.995</v>
      </c>
      <c r="K543" s="7">
        <f t="shared" si="9"/>
        <v>0.23116388516821482</v>
      </c>
    </row>
    <row r="544" spans="1:11" x14ac:dyDescent="0.3">
      <c r="A544" s="5">
        <v>543</v>
      </c>
      <c r="B544" s="7" t="s">
        <v>12</v>
      </c>
      <c r="C544" s="7">
        <v>2.6179000000000001</v>
      </c>
      <c r="D544" s="7">
        <v>26.763300000000001</v>
      </c>
      <c r="E544" s="7">
        <v>1.89E-2</v>
      </c>
      <c r="F544" s="7">
        <v>0.1394</v>
      </c>
      <c r="G544" s="7">
        <v>1.24E-2</v>
      </c>
      <c r="H544" s="7">
        <v>0.99439999999999995</v>
      </c>
      <c r="I544" s="7">
        <v>0.62309999999999999</v>
      </c>
      <c r="J544" s="7">
        <v>0.99380000000000002</v>
      </c>
      <c r="K544" s="7">
        <f t="shared" si="9"/>
        <v>0.30554722552862845</v>
      </c>
    </row>
    <row r="545" spans="1:11" x14ac:dyDescent="0.3">
      <c r="A545" s="5">
        <v>544</v>
      </c>
      <c r="B545" s="7" t="s">
        <v>12</v>
      </c>
      <c r="C545" s="7">
        <v>2.8849</v>
      </c>
      <c r="D545" s="7">
        <v>27.5273</v>
      </c>
      <c r="E545" s="7">
        <v>1.7500000000000002E-2</v>
      </c>
      <c r="F545" s="7">
        <v>0.1346</v>
      </c>
      <c r="G545" s="7">
        <v>1.3899999999999999E-2</v>
      </c>
      <c r="H545" s="7">
        <v>0.99399999999999999</v>
      </c>
      <c r="I545" s="7">
        <v>0.59119999999999995</v>
      </c>
      <c r="J545" s="7">
        <v>0.99309999999999998</v>
      </c>
      <c r="K545" s="7">
        <f t="shared" si="9"/>
        <v>0.34918760858439735</v>
      </c>
    </row>
    <row r="546" spans="1:11" x14ac:dyDescent="0.3">
      <c r="A546" s="5">
        <v>545</v>
      </c>
      <c r="B546" s="7" t="s">
        <v>12</v>
      </c>
      <c r="C546" s="7">
        <v>1.9036</v>
      </c>
      <c r="D546" s="7">
        <v>21.152200000000001</v>
      </c>
      <c r="E546" s="7">
        <v>2.6200000000000001E-2</v>
      </c>
      <c r="F546" s="7">
        <v>0.1638</v>
      </c>
      <c r="G546" s="7">
        <v>7.7000000000000002E-3</v>
      </c>
      <c r="H546" s="7">
        <v>0.99519999999999997</v>
      </c>
      <c r="I546" s="7">
        <v>0.73080000000000001</v>
      </c>
      <c r="J546" s="7">
        <v>0.99619999999999997</v>
      </c>
      <c r="K546" s="7">
        <f t="shared" si="9"/>
        <v>0.15597518962372886</v>
      </c>
    </row>
    <row r="547" spans="1:11" x14ac:dyDescent="0.3">
      <c r="A547" s="5">
        <v>546</v>
      </c>
      <c r="B547" s="7" t="s">
        <v>12</v>
      </c>
      <c r="C547" s="7">
        <v>2.3239999999999998</v>
      </c>
      <c r="D547" s="7">
        <v>24.550699999999999</v>
      </c>
      <c r="E547" s="7">
        <v>2.1600000000000001E-2</v>
      </c>
      <c r="F547" s="7">
        <v>0.14929999999999999</v>
      </c>
      <c r="G547" s="7">
        <v>9.4000000000000004E-3</v>
      </c>
      <c r="H547" s="7">
        <v>0.99509999999999998</v>
      </c>
      <c r="I547" s="7">
        <v>0.6724</v>
      </c>
      <c r="J547" s="7">
        <v>0.99529999999999996</v>
      </c>
      <c r="K547" s="7">
        <f t="shared" si="9"/>
        <v>0.24493904666887567</v>
      </c>
    </row>
    <row r="548" spans="1:11" x14ac:dyDescent="0.3">
      <c r="A548" s="5">
        <v>547</v>
      </c>
      <c r="B548" s="7" t="s">
        <v>12</v>
      </c>
      <c r="C548" s="7">
        <v>2.7381000000000002</v>
      </c>
      <c r="D548" s="7">
        <v>26.267399999999999</v>
      </c>
      <c r="E548" s="7">
        <v>1.7500000000000002E-2</v>
      </c>
      <c r="F548" s="7">
        <v>0.13389999999999999</v>
      </c>
      <c r="G548" s="7">
        <v>1.18E-2</v>
      </c>
      <c r="H548" s="7">
        <v>0.99439999999999995</v>
      </c>
      <c r="I548" s="7">
        <v>0.60140000000000005</v>
      </c>
      <c r="J548" s="7">
        <v>0.99409999999999998</v>
      </c>
      <c r="K548" s="7">
        <f t="shared" si="9"/>
        <v>0.32705961859502392</v>
      </c>
    </row>
    <row r="549" spans="1:11" x14ac:dyDescent="0.3">
      <c r="A549" s="5">
        <v>548</v>
      </c>
      <c r="B549" s="7" t="s">
        <v>12</v>
      </c>
      <c r="C549" s="7">
        <v>2.8275999999999999</v>
      </c>
      <c r="D549" s="7">
        <v>32.069699999999997</v>
      </c>
      <c r="E549" s="7">
        <v>1.77E-2</v>
      </c>
      <c r="F549" s="7">
        <v>0.13489999999999999</v>
      </c>
      <c r="G549" s="7">
        <v>1.1299999999999999E-2</v>
      </c>
      <c r="H549" s="7">
        <v>0.99590000000000001</v>
      </c>
      <c r="I549" s="7">
        <v>0.59650000000000003</v>
      </c>
      <c r="J549" s="7">
        <v>0.99429999999999996</v>
      </c>
      <c r="K549" s="7">
        <f t="shared" si="9"/>
        <v>0.34116365706549873</v>
      </c>
    </row>
    <row r="550" spans="1:11" x14ac:dyDescent="0.3">
      <c r="A550" s="5">
        <v>549</v>
      </c>
      <c r="B550" s="7" t="s">
        <v>12</v>
      </c>
      <c r="C550" s="7">
        <v>2.5604</v>
      </c>
      <c r="D550" s="7">
        <v>24.7471</v>
      </c>
      <c r="E550" s="7">
        <v>1.8200000000000001E-2</v>
      </c>
      <c r="F550" s="7">
        <v>0.13639999999999999</v>
      </c>
      <c r="G550" s="7">
        <v>8.6999999999999994E-3</v>
      </c>
      <c r="H550" s="7">
        <v>0.99439999999999995</v>
      </c>
      <c r="I550" s="7">
        <v>0.62219999999999998</v>
      </c>
      <c r="J550" s="7">
        <v>0.99570000000000003</v>
      </c>
      <c r="K550" s="7">
        <f t="shared" si="9"/>
        <v>0.29440654962734525</v>
      </c>
    </row>
    <row r="551" spans="1:11" x14ac:dyDescent="0.3">
      <c r="A551" s="5">
        <v>550</v>
      </c>
      <c r="B551" s="7" t="s">
        <v>12</v>
      </c>
      <c r="C551" s="7">
        <v>2.5720000000000001</v>
      </c>
      <c r="D551" s="7">
        <v>22.988700000000001</v>
      </c>
      <c r="E551" s="7">
        <v>1.78E-2</v>
      </c>
      <c r="F551" s="7">
        <v>0.1351</v>
      </c>
      <c r="G551" s="7">
        <v>7.7999999999999996E-3</v>
      </c>
      <c r="H551" s="7">
        <v>0.99399999999999999</v>
      </c>
      <c r="I551" s="7">
        <v>0.62209999999999999</v>
      </c>
      <c r="J551" s="7">
        <v>0.99609999999999999</v>
      </c>
      <c r="K551" s="7">
        <f t="shared" si="9"/>
        <v>0.29669190237106469</v>
      </c>
    </row>
    <row r="552" spans="1:11" x14ac:dyDescent="0.3">
      <c r="A552" s="5">
        <v>551</v>
      </c>
      <c r="B552" s="7" t="s">
        <v>12</v>
      </c>
      <c r="C552" s="7">
        <v>3.3416000000000001</v>
      </c>
      <c r="D552" s="7">
        <v>36.6785</v>
      </c>
      <c r="E552" s="7">
        <v>1.38E-2</v>
      </c>
      <c r="F552" s="7">
        <v>0.1188</v>
      </c>
      <c r="G552" s="7">
        <v>1.4E-2</v>
      </c>
      <c r="H552" s="7">
        <v>0.99539999999999995</v>
      </c>
      <c r="I552" s="7">
        <v>0.50729999999999997</v>
      </c>
      <c r="J552" s="7">
        <v>0.99309999999999998</v>
      </c>
      <c r="K552" s="7">
        <f t="shared" si="9"/>
        <v>0.37816158961688867</v>
      </c>
    </row>
    <row r="553" spans="1:11" x14ac:dyDescent="0.3">
      <c r="A553" s="5">
        <v>552</v>
      </c>
      <c r="B553" s="7" t="s">
        <v>12</v>
      </c>
      <c r="C553" s="7">
        <v>3.2957999999999998</v>
      </c>
      <c r="D553" s="7">
        <v>33.1631</v>
      </c>
      <c r="E553" s="7">
        <v>1.4200000000000001E-2</v>
      </c>
      <c r="F553" s="7">
        <v>0.1205</v>
      </c>
      <c r="G553" s="7">
        <v>1.0500000000000001E-2</v>
      </c>
      <c r="H553" s="7">
        <v>0.99560000000000004</v>
      </c>
      <c r="I553" s="7">
        <v>0.52310000000000001</v>
      </c>
      <c r="J553" s="7">
        <v>0.99480000000000002</v>
      </c>
      <c r="K553" s="7">
        <f t="shared" si="9"/>
        <v>0.37833932874179627</v>
      </c>
    </row>
    <row r="554" spans="1:11" x14ac:dyDescent="0.3">
      <c r="A554" s="5">
        <v>553</v>
      </c>
      <c r="B554" s="7" t="s">
        <v>12</v>
      </c>
      <c r="C554" s="7">
        <v>2.3374000000000001</v>
      </c>
      <c r="D554" s="7">
        <v>24.746500000000001</v>
      </c>
      <c r="E554" s="7">
        <v>2.1000000000000001E-2</v>
      </c>
      <c r="F554" s="7">
        <v>0.1469</v>
      </c>
      <c r="G554" s="7">
        <v>8.3000000000000001E-3</v>
      </c>
      <c r="H554" s="7">
        <v>0.99590000000000001</v>
      </c>
      <c r="I554" s="7">
        <v>0.66439999999999999</v>
      </c>
      <c r="J554" s="7">
        <v>0.99590000000000001</v>
      </c>
      <c r="K554" s="7">
        <f t="shared" si="9"/>
        <v>0.24783925871407797</v>
      </c>
    </row>
    <row r="555" spans="1:11" x14ac:dyDescent="0.3">
      <c r="A555" s="5">
        <v>554</v>
      </c>
      <c r="B555" s="7" t="s">
        <v>12</v>
      </c>
      <c r="C555" s="7">
        <v>2.121</v>
      </c>
      <c r="D555" s="7">
        <v>21.861599999999999</v>
      </c>
      <c r="E555" s="7">
        <v>2.29E-2</v>
      </c>
      <c r="F555" s="7">
        <v>0.153</v>
      </c>
      <c r="G555" s="7">
        <v>7.9000000000000008E-3</v>
      </c>
      <c r="H555" s="7">
        <v>0.99529999999999996</v>
      </c>
      <c r="I555" s="7">
        <v>0.69259999999999999</v>
      </c>
      <c r="J555" s="7">
        <v>0.99609999999999999</v>
      </c>
      <c r="K555" s="7">
        <f t="shared" si="9"/>
        <v>0.20092480737856755</v>
      </c>
    </row>
    <row r="556" spans="1:11" x14ac:dyDescent="0.3">
      <c r="A556" s="5">
        <v>555</v>
      </c>
      <c r="B556" s="7" t="s">
        <v>12</v>
      </c>
      <c r="C556" s="7">
        <v>3.4815999999999998</v>
      </c>
      <c r="D556" s="7">
        <v>34.051699999999997</v>
      </c>
      <c r="E556" s="7">
        <v>1.41E-2</v>
      </c>
      <c r="F556" s="7">
        <v>0.12039999999999999</v>
      </c>
      <c r="G556" s="7">
        <v>1.18E-2</v>
      </c>
      <c r="H556" s="7">
        <v>0.99580000000000002</v>
      </c>
      <c r="I556" s="7">
        <v>0.50690000000000002</v>
      </c>
      <c r="J556" s="7">
        <v>0.99409999999999998</v>
      </c>
      <c r="K556" s="7">
        <f t="shared" si="9"/>
        <v>0.37322688464301684</v>
      </c>
    </row>
    <row r="557" spans="1:11" x14ac:dyDescent="0.3">
      <c r="A557" s="5">
        <v>556</v>
      </c>
      <c r="B557" s="7" t="s">
        <v>12</v>
      </c>
      <c r="C557" s="7">
        <v>3.4283999999999999</v>
      </c>
      <c r="D557" s="7">
        <v>35.643099999999997</v>
      </c>
      <c r="E557" s="7">
        <v>1.41E-2</v>
      </c>
      <c r="F557" s="7">
        <v>0.12039999999999999</v>
      </c>
      <c r="G557" s="7">
        <v>1.34E-2</v>
      </c>
      <c r="H557" s="7">
        <v>0.99570000000000003</v>
      </c>
      <c r="I557" s="7">
        <v>0.50700000000000001</v>
      </c>
      <c r="J557" s="7">
        <v>0.99329999999999996</v>
      </c>
      <c r="K557" s="7">
        <f t="shared" si="9"/>
        <v>0.37587424868954961</v>
      </c>
    </row>
    <row r="558" spans="1:11" x14ac:dyDescent="0.3">
      <c r="A558" s="5">
        <v>557</v>
      </c>
      <c r="B558" s="7" t="s">
        <v>12</v>
      </c>
      <c r="C558" s="7">
        <v>2.7578999999999998</v>
      </c>
      <c r="D558" s="7">
        <v>30.465499999999999</v>
      </c>
      <c r="E558" s="7">
        <v>1.7600000000000001E-2</v>
      </c>
      <c r="F558" s="7">
        <v>0.13450000000000001</v>
      </c>
      <c r="G558" s="7">
        <v>1.0800000000000001E-2</v>
      </c>
      <c r="H558" s="7">
        <v>0.99570000000000003</v>
      </c>
      <c r="I558" s="7">
        <v>0.59830000000000005</v>
      </c>
      <c r="J558" s="7">
        <v>0.99460000000000004</v>
      </c>
      <c r="K558" s="7">
        <f t="shared" si="9"/>
        <v>0.3303337137836766</v>
      </c>
    </row>
    <row r="559" spans="1:11" x14ac:dyDescent="0.3">
      <c r="A559" s="5">
        <v>558</v>
      </c>
      <c r="B559" s="7" t="s">
        <v>12</v>
      </c>
      <c r="C559" s="7">
        <v>3.9662999999999999</v>
      </c>
      <c r="D559" s="7">
        <v>38.24</v>
      </c>
      <c r="E559" s="7">
        <v>1.2E-2</v>
      </c>
      <c r="F559" s="7">
        <v>0.111</v>
      </c>
      <c r="G559" s="7">
        <v>1.4999999999999999E-2</v>
      </c>
      <c r="H559" s="7">
        <v>0.99450000000000005</v>
      </c>
      <c r="I559" s="7">
        <v>0.43909999999999999</v>
      </c>
      <c r="J559" s="7">
        <v>0.99250000000000005</v>
      </c>
      <c r="K559" s="7">
        <f t="shared" si="9"/>
        <v>0.31123004253366521</v>
      </c>
    </row>
    <row r="560" spans="1:11" x14ac:dyDescent="0.3">
      <c r="A560" s="5">
        <v>559</v>
      </c>
      <c r="B560" s="7" t="s">
        <v>12</v>
      </c>
      <c r="C560" s="7">
        <v>2.7684000000000002</v>
      </c>
      <c r="D560" s="7">
        <v>38.392400000000002</v>
      </c>
      <c r="E560" s="7">
        <v>1.6199999999999999E-2</v>
      </c>
      <c r="F560" s="7">
        <v>0.1283</v>
      </c>
      <c r="G560" s="7">
        <v>1.37E-2</v>
      </c>
      <c r="H560" s="7">
        <v>0.99560000000000004</v>
      </c>
      <c r="I560" s="7">
        <v>0.5766</v>
      </c>
      <c r="J560" s="7">
        <v>0.99319999999999997</v>
      </c>
      <c r="K560" s="7">
        <f t="shared" si="9"/>
        <v>0.33203574188579177</v>
      </c>
    </row>
    <row r="561" spans="1:11" x14ac:dyDescent="0.3">
      <c r="A561" s="5">
        <v>560</v>
      </c>
      <c r="B561" s="7" t="s">
        <v>12</v>
      </c>
      <c r="C561" s="7">
        <v>3.7507000000000001</v>
      </c>
      <c r="D561" s="7">
        <v>50.401600000000002</v>
      </c>
      <c r="E561" s="7">
        <v>1.3100000000000001E-2</v>
      </c>
      <c r="F561" s="7">
        <v>0.1154</v>
      </c>
      <c r="G561" s="7">
        <v>1.84E-2</v>
      </c>
      <c r="H561" s="7">
        <v>0.99670000000000003</v>
      </c>
      <c r="I561" s="7">
        <v>0.4607</v>
      </c>
      <c r="J561" s="7">
        <v>0.9909</v>
      </c>
      <c r="K561" s="7">
        <f t="shared" si="9"/>
        <v>0.34634220465305599</v>
      </c>
    </row>
    <row r="562" spans="1:11" x14ac:dyDescent="0.3">
      <c r="A562" s="5">
        <v>561</v>
      </c>
      <c r="B562" s="7" t="s">
        <v>12</v>
      </c>
      <c r="C562" s="7">
        <v>3.8717000000000001</v>
      </c>
      <c r="D562" s="7">
        <v>45.8474</v>
      </c>
      <c r="E562" s="7">
        <v>1.2699999999999999E-2</v>
      </c>
      <c r="F562" s="7">
        <v>0.114</v>
      </c>
      <c r="G562" s="7">
        <v>1.89E-2</v>
      </c>
      <c r="H562" s="7">
        <v>0.99609999999999999</v>
      </c>
      <c r="I562" s="7">
        <v>0.44209999999999999</v>
      </c>
      <c r="J562" s="7">
        <v>0.99060000000000004</v>
      </c>
      <c r="K562" s="7">
        <f t="shared" si="9"/>
        <v>0.32785887564957267</v>
      </c>
    </row>
    <row r="563" spans="1:11" x14ac:dyDescent="0.3">
      <c r="A563" s="5">
        <v>562</v>
      </c>
      <c r="B563" s="7" t="s">
        <v>12</v>
      </c>
      <c r="C563" s="7">
        <v>1.127</v>
      </c>
      <c r="D563" s="7">
        <v>11.690099999999999</v>
      </c>
      <c r="E563" s="7">
        <v>4.6100000000000002E-2</v>
      </c>
      <c r="F563" s="7">
        <v>0.2172</v>
      </c>
      <c r="G563" s="7">
        <v>5.7999999999999996E-3</v>
      </c>
      <c r="H563" s="7">
        <v>0.99419999999999997</v>
      </c>
      <c r="I563" s="7">
        <v>0.84970000000000001</v>
      </c>
      <c r="J563" s="7">
        <v>0.99729999999999996</v>
      </c>
      <c r="K563" s="7">
        <f t="shared" si="9"/>
        <v>4.460812615533874E-2</v>
      </c>
    </row>
    <row r="564" spans="1:11" x14ac:dyDescent="0.3">
      <c r="A564" s="5">
        <v>563</v>
      </c>
      <c r="B564" s="7" t="s">
        <v>12</v>
      </c>
      <c r="C564" s="7">
        <v>1.2768999999999999</v>
      </c>
      <c r="D564" s="7">
        <v>14.735200000000001</v>
      </c>
      <c r="E564" s="7">
        <v>4.0899999999999999E-2</v>
      </c>
      <c r="F564" s="7">
        <v>0.20449999999999999</v>
      </c>
      <c r="G564" s="7">
        <v>5.7000000000000002E-3</v>
      </c>
      <c r="H564" s="7">
        <v>0.99580000000000002</v>
      </c>
      <c r="I564" s="7">
        <v>0.82609999999999995</v>
      </c>
      <c r="J564" s="7">
        <v>0.99719999999999998</v>
      </c>
      <c r="K564" s="7">
        <f t="shared" si="9"/>
        <v>5.9251185065405117E-2</v>
      </c>
    </row>
    <row r="565" spans="1:11" x14ac:dyDescent="0.3">
      <c r="A565" s="5">
        <v>564</v>
      </c>
      <c r="B565" s="7" t="s">
        <v>12</v>
      </c>
      <c r="C565" s="7">
        <v>1.97</v>
      </c>
      <c r="D565" s="7">
        <v>17.442699999999999</v>
      </c>
      <c r="E565" s="7">
        <v>2.5899999999999999E-2</v>
      </c>
      <c r="F565" s="7">
        <v>0.1633</v>
      </c>
      <c r="G565" s="7">
        <v>8.0000000000000002E-3</v>
      </c>
      <c r="H565" s="7">
        <v>0.99529999999999996</v>
      </c>
      <c r="I565" s="7">
        <v>0.7248</v>
      </c>
      <c r="J565" s="7">
        <v>0.99609999999999999</v>
      </c>
      <c r="K565" s="7">
        <f t="shared" si="9"/>
        <v>0.16927944887301452</v>
      </c>
    </row>
    <row r="566" spans="1:11" x14ac:dyDescent="0.3">
      <c r="A566" s="5">
        <v>565</v>
      </c>
      <c r="B566" s="7" t="s">
        <v>12</v>
      </c>
      <c r="C566" s="7">
        <v>1.9892000000000001</v>
      </c>
      <c r="D566" s="7">
        <v>18.644500000000001</v>
      </c>
      <c r="E566" s="7">
        <v>2.6100000000000002E-2</v>
      </c>
      <c r="F566" s="7">
        <v>0.1643</v>
      </c>
      <c r="G566" s="7">
        <v>7.4000000000000003E-3</v>
      </c>
      <c r="H566" s="7">
        <v>0.996</v>
      </c>
      <c r="I566" s="7">
        <v>0.72809999999999997</v>
      </c>
      <c r="J566" s="7">
        <v>0.99629999999999996</v>
      </c>
      <c r="K566" s="7">
        <f t="shared" si="9"/>
        <v>0.17320577528848388</v>
      </c>
    </row>
    <row r="567" spans="1:11" x14ac:dyDescent="0.3">
      <c r="A567" s="5">
        <v>566</v>
      </c>
      <c r="B567" s="7" t="s">
        <v>12</v>
      </c>
      <c r="C567" s="7">
        <v>3.3323999999999998</v>
      </c>
      <c r="D567" s="7">
        <v>36.883299999999998</v>
      </c>
      <c r="E567" s="7">
        <v>1.3599999999999999E-2</v>
      </c>
      <c r="F567" s="7">
        <v>0.1179</v>
      </c>
      <c r="G567" s="7">
        <v>1.2699999999999999E-2</v>
      </c>
      <c r="H567" s="7">
        <v>0.99460000000000004</v>
      </c>
      <c r="I567" s="7">
        <v>0.50870000000000004</v>
      </c>
      <c r="J567" s="7">
        <v>0.99360000000000004</v>
      </c>
      <c r="K567" s="7">
        <f t="shared" si="9"/>
        <v>0.37825456354965931</v>
      </c>
    </row>
    <row r="568" spans="1:11" x14ac:dyDescent="0.3">
      <c r="A568" s="5">
        <v>567</v>
      </c>
      <c r="B568" s="7" t="s">
        <v>12</v>
      </c>
      <c r="C568" s="7">
        <v>4.3639999999999999</v>
      </c>
      <c r="D568" s="7">
        <v>53.008899999999997</v>
      </c>
      <c r="E568" s="7">
        <v>1.0800000000000001E-2</v>
      </c>
      <c r="F568" s="7">
        <v>0.1051</v>
      </c>
      <c r="G568" s="7">
        <v>1.8700000000000001E-2</v>
      </c>
      <c r="H568" s="7">
        <v>0.99539999999999995</v>
      </c>
      <c r="I568" s="7">
        <v>0.38119999999999998</v>
      </c>
      <c r="J568" s="7">
        <v>0.99070000000000003</v>
      </c>
      <c r="K568" s="7">
        <f t="shared" si="9"/>
        <v>0.2289846934432978</v>
      </c>
    </row>
    <row r="569" spans="1:11" x14ac:dyDescent="0.3">
      <c r="A569" s="5">
        <v>568</v>
      </c>
      <c r="B569" s="7" t="s">
        <v>12</v>
      </c>
      <c r="C569" s="7">
        <v>3.5779000000000001</v>
      </c>
      <c r="D569" s="7">
        <v>45.3538</v>
      </c>
      <c r="E569" s="7">
        <v>1.2200000000000001E-2</v>
      </c>
      <c r="F569" s="7">
        <v>0.1114</v>
      </c>
      <c r="G569" s="7">
        <v>1.77E-2</v>
      </c>
      <c r="H569" s="7">
        <v>0.99490000000000001</v>
      </c>
      <c r="I569" s="7">
        <v>0.45989999999999998</v>
      </c>
      <c r="J569" s="7">
        <v>0.99109999999999998</v>
      </c>
      <c r="K569" s="7">
        <f t="shared" si="9"/>
        <v>0.36610392048046891</v>
      </c>
    </row>
    <row r="570" spans="1:11" x14ac:dyDescent="0.3">
      <c r="A570" s="5">
        <v>569</v>
      </c>
      <c r="B570" s="7" t="s">
        <v>12</v>
      </c>
      <c r="C570" s="7">
        <v>3.6093999999999999</v>
      </c>
      <c r="D570" s="7">
        <v>44.495399999999997</v>
      </c>
      <c r="E570" s="7">
        <v>1.2200000000000001E-2</v>
      </c>
      <c r="F570" s="7">
        <v>0.1113</v>
      </c>
      <c r="G570" s="7">
        <v>1.6899999999999998E-2</v>
      </c>
      <c r="H570" s="7">
        <v>0.99429999999999996</v>
      </c>
      <c r="I570" s="7">
        <v>0.45879999999999999</v>
      </c>
      <c r="J570" s="7">
        <v>0.99160000000000004</v>
      </c>
      <c r="K570" s="7">
        <f t="shared" si="9"/>
        <v>0.36314553041276915</v>
      </c>
    </row>
    <row r="571" spans="1:11" x14ac:dyDescent="0.3">
      <c r="A571" s="5">
        <v>570</v>
      </c>
      <c r="B571" s="7" t="s">
        <v>12</v>
      </c>
      <c r="C571" s="7">
        <v>4.4226999999999999</v>
      </c>
      <c r="D571" s="7">
        <v>56.982199999999999</v>
      </c>
      <c r="E571" s="7">
        <v>1.0699999999999999E-2</v>
      </c>
      <c r="F571" s="7">
        <v>0.1043</v>
      </c>
      <c r="G571" s="7">
        <v>2.01E-2</v>
      </c>
      <c r="H571" s="7">
        <v>0.99590000000000001</v>
      </c>
      <c r="I571" s="7">
        <v>0.37340000000000001</v>
      </c>
      <c r="J571" s="7">
        <v>0.99</v>
      </c>
      <c r="K571" s="7">
        <f t="shared" si="9"/>
        <v>0.21622327841423264</v>
      </c>
    </row>
    <row r="572" spans="1:11" x14ac:dyDescent="0.3">
      <c r="A572" s="5">
        <v>571</v>
      </c>
      <c r="B572" s="7" t="s">
        <v>12</v>
      </c>
      <c r="C572" s="7">
        <v>4.6513</v>
      </c>
      <c r="D572" s="7">
        <v>61.077199999999998</v>
      </c>
      <c r="E572" s="7">
        <v>1.0500000000000001E-2</v>
      </c>
      <c r="F572" s="7">
        <v>0.1036</v>
      </c>
      <c r="G572" s="7">
        <v>2.12E-2</v>
      </c>
      <c r="H572" s="7">
        <v>0.99580000000000002</v>
      </c>
      <c r="I572" s="7">
        <v>0.3498</v>
      </c>
      <c r="J572" s="7">
        <v>0.98950000000000005</v>
      </c>
      <c r="K572" s="7">
        <f t="shared" si="9"/>
        <v>0.16791472603122454</v>
      </c>
    </row>
    <row r="573" spans="1:11" x14ac:dyDescent="0.3">
      <c r="A573" s="5">
        <v>572</v>
      </c>
      <c r="B573" s="7" t="s">
        <v>12</v>
      </c>
      <c r="C573" s="7">
        <v>2.0095000000000001</v>
      </c>
      <c r="D573" s="7">
        <v>22.819400000000002</v>
      </c>
      <c r="E573" s="7">
        <v>2.2599999999999999E-2</v>
      </c>
      <c r="F573" s="7">
        <v>0.1517</v>
      </c>
      <c r="G573" s="7">
        <v>9.5999999999999992E-3</v>
      </c>
      <c r="H573" s="7">
        <v>0.99409999999999998</v>
      </c>
      <c r="I573" s="7">
        <v>0.69120000000000004</v>
      </c>
      <c r="J573" s="7">
        <v>0.99519999999999997</v>
      </c>
      <c r="K573" s="7">
        <f t="shared" si="9"/>
        <v>0.17739215152706839</v>
      </c>
    </row>
    <row r="574" spans="1:11" x14ac:dyDescent="0.3">
      <c r="A574" s="5">
        <v>573</v>
      </c>
      <c r="B574" s="7" t="s">
        <v>12</v>
      </c>
      <c r="C574" s="7">
        <v>3.2751999999999999</v>
      </c>
      <c r="D574" s="7">
        <v>40.989400000000003</v>
      </c>
      <c r="E574" s="7">
        <v>1.46E-2</v>
      </c>
      <c r="F574" s="7">
        <v>0.12189999999999999</v>
      </c>
      <c r="G574" s="7">
        <v>1.5299999999999999E-2</v>
      </c>
      <c r="H574" s="7">
        <v>0.99680000000000002</v>
      </c>
      <c r="I574" s="7">
        <v>0.52159999999999995</v>
      </c>
      <c r="J574" s="7">
        <v>0.99250000000000005</v>
      </c>
      <c r="K574" s="7">
        <f t="shared" si="9"/>
        <v>0.37818657669459504</v>
      </c>
    </row>
    <row r="575" spans="1:11" x14ac:dyDescent="0.3">
      <c r="A575" s="5">
        <v>574</v>
      </c>
      <c r="B575" s="7" t="s">
        <v>12</v>
      </c>
      <c r="C575" s="7">
        <v>2.2341000000000002</v>
      </c>
      <c r="D575" s="7">
        <v>27.484400000000001</v>
      </c>
      <c r="E575" s="7">
        <v>2.2499999999999999E-2</v>
      </c>
      <c r="F575" s="7">
        <v>0.15160000000000001</v>
      </c>
      <c r="G575" s="7">
        <v>8.3999999999999995E-3</v>
      </c>
      <c r="H575" s="7">
        <v>0.99639999999999995</v>
      </c>
      <c r="I575" s="7">
        <v>0.68179999999999996</v>
      </c>
      <c r="J575" s="7">
        <v>0.99580000000000002</v>
      </c>
      <c r="K575" s="7">
        <f t="shared" si="9"/>
        <v>0.22539664019820776</v>
      </c>
    </row>
    <row r="576" spans="1:11" x14ac:dyDescent="0.3">
      <c r="A576" s="5">
        <v>575</v>
      </c>
      <c r="B576" s="7" t="s">
        <v>12</v>
      </c>
      <c r="C576" s="7">
        <v>2.5004</v>
      </c>
      <c r="D576" s="7">
        <v>30.880299999999998</v>
      </c>
      <c r="E576" s="7">
        <v>2.0500000000000001E-2</v>
      </c>
      <c r="F576" s="7">
        <v>0.1449</v>
      </c>
      <c r="G576" s="7">
        <v>9.9000000000000008E-3</v>
      </c>
      <c r="H576" s="7">
        <v>0.99660000000000004</v>
      </c>
      <c r="I576" s="7">
        <v>0.6472</v>
      </c>
      <c r="J576" s="7">
        <v>0.99509999999999998</v>
      </c>
      <c r="K576" s="7">
        <f t="shared" si="9"/>
        <v>0.28231778332734203</v>
      </c>
    </row>
    <row r="577" spans="1:11" x14ac:dyDescent="0.3">
      <c r="A577" s="5">
        <v>576</v>
      </c>
      <c r="B577" s="7" t="s">
        <v>12</v>
      </c>
      <c r="C577" s="7">
        <v>2.9897999999999998</v>
      </c>
      <c r="D577" s="7">
        <v>31.687899999999999</v>
      </c>
      <c r="E577" s="7">
        <v>1.6500000000000001E-2</v>
      </c>
      <c r="F577" s="7">
        <v>0.12989999999999999</v>
      </c>
      <c r="G577" s="7">
        <v>1.12E-2</v>
      </c>
      <c r="H577" s="7">
        <v>0.99550000000000005</v>
      </c>
      <c r="I577" s="7">
        <v>0.57509999999999994</v>
      </c>
      <c r="J577" s="7">
        <v>0.99450000000000005</v>
      </c>
      <c r="K577" s="7">
        <f t="shared" si="9"/>
        <v>0.36159173894754909</v>
      </c>
    </row>
    <row r="578" spans="1:11" x14ac:dyDescent="0.3">
      <c r="A578" s="5">
        <v>577</v>
      </c>
      <c r="B578" s="7" t="s">
        <v>12</v>
      </c>
      <c r="C578" s="7">
        <v>3.0019</v>
      </c>
      <c r="D578" s="7">
        <v>33.107300000000002</v>
      </c>
      <c r="E578" s="7">
        <v>1.67E-2</v>
      </c>
      <c r="F578" s="7">
        <v>0.13089999999999999</v>
      </c>
      <c r="G578" s="7">
        <v>1.04E-2</v>
      </c>
      <c r="H578" s="7">
        <v>0.99639999999999995</v>
      </c>
      <c r="I578" s="7">
        <v>0.57530000000000003</v>
      </c>
      <c r="J578" s="7">
        <v>0.99480000000000002</v>
      </c>
      <c r="K578" s="7">
        <f t="shared" si="9"/>
        <v>0.36281950093540621</v>
      </c>
    </row>
    <row r="579" spans="1:11" x14ac:dyDescent="0.3">
      <c r="A579" s="5">
        <v>578</v>
      </c>
      <c r="B579" s="7" t="s">
        <v>12</v>
      </c>
      <c r="C579" s="7">
        <v>1.8511</v>
      </c>
      <c r="D579" s="7">
        <v>19.6235</v>
      </c>
      <c r="E579" s="7">
        <v>2.6200000000000001E-2</v>
      </c>
      <c r="F579" s="7">
        <v>0.16370000000000001</v>
      </c>
      <c r="G579" s="7">
        <v>7.4999999999999997E-3</v>
      </c>
      <c r="H579" s="7">
        <v>0.99470000000000003</v>
      </c>
      <c r="I579" s="7">
        <v>0.73119999999999996</v>
      </c>
      <c r="J579" s="7">
        <v>0.99629999999999996</v>
      </c>
      <c r="K579" s="7">
        <f t="shared" ref="K579:K623" si="10">_xlfn.NORM.DIST(C579,$M$10,$M$18,0)</f>
        <v>0.14579050480369762</v>
      </c>
    </row>
    <row r="580" spans="1:11" x14ac:dyDescent="0.3">
      <c r="A580" s="5">
        <v>579</v>
      </c>
      <c r="B580" s="7" t="s">
        <v>12</v>
      </c>
      <c r="C580" s="7">
        <v>2.1473</v>
      </c>
      <c r="D580" s="7">
        <v>20.980799999999999</v>
      </c>
      <c r="E580" s="7">
        <v>2.2100000000000002E-2</v>
      </c>
      <c r="F580" s="7">
        <v>0.15060000000000001</v>
      </c>
      <c r="G580" s="7">
        <v>8.6999999999999994E-3</v>
      </c>
      <c r="H580" s="7">
        <v>0.99339999999999995</v>
      </c>
      <c r="I580" s="7">
        <v>0.68669999999999998</v>
      </c>
      <c r="J580" s="7">
        <v>0.99570000000000003</v>
      </c>
      <c r="K580" s="7">
        <f t="shared" si="10"/>
        <v>0.20657906108890972</v>
      </c>
    </row>
    <row r="581" spans="1:11" x14ac:dyDescent="0.3">
      <c r="A581" s="5">
        <v>580</v>
      </c>
      <c r="B581" s="7" t="s">
        <v>12</v>
      </c>
      <c r="C581" s="7">
        <v>2.7410000000000001</v>
      </c>
      <c r="D581" s="7">
        <v>27.2529</v>
      </c>
      <c r="E581" s="7">
        <v>1.78E-2</v>
      </c>
      <c r="F581" s="7">
        <v>0.1356</v>
      </c>
      <c r="G581" s="7">
        <v>1.11E-2</v>
      </c>
      <c r="H581" s="7">
        <v>0.99480000000000002</v>
      </c>
      <c r="I581" s="7">
        <v>0.60570000000000002</v>
      </c>
      <c r="J581" s="7">
        <v>0.99450000000000005</v>
      </c>
      <c r="K581" s="7">
        <f t="shared" si="10"/>
        <v>0.32754434128542032</v>
      </c>
    </row>
    <row r="582" spans="1:11" x14ac:dyDescent="0.3">
      <c r="A582" s="5">
        <v>581</v>
      </c>
      <c r="B582" s="7" t="s">
        <v>12</v>
      </c>
      <c r="C582" s="7">
        <v>3.4194</v>
      </c>
      <c r="D582" s="7">
        <v>33.109200000000001</v>
      </c>
      <c r="E582" s="7">
        <v>1.4500000000000001E-2</v>
      </c>
      <c r="F582" s="7">
        <v>0.12230000000000001</v>
      </c>
      <c r="G582" s="7">
        <v>1.26E-2</v>
      </c>
      <c r="H582" s="7">
        <v>0.99539999999999995</v>
      </c>
      <c r="I582" s="7">
        <v>0.51700000000000002</v>
      </c>
      <c r="J582" s="7">
        <v>0.99370000000000003</v>
      </c>
      <c r="K582" s="7">
        <f t="shared" si="10"/>
        <v>0.37622923077419168</v>
      </c>
    </row>
    <row r="583" spans="1:11" x14ac:dyDescent="0.3">
      <c r="A583" s="5">
        <v>582</v>
      </c>
      <c r="B583" s="7" t="s">
        <v>12</v>
      </c>
      <c r="C583" s="7">
        <v>1.6112</v>
      </c>
      <c r="D583" s="7">
        <v>18.215499999999999</v>
      </c>
      <c r="E583" s="7">
        <v>3.15E-2</v>
      </c>
      <c r="F583" s="7">
        <v>0.17949999999999999</v>
      </c>
      <c r="G583" s="7">
        <v>6.1000000000000004E-3</v>
      </c>
      <c r="H583" s="7">
        <v>0.99590000000000001</v>
      </c>
      <c r="I583" s="7">
        <v>0.77490000000000003</v>
      </c>
      <c r="J583" s="7">
        <v>0.997</v>
      </c>
      <c r="K583" s="7">
        <f t="shared" si="10"/>
        <v>0.10375784984431341</v>
      </c>
    </row>
    <row r="584" spans="1:11" x14ac:dyDescent="0.3">
      <c r="A584" s="5">
        <v>583</v>
      </c>
      <c r="B584" s="7" t="s">
        <v>12</v>
      </c>
      <c r="C584" s="7">
        <v>1.7592000000000001</v>
      </c>
      <c r="D584" s="7">
        <v>20.496400000000001</v>
      </c>
      <c r="E584" s="7">
        <v>2.8299999999999999E-2</v>
      </c>
      <c r="F584" s="7">
        <v>0.17019999999999999</v>
      </c>
      <c r="G584" s="7">
        <v>7.0000000000000001E-3</v>
      </c>
      <c r="H584" s="7">
        <v>0.99529999999999996</v>
      </c>
      <c r="I584" s="7">
        <v>0.74980000000000002</v>
      </c>
      <c r="J584" s="7">
        <v>0.99650000000000005</v>
      </c>
      <c r="K584" s="7">
        <f t="shared" si="10"/>
        <v>0.12876632508452124</v>
      </c>
    </row>
    <row r="585" spans="1:11" x14ac:dyDescent="0.3">
      <c r="A585" s="5">
        <v>584</v>
      </c>
      <c r="B585" s="7" t="s">
        <v>12</v>
      </c>
      <c r="C585" s="7">
        <v>2.3450000000000002</v>
      </c>
      <c r="D585" s="7">
        <v>23.5533</v>
      </c>
      <c r="E585" s="7">
        <v>2.1299999999999999E-2</v>
      </c>
      <c r="F585" s="7">
        <v>0.14779999999999999</v>
      </c>
      <c r="G585" s="7">
        <v>1.01E-2</v>
      </c>
      <c r="H585" s="7">
        <v>0.99509999999999998</v>
      </c>
      <c r="I585" s="7">
        <v>0.66610000000000003</v>
      </c>
      <c r="J585" s="7">
        <v>0.995</v>
      </c>
      <c r="K585" s="7">
        <f t="shared" si="10"/>
        <v>0.24948148237871895</v>
      </c>
    </row>
    <row r="586" spans="1:11" x14ac:dyDescent="0.3">
      <c r="A586" s="5">
        <v>585</v>
      </c>
      <c r="B586" s="7" t="s">
        <v>12</v>
      </c>
      <c r="C586" s="7">
        <v>2.4878</v>
      </c>
      <c r="D586" s="7">
        <v>24.394600000000001</v>
      </c>
      <c r="E586" s="7">
        <v>2.0500000000000001E-2</v>
      </c>
      <c r="F586" s="7">
        <v>0.14580000000000001</v>
      </c>
      <c r="G586" s="7">
        <v>9.9000000000000008E-3</v>
      </c>
      <c r="H586" s="7">
        <v>0.995</v>
      </c>
      <c r="I586" s="7">
        <v>0.65100000000000002</v>
      </c>
      <c r="J586" s="7">
        <v>0.995</v>
      </c>
      <c r="K586" s="7">
        <f t="shared" si="10"/>
        <v>0.2797277969125776</v>
      </c>
    </row>
    <row r="587" spans="1:11" x14ac:dyDescent="0.3">
      <c r="A587" s="5">
        <v>586</v>
      </c>
      <c r="B587" s="7" t="s">
        <v>12</v>
      </c>
      <c r="C587" s="7">
        <v>3.6465000000000001</v>
      </c>
      <c r="D587" s="7">
        <v>52.669400000000003</v>
      </c>
      <c r="E587" s="7">
        <v>1.34E-2</v>
      </c>
      <c r="F587" s="7">
        <v>0.1171</v>
      </c>
      <c r="G587" s="7">
        <v>1.3299999999999999E-2</v>
      </c>
      <c r="H587" s="7">
        <v>0.99750000000000005</v>
      </c>
      <c r="I587" s="7">
        <v>0.48070000000000002</v>
      </c>
      <c r="J587" s="7">
        <v>0.99329999999999996</v>
      </c>
      <c r="K587" s="7">
        <f t="shared" si="10"/>
        <v>0.35928037226663845</v>
      </c>
    </row>
    <row r="588" spans="1:11" x14ac:dyDescent="0.3">
      <c r="A588" s="5">
        <v>587</v>
      </c>
      <c r="B588" s="7" t="s">
        <v>12</v>
      </c>
      <c r="C588" s="7">
        <v>3.6095999999999999</v>
      </c>
      <c r="D588" s="7">
        <v>51.395800000000001</v>
      </c>
      <c r="E588" s="7">
        <v>1.41E-2</v>
      </c>
      <c r="F588" s="7">
        <v>0.12039999999999999</v>
      </c>
      <c r="G588" s="7">
        <v>1.2500000000000001E-2</v>
      </c>
      <c r="H588" s="7">
        <v>0.99760000000000004</v>
      </c>
      <c r="I588" s="7">
        <v>0.48570000000000002</v>
      </c>
      <c r="J588" s="7">
        <v>0.99370000000000003</v>
      </c>
      <c r="K588" s="7">
        <f t="shared" si="10"/>
        <v>0.36312578815506624</v>
      </c>
    </row>
    <row r="589" spans="1:11" x14ac:dyDescent="0.3">
      <c r="A589" s="5">
        <v>588</v>
      </c>
      <c r="B589" s="7" t="s">
        <v>12</v>
      </c>
      <c r="C589" s="7">
        <v>4.5282999999999998</v>
      </c>
      <c r="D589" s="7">
        <v>56.691600000000001</v>
      </c>
      <c r="E589" s="7">
        <v>1.1299999999999999E-2</v>
      </c>
      <c r="F589" s="7">
        <v>0.108</v>
      </c>
      <c r="G589" s="7">
        <v>1.7299999999999999E-2</v>
      </c>
      <c r="H589" s="7">
        <v>0.99639999999999995</v>
      </c>
      <c r="I589" s="7">
        <v>0.37569999999999998</v>
      </c>
      <c r="J589" s="7">
        <v>0.99139999999999995</v>
      </c>
      <c r="K589" s="7">
        <f t="shared" si="10"/>
        <v>0.19351376430850289</v>
      </c>
    </row>
    <row r="590" spans="1:11" x14ac:dyDescent="0.3">
      <c r="A590" s="5">
        <v>589</v>
      </c>
      <c r="B590" s="7" t="s">
        <v>12</v>
      </c>
      <c r="C590" s="7">
        <v>4.4635999999999996</v>
      </c>
      <c r="D590" s="7">
        <v>60.113599999999998</v>
      </c>
      <c r="E590" s="7">
        <v>1.17E-2</v>
      </c>
      <c r="F590" s="7">
        <v>0.10970000000000001</v>
      </c>
      <c r="G590" s="7">
        <v>1.5299999999999999E-2</v>
      </c>
      <c r="H590" s="7">
        <v>0.99739999999999995</v>
      </c>
      <c r="I590" s="7">
        <v>0.38469999999999999</v>
      </c>
      <c r="J590" s="7">
        <v>0.99239999999999995</v>
      </c>
      <c r="K590" s="7">
        <f t="shared" si="10"/>
        <v>0.20737413457152024</v>
      </c>
    </row>
    <row r="591" spans="1:11" x14ac:dyDescent="0.3">
      <c r="A591" s="5">
        <v>590</v>
      </c>
      <c r="B591" s="7" t="s">
        <v>12</v>
      </c>
      <c r="C591" s="7">
        <v>1.4441999999999999</v>
      </c>
      <c r="D591" s="7">
        <v>14.6172</v>
      </c>
      <c r="E591" s="7">
        <v>3.4599999999999999E-2</v>
      </c>
      <c r="F591" s="7">
        <v>0.18820000000000001</v>
      </c>
      <c r="G591" s="7">
        <v>5.3E-3</v>
      </c>
      <c r="H591" s="7">
        <v>0.99490000000000001</v>
      </c>
      <c r="I591" s="7">
        <v>0.79849999999999999</v>
      </c>
      <c r="J591" s="7">
        <v>0.99729999999999996</v>
      </c>
      <c r="K591" s="7">
        <f t="shared" si="10"/>
        <v>7.9419156854641015E-2</v>
      </c>
    </row>
    <row r="592" spans="1:11" x14ac:dyDescent="0.3">
      <c r="A592" s="5">
        <v>591</v>
      </c>
      <c r="B592" s="7" t="s">
        <v>12</v>
      </c>
      <c r="C592" s="7">
        <v>1.5396000000000001</v>
      </c>
      <c r="D592" s="7">
        <v>15.2082</v>
      </c>
      <c r="E592" s="7">
        <v>3.2599999999999997E-2</v>
      </c>
      <c r="F592" s="7">
        <v>0.18279999999999999</v>
      </c>
      <c r="G592" s="7">
        <v>5.4999999999999997E-3</v>
      </c>
      <c r="H592" s="7">
        <v>0.995</v>
      </c>
      <c r="I592" s="7">
        <v>0.78600000000000003</v>
      </c>
      <c r="J592" s="7">
        <v>0.99719999999999998</v>
      </c>
      <c r="K592" s="7">
        <f t="shared" si="10"/>
        <v>9.2806837027227571E-2</v>
      </c>
    </row>
    <row r="593" spans="1:11" x14ac:dyDescent="0.3">
      <c r="A593" s="5">
        <v>592</v>
      </c>
      <c r="B593" s="7" t="s">
        <v>12</v>
      </c>
      <c r="C593" s="7">
        <v>2.7711999999999999</v>
      </c>
      <c r="D593" s="7">
        <v>27.7834</v>
      </c>
      <c r="E593" s="7">
        <v>1.7899999999999999E-2</v>
      </c>
      <c r="F593" s="7">
        <v>0.13539999999999999</v>
      </c>
      <c r="G593" s="7">
        <v>1.2E-2</v>
      </c>
      <c r="H593" s="7">
        <v>0.99580000000000002</v>
      </c>
      <c r="I593" s="7">
        <v>0.60070000000000001</v>
      </c>
      <c r="J593" s="7">
        <v>0.99399999999999999</v>
      </c>
      <c r="K593" s="7">
        <f t="shared" si="10"/>
        <v>0.33248552661817093</v>
      </c>
    </row>
    <row r="594" spans="1:11" x14ac:dyDescent="0.3">
      <c r="A594" s="5">
        <v>593</v>
      </c>
      <c r="B594" s="7" t="s">
        <v>12</v>
      </c>
      <c r="C594" s="7">
        <v>2.8022999999999998</v>
      </c>
      <c r="D594" s="7">
        <v>25.0824</v>
      </c>
      <c r="E594" s="7">
        <v>1.78E-2</v>
      </c>
      <c r="F594" s="7">
        <v>0.1356</v>
      </c>
      <c r="G594" s="7">
        <v>1.1599999999999999E-2</v>
      </c>
      <c r="H594" s="7">
        <v>0.99470000000000003</v>
      </c>
      <c r="I594" s="7">
        <v>0.60109999999999997</v>
      </c>
      <c r="J594" s="7">
        <v>0.99419999999999997</v>
      </c>
      <c r="K594" s="7">
        <f t="shared" si="10"/>
        <v>0.33736250326237199</v>
      </c>
    </row>
    <row r="595" spans="1:11" x14ac:dyDescent="0.3">
      <c r="A595" s="5">
        <v>594</v>
      </c>
      <c r="B595" s="7" t="s">
        <v>12</v>
      </c>
      <c r="C595" s="7">
        <v>1.7301</v>
      </c>
      <c r="D595" s="7">
        <v>18.129200000000001</v>
      </c>
      <c r="E595" s="7">
        <v>2.8500000000000001E-2</v>
      </c>
      <c r="F595" s="7">
        <v>0.1704</v>
      </c>
      <c r="G595" s="7">
        <v>6.4000000000000003E-3</v>
      </c>
      <c r="H595" s="7">
        <v>0.996</v>
      </c>
      <c r="I595" s="7">
        <v>0.75080000000000002</v>
      </c>
      <c r="J595" s="7">
        <v>0.99690000000000001</v>
      </c>
      <c r="K595" s="7">
        <f t="shared" si="10"/>
        <v>0.12360574912748455</v>
      </c>
    </row>
    <row r="596" spans="1:11" x14ac:dyDescent="0.3">
      <c r="A596" s="5">
        <v>595</v>
      </c>
      <c r="B596" s="7" t="s">
        <v>12</v>
      </c>
      <c r="C596" s="7">
        <v>1.7225999999999999</v>
      </c>
      <c r="D596" s="7">
        <v>18.075900000000001</v>
      </c>
      <c r="E596" s="7">
        <v>2.8899999999999999E-2</v>
      </c>
      <c r="F596" s="7">
        <v>0.17180000000000001</v>
      </c>
      <c r="G596" s="7">
        <v>6.6E-3</v>
      </c>
      <c r="H596" s="7">
        <v>0.99580000000000002</v>
      </c>
      <c r="I596" s="7">
        <v>0.75460000000000005</v>
      </c>
      <c r="J596" s="7">
        <v>0.99670000000000003</v>
      </c>
      <c r="K596" s="7">
        <f t="shared" si="10"/>
        <v>0.12229446464396743</v>
      </c>
    </row>
    <row r="597" spans="1:11" x14ac:dyDescent="0.3">
      <c r="A597" s="5">
        <v>596</v>
      </c>
      <c r="B597" s="7" t="s">
        <v>12</v>
      </c>
      <c r="C597" s="7">
        <v>2.645</v>
      </c>
      <c r="D597" s="7">
        <v>26.275600000000001</v>
      </c>
      <c r="E597" s="7">
        <v>1.8499999999999999E-2</v>
      </c>
      <c r="F597" s="7">
        <v>0.13780000000000001</v>
      </c>
      <c r="G597" s="7">
        <v>1.01E-2</v>
      </c>
      <c r="H597" s="7">
        <v>0.996</v>
      </c>
      <c r="I597" s="7">
        <v>0.61760000000000004</v>
      </c>
      <c r="J597" s="7">
        <v>0.995</v>
      </c>
      <c r="K597" s="7">
        <f t="shared" si="10"/>
        <v>0.3106226300479239</v>
      </c>
    </row>
    <row r="598" spans="1:11" x14ac:dyDescent="0.3">
      <c r="A598" s="5">
        <v>597</v>
      </c>
      <c r="B598" s="7" t="s">
        <v>12</v>
      </c>
      <c r="C598" s="7">
        <v>2.7787999999999999</v>
      </c>
      <c r="D598" s="7">
        <v>27.155100000000001</v>
      </c>
      <c r="E598" s="7">
        <v>1.77E-2</v>
      </c>
      <c r="F598" s="7">
        <v>0.1348</v>
      </c>
      <c r="G598" s="7">
        <v>1.11E-2</v>
      </c>
      <c r="H598" s="7">
        <v>0.996</v>
      </c>
      <c r="I598" s="7">
        <v>0.60040000000000004</v>
      </c>
      <c r="J598" s="7">
        <v>0.99450000000000005</v>
      </c>
      <c r="K598" s="7">
        <f t="shared" si="10"/>
        <v>0.33369758220336626</v>
      </c>
    </row>
    <row r="599" spans="1:11" x14ac:dyDescent="0.3">
      <c r="A599" s="5">
        <v>598</v>
      </c>
      <c r="B599" s="7" t="s">
        <v>12</v>
      </c>
      <c r="C599" s="7">
        <v>2.5493999999999999</v>
      </c>
      <c r="D599" s="7">
        <v>28.521899999999999</v>
      </c>
      <c r="E599" s="7">
        <v>1.9199999999999998E-2</v>
      </c>
      <c r="F599" s="7">
        <v>0.14019999999999999</v>
      </c>
      <c r="G599" s="7">
        <v>1.04E-2</v>
      </c>
      <c r="H599" s="7">
        <v>0.99560000000000004</v>
      </c>
      <c r="I599" s="7">
        <v>0.63109999999999999</v>
      </c>
      <c r="J599" s="7">
        <v>0.99480000000000002</v>
      </c>
      <c r="K599" s="7">
        <f t="shared" si="10"/>
        <v>0.29222299412760117</v>
      </c>
    </row>
    <row r="600" spans="1:11" x14ac:dyDescent="0.3">
      <c r="A600" s="5">
        <v>599</v>
      </c>
      <c r="B600" s="7" t="s">
        <v>12</v>
      </c>
      <c r="C600" s="7">
        <v>2.7683</v>
      </c>
      <c r="D600" s="7">
        <v>31.555900000000001</v>
      </c>
      <c r="E600" s="7">
        <v>1.77E-2</v>
      </c>
      <c r="F600" s="7">
        <v>0.1346</v>
      </c>
      <c r="G600" s="7">
        <v>1.17E-2</v>
      </c>
      <c r="H600" s="7">
        <v>0.99560000000000004</v>
      </c>
      <c r="I600" s="7">
        <v>0.60050000000000003</v>
      </c>
      <c r="J600" s="7">
        <v>0.99419999999999997</v>
      </c>
      <c r="K600" s="7">
        <f t="shared" si="10"/>
        <v>0.3320196460999465</v>
      </c>
    </row>
    <row r="601" spans="1:11" x14ac:dyDescent="0.3">
      <c r="A601" s="5">
        <v>600</v>
      </c>
      <c r="B601" s="7" t="s">
        <v>12</v>
      </c>
      <c r="C601" s="7">
        <v>3.4264999999999999</v>
      </c>
      <c r="D601" s="7">
        <v>34.918900000000001</v>
      </c>
      <c r="E601" s="7">
        <v>1.4E-2</v>
      </c>
      <c r="F601" s="7">
        <v>0.12</v>
      </c>
      <c r="G601" s="7">
        <v>1.3299999999999999E-2</v>
      </c>
      <c r="H601" s="7">
        <v>0.99509999999999998</v>
      </c>
      <c r="I601" s="7">
        <v>0.51080000000000003</v>
      </c>
      <c r="J601" s="7">
        <v>0.99339999999999995</v>
      </c>
      <c r="K601" s="7">
        <f t="shared" si="10"/>
        <v>0.37595144235381778</v>
      </c>
    </row>
    <row r="602" spans="1:11" x14ac:dyDescent="0.3">
      <c r="A602" s="5">
        <v>601</v>
      </c>
      <c r="B602" s="7" t="s">
        <v>12</v>
      </c>
      <c r="C602" s="7">
        <v>3.5447000000000002</v>
      </c>
      <c r="D602" s="7">
        <v>36.844799999999999</v>
      </c>
      <c r="E602" s="7">
        <v>1.41E-2</v>
      </c>
      <c r="F602" s="7">
        <v>0.1208</v>
      </c>
      <c r="G602" s="7">
        <v>1.2200000000000001E-2</v>
      </c>
      <c r="H602" s="7">
        <v>0.99590000000000001</v>
      </c>
      <c r="I602" s="7">
        <v>0.50119999999999998</v>
      </c>
      <c r="J602" s="7">
        <v>0.99390000000000001</v>
      </c>
      <c r="K602" s="7">
        <f t="shared" si="10"/>
        <v>0.36889151458294012</v>
      </c>
    </row>
    <row r="603" spans="1:11" x14ac:dyDescent="0.3">
      <c r="A603" s="5">
        <v>602</v>
      </c>
      <c r="B603" s="7" t="s">
        <v>12</v>
      </c>
      <c r="C603" s="7">
        <v>1.9179999999999999</v>
      </c>
      <c r="D603" s="7">
        <v>20.2196</v>
      </c>
      <c r="E603" s="7">
        <v>2.46E-2</v>
      </c>
      <c r="F603" s="7">
        <v>0.1585</v>
      </c>
      <c r="G603" s="7">
        <v>8.3999999999999995E-3</v>
      </c>
      <c r="H603" s="7">
        <v>0.99409999999999998</v>
      </c>
      <c r="I603" s="7">
        <v>0.71360000000000001</v>
      </c>
      <c r="J603" s="7">
        <v>0.99580000000000002</v>
      </c>
      <c r="K603" s="7">
        <f t="shared" si="10"/>
        <v>0.15882217466608911</v>
      </c>
    </row>
    <row r="604" spans="1:11" x14ac:dyDescent="0.3">
      <c r="A604" s="5">
        <v>603</v>
      </c>
      <c r="B604" s="7" t="s">
        <v>12</v>
      </c>
      <c r="C604" s="7">
        <v>2.9253999999999998</v>
      </c>
      <c r="D604" s="7">
        <v>30.970099999999999</v>
      </c>
      <c r="E604" s="7">
        <v>1.6799999999999999E-2</v>
      </c>
      <c r="F604" s="7">
        <v>0.1313</v>
      </c>
      <c r="G604" s="7">
        <v>1.26E-2</v>
      </c>
      <c r="H604" s="7">
        <v>0.99590000000000001</v>
      </c>
      <c r="I604" s="7">
        <v>0.57420000000000004</v>
      </c>
      <c r="J604" s="7">
        <v>0.99370000000000003</v>
      </c>
      <c r="K604" s="7">
        <f t="shared" si="10"/>
        <v>0.35434078062235802</v>
      </c>
    </row>
    <row r="605" spans="1:11" x14ac:dyDescent="0.3">
      <c r="A605" s="5">
        <v>604</v>
      </c>
      <c r="B605" s="7" t="s">
        <v>12</v>
      </c>
      <c r="C605" s="7">
        <v>3.7282999999999999</v>
      </c>
      <c r="D605" s="7">
        <v>41.922600000000003</v>
      </c>
      <c r="E605" s="7">
        <v>1.23E-2</v>
      </c>
      <c r="F605" s="7">
        <v>0.11219999999999999</v>
      </c>
      <c r="G605" s="7">
        <v>1.4200000000000001E-2</v>
      </c>
      <c r="H605" s="7">
        <v>0.99529999999999996</v>
      </c>
      <c r="I605" s="7">
        <v>0.45810000000000001</v>
      </c>
      <c r="J605" s="7">
        <v>0.9929</v>
      </c>
      <c r="K605" s="7">
        <f t="shared" si="10"/>
        <v>0.34937142808159705</v>
      </c>
    </row>
    <row r="606" spans="1:11" x14ac:dyDescent="0.3">
      <c r="A606" s="5">
        <v>605</v>
      </c>
      <c r="B606" s="7" t="s">
        <v>12</v>
      </c>
      <c r="C606" s="7">
        <v>3.6025999999999998</v>
      </c>
      <c r="D606" s="7">
        <v>40.643799999999999</v>
      </c>
      <c r="E606" s="7">
        <v>1.34E-2</v>
      </c>
      <c r="F606" s="7">
        <v>0.1174</v>
      </c>
      <c r="G606" s="7">
        <v>1.2999999999999999E-2</v>
      </c>
      <c r="H606" s="7">
        <v>0.99550000000000005</v>
      </c>
      <c r="I606" s="7">
        <v>0.48359999999999997</v>
      </c>
      <c r="J606" s="7">
        <v>0.99350000000000005</v>
      </c>
      <c r="K606" s="7">
        <f t="shared" si="10"/>
        <v>0.36380961775731352</v>
      </c>
    </row>
    <row r="607" spans="1:11" x14ac:dyDescent="0.3">
      <c r="A607" s="5">
        <v>606</v>
      </c>
      <c r="B607" s="7" t="s">
        <v>12</v>
      </c>
      <c r="C607" s="7">
        <v>4.2805999999999997</v>
      </c>
      <c r="D607" s="7">
        <v>45.480400000000003</v>
      </c>
      <c r="E607" s="7">
        <v>1.0999999999999999E-2</v>
      </c>
      <c r="F607" s="7">
        <v>0.1062</v>
      </c>
      <c r="G607" s="7">
        <v>1.4E-2</v>
      </c>
      <c r="H607" s="7">
        <v>0.99539999999999995</v>
      </c>
      <c r="I607" s="7">
        <v>0.40010000000000001</v>
      </c>
      <c r="J607" s="7">
        <v>0.99299999999999999</v>
      </c>
      <c r="K607" s="7">
        <f t="shared" si="10"/>
        <v>0.24710121449076999</v>
      </c>
    </row>
    <row r="608" spans="1:11" x14ac:dyDescent="0.3">
      <c r="A608" s="5">
        <v>607</v>
      </c>
      <c r="B608" s="7" t="s">
        <v>12</v>
      </c>
      <c r="C608" s="7">
        <v>4.2586000000000004</v>
      </c>
      <c r="D608" s="7">
        <v>46.327100000000002</v>
      </c>
      <c r="E608" s="7">
        <v>1.15E-2</v>
      </c>
      <c r="F608" s="7">
        <v>0.1089</v>
      </c>
      <c r="G608" s="7">
        <v>1.41E-2</v>
      </c>
      <c r="H608" s="7">
        <v>0.99560000000000004</v>
      </c>
      <c r="I608" s="7">
        <v>0.40570000000000001</v>
      </c>
      <c r="J608" s="7">
        <v>0.99299999999999999</v>
      </c>
      <c r="K608" s="7">
        <f t="shared" si="10"/>
        <v>0.25185179823904125</v>
      </c>
    </row>
    <row r="609" spans="1:11" x14ac:dyDescent="0.3">
      <c r="A609" s="5">
        <v>608</v>
      </c>
      <c r="B609" s="7" t="s">
        <v>12</v>
      </c>
      <c r="C609" s="7">
        <v>3.7833999999999999</v>
      </c>
      <c r="D609" s="7">
        <v>45.1616</v>
      </c>
      <c r="E609" s="7">
        <v>1.2699999999999999E-2</v>
      </c>
      <c r="F609" s="7">
        <v>0.114</v>
      </c>
      <c r="G609" s="7">
        <v>1.7399999999999999E-2</v>
      </c>
      <c r="H609" s="7">
        <v>0.99619999999999997</v>
      </c>
      <c r="I609" s="7">
        <v>0.45390000000000003</v>
      </c>
      <c r="J609" s="7">
        <v>0.99150000000000005</v>
      </c>
      <c r="K609" s="7">
        <f t="shared" si="10"/>
        <v>0.34169017867292312</v>
      </c>
    </row>
    <row r="610" spans="1:11" x14ac:dyDescent="0.3">
      <c r="A610" s="5">
        <v>609</v>
      </c>
      <c r="B610" s="7" t="s">
        <v>12</v>
      </c>
      <c r="C610" s="7">
        <v>2.6055000000000001</v>
      </c>
      <c r="D610" s="7">
        <v>27.861799999999999</v>
      </c>
      <c r="E610" s="7">
        <v>1.8499999999999999E-2</v>
      </c>
      <c r="F610" s="7">
        <v>0.13769999999999999</v>
      </c>
      <c r="G610" s="7">
        <v>8.3999999999999995E-3</v>
      </c>
      <c r="H610" s="7">
        <v>0.99580000000000002</v>
      </c>
      <c r="I610" s="7">
        <v>0.62529999999999997</v>
      </c>
      <c r="J610" s="7">
        <v>0.99580000000000002</v>
      </c>
      <c r="K610" s="7">
        <f t="shared" si="10"/>
        <v>0.30318584207284294</v>
      </c>
    </row>
    <row r="611" spans="1:11" x14ac:dyDescent="0.3">
      <c r="A611" s="5">
        <v>610</v>
      </c>
      <c r="B611" s="7" t="s">
        <v>12</v>
      </c>
      <c r="C611" s="7">
        <v>2.4691000000000001</v>
      </c>
      <c r="D611" s="7">
        <v>29.468800000000002</v>
      </c>
      <c r="E611" s="7">
        <v>2.01E-2</v>
      </c>
      <c r="F611" s="7">
        <v>0.14299999999999999</v>
      </c>
      <c r="G611" s="7">
        <v>8.3999999999999995E-3</v>
      </c>
      <c r="H611" s="7">
        <v>0.99639999999999995</v>
      </c>
      <c r="I611" s="7">
        <v>0.64700000000000002</v>
      </c>
      <c r="J611" s="7">
        <v>0.99580000000000002</v>
      </c>
      <c r="K611" s="7">
        <f t="shared" si="10"/>
        <v>0.27585503762048469</v>
      </c>
    </row>
    <row r="612" spans="1:11" x14ac:dyDescent="0.3">
      <c r="A612" s="5">
        <v>611</v>
      </c>
      <c r="B612" s="7" t="s">
        <v>12</v>
      </c>
      <c r="C612" s="7">
        <v>2.9415</v>
      </c>
      <c r="D612" s="7">
        <v>31.684200000000001</v>
      </c>
      <c r="E612" s="7">
        <v>1.6500000000000001E-2</v>
      </c>
      <c r="F612" s="7">
        <v>0.1298</v>
      </c>
      <c r="G612" s="7">
        <v>9.4000000000000004E-3</v>
      </c>
      <c r="H612" s="7">
        <v>0.99609999999999999</v>
      </c>
      <c r="I612" s="7">
        <v>0.57840000000000003</v>
      </c>
      <c r="J612" s="7">
        <v>0.99529999999999996</v>
      </c>
      <c r="K612" s="7">
        <f t="shared" si="10"/>
        <v>0.35626434936557932</v>
      </c>
    </row>
    <row r="613" spans="1:11" x14ac:dyDescent="0.3">
      <c r="A613" s="5">
        <v>612</v>
      </c>
      <c r="B613" s="7" t="s">
        <v>12</v>
      </c>
      <c r="C613" s="7">
        <v>3.0886999999999998</v>
      </c>
      <c r="D613" s="7">
        <v>34.874000000000002</v>
      </c>
      <c r="E613" s="7">
        <v>1.6E-2</v>
      </c>
      <c r="F613" s="7">
        <v>0.12790000000000001</v>
      </c>
      <c r="G613" s="7">
        <v>1.15E-2</v>
      </c>
      <c r="H613" s="7">
        <v>0.996</v>
      </c>
      <c r="I613" s="7">
        <v>0.55900000000000005</v>
      </c>
      <c r="J613" s="7">
        <v>0.99429999999999996</v>
      </c>
      <c r="K613" s="7">
        <f t="shared" si="10"/>
        <v>0.37031749465747793</v>
      </c>
    </row>
    <row r="614" spans="1:11" x14ac:dyDescent="0.3">
      <c r="A614" s="5">
        <v>613</v>
      </c>
      <c r="B614" s="7" t="s">
        <v>12</v>
      </c>
      <c r="C614" s="7">
        <v>2.9512999999999998</v>
      </c>
      <c r="D614" s="7">
        <v>28.2151</v>
      </c>
      <c r="E614" s="7">
        <v>1.5599999999999999E-2</v>
      </c>
      <c r="F614" s="7">
        <v>0.12620000000000001</v>
      </c>
      <c r="G614" s="7">
        <v>9.4999999999999998E-3</v>
      </c>
      <c r="H614" s="7">
        <v>0.99490000000000001</v>
      </c>
      <c r="I614" s="7">
        <v>0.56689999999999996</v>
      </c>
      <c r="J614" s="7">
        <v>0.99529999999999996</v>
      </c>
      <c r="K614" s="7">
        <f t="shared" si="10"/>
        <v>0.35739952540700382</v>
      </c>
    </row>
    <row r="615" spans="1:11" x14ac:dyDescent="0.3">
      <c r="A615" s="5">
        <v>614</v>
      </c>
      <c r="B615" s="7" t="s">
        <v>12</v>
      </c>
      <c r="C615" s="7">
        <v>2.9157000000000002</v>
      </c>
      <c r="D615" s="7">
        <v>28.5792</v>
      </c>
      <c r="E615" s="7">
        <v>1.6E-2</v>
      </c>
      <c r="F615" s="7">
        <v>0.1278</v>
      </c>
      <c r="G615" s="7">
        <v>9.7000000000000003E-3</v>
      </c>
      <c r="H615" s="7">
        <v>0.99519999999999997</v>
      </c>
      <c r="I615" s="7">
        <v>0.57350000000000001</v>
      </c>
      <c r="J615" s="7">
        <v>0.99519999999999997</v>
      </c>
      <c r="K615" s="7">
        <f t="shared" si="10"/>
        <v>0.35314712765500794</v>
      </c>
    </row>
    <row r="616" spans="1:11" x14ac:dyDescent="0.3">
      <c r="A616" s="5">
        <v>615</v>
      </c>
      <c r="B616" s="7" t="s">
        <v>12</v>
      </c>
      <c r="C616" s="7">
        <v>3.9478</v>
      </c>
      <c r="D616" s="7">
        <v>40.3489</v>
      </c>
      <c r="E616" s="7">
        <v>1.21E-2</v>
      </c>
      <c r="F616" s="7">
        <v>0.1115</v>
      </c>
      <c r="G616" s="7">
        <v>1.24E-2</v>
      </c>
      <c r="H616" s="7">
        <v>0.99619999999999997</v>
      </c>
      <c r="I616" s="7">
        <v>0.43969999999999998</v>
      </c>
      <c r="J616" s="7">
        <v>0.99380000000000002</v>
      </c>
      <c r="K616" s="7">
        <f t="shared" si="10"/>
        <v>0.31461340199063653</v>
      </c>
    </row>
    <row r="617" spans="1:11" x14ac:dyDescent="0.3">
      <c r="A617" s="5">
        <v>616</v>
      </c>
      <c r="B617" s="7" t="s">
        <v>12</v>
      </c>
      <c r="C617" s="7">
        <v>3.8875000000000002</v>
      </c>
      <c r="D617" s="7">
        <v>38.161000000000001</v>
      </c>
      <c r="E617" s="7">
        <v>1.26E-2</v>
      </c>
      <c r="F617" s="7">
        <v>0.1142</v>
      </c>
      <c r="G617" s="7">
        <v>1.18E-2</v>
      </c>
      <c r="H617" s="7">
        <v>0.99590000000000001</v>
      </c>
      <c r="I617" s="7">
        <v>0.4531</v>
      </c>
      <c r="J617" s="7">
        <v>0.99409999999999998</v>
      </c>
      <c r="K617" s="7">
        <f t="shared" si="10"/>
        <v>0.32520303503510412</v>
      </c>
    </row>
    <row r="618" spans="1:11" x14ac:dyDescent="0.3">
      <c r="A618" s="5">
        <v>617</v>
      </c>
      <c r="B618" s="7" t="s">
        <v>12</v>
      </c>
      <c r="C618" s="7">
        <v>1.9467000000000001</v>
      </c>
      <c r="D618" s="7">
        <v>19.4483</v>
      </c>
      <c r="E618" s="7">
        <v>2.46E-2</v>
      </c>
      <c r="F618" s="7">
        <v>0.15870000000000001</v>
      </c>
      <c r="G618" s="7">
        <v>7.4000000000000003E-3</v>
      </c>
      <c r="H618" s="7">
        <v>0.99509999999999998</v>
      </c>
      <c r="I618" s="7">
        <v>0.71409999999999996</v>
      </c>
      <c r="J618" s="7">
        <v>0.99629999999999996</v>
      </c>
      <c r="K618" s="7">
        <f t="shared" si="10"/>
        <v>0.1645607322829164</v>
      </c>
    </row>
    <row r="619" spans="1:11" x14ac:dyDescent="0.3">
      <c r="A619" s="5">
        <v>618</v>
      </c>
      <c r="B619" s="7" t="s">
        <v>12</v>
      </c>
      <c r="C619" s="7">
        <v>1.9370000000000001</v>
      </c>
      <c r="D619" s="7">
        <v>18.0899</v>
      </c>
      <c r="E619" s="7">
        <v>2.4799999999999999E-2</v>
      </c>
      <c r="F619" s="7">
        <v>0.1593</v>
      </c>
      <c r="G619" s="7">
        <v>7.4999999999999997E-3</v>
      </c>
      <c r="H619" s="7">
        <v>0.99429999999999996</v>
      </c>
      <c r="I619" s="7">
        <v>0.71779999999999999</v>
      </c>
      <c r="J619" s="7">
        <v>0.99619999999999997</v>
      </c>
      <c r="K619" s="7">
        <f t="shared" si="10"/>
        <v>0.16261186714705031</v>
      </c>
    </row>
    <row r="620" spans="1:11" x14ac:dyDescent="0.3">
      <c r="A620" s="5">
        <v>619</v>
      </c>
      <c r="B620" s="7" t="s">
        <v>12</v>
      </c>
      <c r="C620" s="7">
        <v>2.5449999999999999</v>
      </c>
      <c r="D620" s="7">
        <v>23.139399999999998</v>
      </c>
      <c r="E620" s="7">
        <v>1.95E-2</v>
      </c>
      <c r="F620" s="7">
        <v>0.14149999999999999</v>
      </c>
      <c r="G620" s="7">
        <v>8.8999999999999999E-3</v>
      </c>
      <c r="H620" s="7">
        <v>0.99560000000000004</v>
      </c>
      <c r="I620" s="7">
        <v>0.63770000000000004</v>
      </c>
      <c r="J620" s="7">
        <v>0.99550000000000005</v>
      </c>
      <c r="K620" s="7">
        <f t="shared" si="10"/>
        <v>0.29134523451320427</v>
      </c>
    </row>
    <row r="621" spans="1:11" x14ac:dyDescent="0.3">
      <c r="A621" s="5">
        <v>620</v>
      </c>
      <c r="B621" s="7" t="s">
        <v>12</v>
      </c>
      <c r="C621" s="7">
        <v>2.8923999999999999</v>
      </c>
      <c r="D621" s="7">
        <v>27.724599999999999</v>
      </c>
      <c r="E621" s="7">
        <v>1.7299999999999999E-2</v>
      </c>
      <c r="F621" s="7">
        <v>0.1333</v>
      </c>
      <c r="G621" s="7">
        <v>1.0800000000000001E-2</v>
      </c>
      <c r="H621" s="7">
        <v>0.996</v>
      </c>
      <c r="I621" s="7">
        <v>0.58650000000000002</v>
      </c>
      <c r="J621" s="7">
        <v>0.99460000000000004</v>
      </c>
      <c r="K621" s="7">
        <f t="shared" si="10"/>
        <v>0.35017518918204221</v>
      </c>
    </row>
    <row r="622" spans="1:11" x14ac:dyDescent="0.3">
      <c r="A622" s="5">
        <v>621</v>
      </c>
      <c r="B622" s="7" t="s">
        <v>12</v>
      </c>
      <c r="C622" s="7">
        <v>1.3685</v>
      </c>
      <c r="D622" s="7">
        <v>14.4964</v>
      </c>
      <c r="E622" s="7">
        <v>3.6200000000000003E-2</v>
      </c>
      <c r="F622" s="7">
        <v>0.1918</v>
      </c>
      <c r="G622" s="7">
        <v>5.5999999999999999E-3</v>
      </c>
      <c r="H622" s="7">
        <v>0.99509999999999998</v>
      </c>
      <c r="I622" s="7">
        <v>0.8034</v>
      </c>
      <c r="J622" s="7">
        <v>0.99719999999999998</v>
      </c>
      <c r="K622" s="7">
        <f t="shared" si="10"/>
        <v>6.9776848070572717E-2</v>
      </c>
    </row>
    <row r="623" spans="1:11" x14ac:dyDescent="0.3">
      <c r="A623" s="5">
        <v>622</v>
      </c>
      <c r="B623" s="7" t="s">
        <v>12</v>
      </c>
      <c r="C623" s="7">
        <v>1.2585999999999999</v>
      </c>
      <c r="D623" s="7">
        <v>12.775499999999999</v>
      </c>
      <c r="E623" s="7">
        <v>0.04</v>
      </c>
      <c r="F623" s="7">
        <v>0.2019</v>
      </c>
      <c r="G623" s="7">
        <v>5.1000000000000004E-3</v>
      </c>
      <c r="H623" s="7">
        <v>0.99490000000000001</v>
      </c>
      <c r="I623" s="7">
        <v>0.82410000000000005</v>
      </c>
      <c r="J623" s="7">
        <v>0.99750000000000005</v>
      </c>
      <c r="K623" s="7">
        <f t="shared" si="10"/>
        <v>5.7295018148168439E-2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4"/>
  <sheetViews>
    <sheetView workbookViewId="0">
      <selection activeCell="E3" sqref="E3:H14"/>
    </sheetView>
  </sheetViews>
  <sheetFormatPr defaultRowHeight="14.4" x14ac:dyDescent="0.3"/>
  <cols>
    <col min="11" max="11" width="15.44140625" customWidth="1"/>
  </cols>
  <sheetData>
    <row r="4" spans="5:13" ht="15.6" x14ac:dyDescent="0.3">
      <c r="F4" s="8" t="s">
        <v>1</v>
      </c>
      <c r="G4" s="8" t="s">
        <v>3</v>
      </c>
      <c r="H4" s="8" t="s">
        <v>4</v>
      </c>
    </row>
    <row r="5" spans="5:13" x14ac:dyDescent="0.3">
      <c r="L5" s="7" t="s">
        <v>15</v>
      </c>
      <c r="M5" s="7" t="s">
        <v>16</v>
      </c>
    </row>
    <row r="6" spans="5:13" x14ac:dyDescent="0.3">
      <c r="E6" t="s">
        <v>0</v>
      </c>
      <c r="F6" s="7">
        <f>AVERAGE(Data!C:C)</f>
        <v>3.3072937299035385</v>
      </c>
      <c r="G6" s="7">
        <f>AVERAGE(Data!D:D)</f>
        <v>37.83765819935693</v>
      </c>
      <c r="H6" s="7">
        <f>AVERAGE(Data!E:E)</f>
        <v>1.6518649517684874E-2</v>
      </c>
      <c r="K6" t="s">
        <v>23</v>
      </c>
    </row>
    <row r="7" spans="5:13" x14ac:dyDescent="0.3">
      <c r="E7" t="s">
        <v>13</v>
      </c>
      <c r="F7" s="7">
        <f>MEDIAN(Data!C:C)</f>
        <v>3.3150500000000003</v>
      </c>
      <c r="G7" s="7">
        <f>MEDIAN(Data!D:D)</f>
        <v>35.807850000000002</v>
      </c>
      <c r="H7" s="7">
        <f>MEDIAN(Data!E:E)</f>
        <v>1.435E-2</v>
      </c>
      <c r="K7" t="s">
        <v>21</v>
      </c>
    </row>
    <row r="8" spans="5:13" x14ac:dyDescent="0.3">
      <c r="E8" t="s">
        <v>14</v>
      </c>
      <c r="F8" s="7">
        <f>MODE(Data!C:C)</f>
        <v>3.7359</v>
      </c>
      <c r="G8" s="7">
        <f>MODE(Data!D:D)</f>
        <v>22.118200000000002</v>
      </c>
      <c r="H8" s="7">
        <f>MODE(Data!E:E)</f>
        <v>1.41E-2</v>
      </c>
      <c r="K8" t="s">
        <v>22</v>
      </c>
    </row>
    <row r="9" spans="5:13" x14ac:dyDescent="0.3">
      <c r="E9" t="s">
        <v>16</v>
      </c>
      <c r="F9" s="7">
        <f>MAX(Data!C:C)</f>
        <v>6.4676999999999998</v>
      </c>
      <c r="G9" s="7">
        <f>MAX(Data!D:D)</f>
        <v>99.2804</v>
      </c>
      <c r="H9" s="7">
        <f>MAX(Data!E:E)</f>
        <v>5.6500000000000002E-2</v>
      </c>
    </row>
    <row r="10" spans="5:13" x14ac:dyDescent="0.3">
      <c r="E10" t="s">
        <v>15</v>
      </c>
      <c r="F10" s="7">
        <f>MIN(Data!C:C)</f>
        <v>0.94259999999999999</v>
      </c>
      <c r="G10" s="7">
        <f>MIN(Data!D:D)</f>
        <v>8.5704999999999991</v>
      </c>
      <c r="H10" s="7">
        <f>MIN(Data!E:E)</f>
        <v>7.3000000000000001E-3</v>
      </c>
    </row>
    <row r="11" spans="5:13" x14ac:dyDescent="0.3">
      <c r="E11" t="s">
        <v>17</v>
      </c>
      <c r="F11" s="7">
        <f>QUARTILE(Data!C:C,1)</f>
        <v>2.54325</v>
      </c>
      <c r="G11" s="6">
        <f>QUARTILE(Data!D:D,1)</f>
        <v>26.269449999999999</v>
      </c>
      <c r="H11" s="7">
        <f>QUARTILE(Data!E:E,1)</f>
        <v>1.1625E-2</v>
      </c>
    </row>
    <row r="12" spans="5:13" x14ac:dyDescent="0.3">
      <c r="E12" t="s">
        <v>18</v>
      </c>
      <c r="F12" s="7">
        <f>QUARTILE(Data!C:C,3)</f>
        <v>3.9707250000000003</v>
      </c>
      <c r="G12" s="6">
        <f>QUARTILE(Data!D:D,3)</f>
        <v>46.750475000000002</v>
      </c>
      <c r="H12" s="7">
        <f>QUARTILE(Data!E:E,3)</f>
        <v>1.9E-2</v>
      </c>
    </row>
    <row r="13" spans="5:13" x14ac:dyDescent="0.3">
      <c r="E13" t="s">
        <v>19</v>
      </c>
      <c r="F13" s="7">
        <f>(F12-F11)</f>
        <v>1.4274750000000003</v>
      </c>
      <c r="G13" s="6">
        <f>(G12-G11)</f>
        <v>20.481025000000002</v>
      </c>
      <c r="H13" s="7">
        <f>(H12-H11)</f>
        <v>7.3749999999999996E-3</v>
      </c>
    </row>
    <row r="14" spans="5:13" x14ac:dyDescent="0.3">
      <c r="E14" t="s">
        <v>24</v>
      </c>
      <c r="F14" t="e">
        <f>STDEV(C:C)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5" sqref="Q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Descriptive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2023-01-10T11:42:21Z</dcterms:modified>
</cp:coreProperties>
</file>