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drawings/drawing7.xml" ContentType="application/vnd.openxmlformats-officedocument.drawing+xml"/>
  <Override PartName="/xl/embeddings/oleObject7.bin" ContentType="application/vnd.openxmlformats-officedocument.oleObject"/>
  <Override PartName="/xl/drawings/drawing8.xml" ContentType="application/vnd.openxmlformats-officedocument.drawing+xml"/>
  <Override PartName="/xl/embeddings/oleObject8.bin" ContentType="application/vnd.openxmlformats-officedocument.oleObject"/>
  <Override PartName="/xl/drawings/drawing9.xml" ContentType="application/vnd.openxmlformats-officedocument.drawing+xml"/>
  <Override PartName="/xl/embeddings/oleObject9.bin" ContentType="application/vnd.openxmlformats-officedocument.oleObject"/>
  <Override PartName="/xl/drawings/drawing10.xml" ContentType="application/vnd.openxmlformats-officedocument.drawing+xml"/>
  <Override PartName="/xl/embeddings/oleObject10.bin" ContentType="application/vnd.openxmlformats-officedocument.oleObject"/>
  <Override PartName="/xl/drawings/drawing11.xml" ContentType="application/vnd.openxmlformats-officedocument.drawing+xml"/>
  <Override PartName="/xl/embeddings/oleObject11.bin" ContentType="application/vnd.openxmlformats-officedocument.oleObject"/>
  <Override PartName="/xl/drawings/drawing12.xml" ContentType="application/vnd.openxmlformats-officedocument.drawing+xml"/>
  <Override PartName="/xl/embeddings/oleObject12.bin" ContentType="application/vnd.openxmlformats-officedocument.oleObject"/>
  <Override PartName="/xl/drawings/drawing13.xml" ContentType="application/vnd.openxmlformats-officedocument.drawing+xml"/>
  <Override PartName="/xl/embeddings/oleObject13.bin" ContentType="application/vnd.openxmlformats-officedocument.oleObject"/>
  <Override PartName="/xl/drawings/drawing14.xml" ContentType="application/vnd.openxmlformats-officedocument.drawing+xml"/>
  <Override PartName="/xl/embeddings/oleObject14.bin" ContentType="application/vnd.openxmlformats-officedocument.oleObject"/>
  <Override PartName="/xl/drawings/drawing15.xml" ContentType="application/vnd.openxmlformats-officedocument.drawing+xml"/>
  <Override PartName="/xl/embeddings/oleObject15.bin" ContentType="application/vnd.openxmlformats-officedocument.oleObject"/>
  <Override PartName="/xl/drawings/drawing16.xml" ContentType="application/vnd.openxmlformats-officedocument.drawing+xml"/>
  <Override PartName="/xl/embeddings/oleObject16.bin" ContentType="application/vnd.openxmlformats-officedocument.oleObject"/>
  <Override PartName="/xl/drawings/drawing17.xml" ContentType="application/vnd.openxmlformats-officedocument.drawing+xml"/>
  <Override PartName="/xl/embeddings/oleObject17.bin" ContentType="application/vnd.openxmlformats-officedocument.oleObject"/>
  <Override PartName="/xl/drawings/drawing18.xml" ContentType="application/vnd.openxmlformats-officedocument.drawing+xml"/>
  <Override PartName="/xl/embeddings/oleObject18.bin" ContentType="application/vnd.openxmlformats-officedocument.oleObject"/>
  <Override PartName="/xl/drawings/drawing19.xml" ContentType="application/vnd.openxmlformats-officedocument.drawing+xml"/>
  <Override PartName="/xl/embeddings/oleObject19.bin" ContentType="application/vnd.openxmlformats-officedocument.oleObject"/>
  <Override PartName="/xl/drawings/drawing20.xml" ContentType="application/vnd.openxmlformats-officedocument.drawing+xml"/>
  <Override PartName="/xl/embeddings/oleObject20.bin" ContentType="application/vnd.openxmlformats-officedocument.oleObject"/>
  <Override PartName="/xl/drawings/drawing21.xml" ContentType="application/vnd.openxmlformats-officedocument.drawing+xml"/>
  <Override PartName="/xl/embeddings/oleObject21.bin" ContentType="application/vnd.openxmlformats-officedocument.oleObject"/>
  <Override PartName="/xl/drawings/drawing22.xml" ContentType="application/vnd.openxmlformats-officedocument.drawing+xml"/>
  <Override PartName="/xl/embeddings/oleObject22.bin" ContentType="application/vnd.openxmlformats-officedocument.oleObject"/>
  <Override PartName="/xl/drawings/drawing23.xml" ContentType="application/vnd.openxmlformats-officedocument.drawing+xml"/>
  <Override PartName="/xl/embeddings/oleObject23.bin" ContentType="application/vnd.openxmlformats-officedocument.oleObject"/>
  <Override PartName="/xl/drawings/drawing24.xml" ContentType="application/vnd.openxmlformats-officedocument.drawing+xml"/>
  <Override PartName="/xl/embeddings/oleObject24.bin" ContentType="application/vnd.openxmlformats-officedocument.oleObject"/>
  <Override PartName="/xl/drawings/drawing25.xml" ContentType="application/vnd.openxmlformats-officedocument.drawing+xml"/>
  <Override PartName="/xl/embeddings/oleObject25.bin" ContentType="application/vnd.openxmlformats-officedocument.oleObject"/>
  <Override PartName="/xl/drawings/drawing26.xml" ContentType="application/vnd.openxmlformats-officedocument.drawing+xml"/>
  <Override PartName="/xl/embeddings/oleObject26.bin" ContentType="application/vnd.openxmlformats-officedocument.oleObject"/>
  <Override PartName="/xl/drawings/drawing27.xml" ContentType="application/vnd.openxmlformats-officedocument.drawing+xml"/>
  <Override PartName="/xl/embeddings/oleObject27.bin" ContentType="application/vnd.openxmlformats-officedocument.oleObject"/>
  <Override PartName="/xl/drawings/drawing28.xml" ContentType="application/vnd.openxmlformats-officedocument.drawing+xml"/>
  <Override PartName="/xl/embeddings/oleObject28.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defaultThemeVersion="124226"/>
  <mc:AlternateContent xmlns:mc="http://schemas.openxmlformats.org/markup-compatibility/2006">
    <mc:Choice Requires="x15">
      <x15ac:absPath xmlns:x15ac="http://schemas.microsoft.com/office/spreadsheetml/2010/11/ac" url="D:\الانتاج الحيوانى بالقصيم\الانتاج الحيوانى بالقصيم -final\"/>
    </mc:Choice>
  </mc:AlternateContent>
  <xr:revisionPtr revIDLastSave="0" documentId="13_ncr:1_{677CABD7-3A40-48F0-8FEC-9E263F1AFCEC}" xr6:coauthVersionLast="47" xr6:coauthVersionMax="47" xr10:uidLastSave="{00000000-0000-0000-0000-000000000000}"/>
  <bookViews>
    <workbookView xWindow="28680" yWindow="-120" windowWidth="29040" windowHeight="15720" tabRatio="1000" activeTab="27" xr2:uid="{00000000-000D-0000-FFFF-FFFF00000000}"/>
  </bookViews>
  <sheets>
    <sheet name="اسقف" sheetId="84" r:id="rId1"/>
    <sheet name="64" sheetId="82" r:id="rId2"/>
    <sheet name="65" sheetId="81" r:id="rId3"/>
    <sheet name="63" sheetId="79" r:id="rId4"/>
    <sheet name="D1" sheetId="46" r:id="rId5"/>
    <sheet name="D2" sheetId="63" r:id="rId6"/>
    <sheet name="D3" sheetId="74" r:id="rId7"/>
    <sheet name="D4" sheetId="75" r:id="rId8"/>
    <sheet name="W1" sheetId="64" r:id="rId9"/>
    <sheet name="W2" sheetId="65" r:id="rId10"/>
    <sheet name="W3" sheetId="76" r:id="rId11"/>
    <sheet name="76" sheetId="73" r:id="rId12"/>
    <sheet name="75" sheetId="59" r:id="rId13"/>
    <sheet name="74" sheetId="57" r:id="rId14"/>
    <sheet name="70" sheetId="58" r:id="rId15"/>
    <sheet name="72" sheetId="62" r:id="rId16"/>
    <sheet name="68" sheetId="70" r:id="rId17"/>
    <sheet name="67" sheetId="60" r:id="rId18"/>
    <sheet name="66" sheetId="61" r:id="rId19"/>
    <sheet name="62" sheetId="69" r:id="rId20"/>
    <sheet name="61" sheetId="68" r:id="rId21"/>
    <sheet name="60" sheetId="67" r:id="rId22"/>
    <sheet name="59" sheetId="72" r:id="rId23"/>
    <sheet name="58" sheetId="53" r:id="rId24"/>
    <sheet name="57" sheetId="54" r:id="rId25"/>
    <sheet name="55" sheetId="71" r:id="rId26"/>
    <sheet name="54" sheetId="47" r:id="rId27"/>
    <sheet name="54 (2)" sheetId="83" r:id="rId28"/>
  </sheets>
  <definedNames>
    <definedName name="_xlnm.Print_Area" localSheetId="26">'54'!$A$1:$K$35</definedName>
    <definedName name="_xlnm.Print_Area" localSheetId="27">'54 (2)'!$A$1:$K$34</definedName>
    <definedName name="_xlnm.Print_Area" localSheetId="25">'55'!$A$1:$K$30</definedName>
    <definedName name="_xlnm.Print_Area" localSheetId="24">'57'!$A$1:$K$39</definedName>
    <definedName name="_xlnm.Print_Area" localSheetId="23">'58'!$A$1:$K$49</definedName>
    <definedName name="_xlnm.Print_Area" localSheetId="22">'59'!$A$1:$K$42</definedName>
    <definedName name="_xlnm.Print_Area" localSheetId="21">'60'!$A$1:$K$28</definedName>
    <definedName name="_xlnm.Print_Area" localSheetId="20">'61'!$A$1:$K$40</definedName>
    <definedName name="_xlnm.Print_Area" localSheetId="19">'62'!$A$1:$K$28</definedName>
    <definedName name="_xlnm.Print_Area" localSheetId="3">'63'!$A$1:$K$25</definedName>
    <definedName name="_xlnm.Print_Area" localSheetId="1">'64'!$A$1:$K$25</definedName>
    <definedName name="_xlnm.Print_Area" localSheetId="2">'65'!$A$1:$K$27</definedName>
    <definedName name="_xlnm.Print_Area" localSheetId="18">'66'!$A$1:$K$35</definedName>
    <definedName name="_xlnm.Print_Area" localSheetId="17">'67'!$A$1:$K$32</definedName>
    <definedName name="_xlnm.Print_Area" localSheetId="16">'68'!$A$1:$K$39</definedName>
    <definedName name="_xlnm.Print_Area" localSheetId="14">'70'!$A$1:$K$28</definedName>
    <definedName name="_xlnm.Print_Area" localSheetId="15">'72'!$A$1:$K$28</definedName>
    <definedName name="_xlnm.Print_Area" localSheetId="13">'74'!$A$1:$K$28</definedName>
    <definedName name="_xlnm.Print_Area" localSheetId="12">'75'!$A$1:$K$26</definedName>
    <definedName name="_xlnm.Print_Area" localSheetId="11">'76'!$A$1:$K$26</definedName>
    <definedName name="_xlnm.Print_Area" localSheetId="4">'D1'!$A$1:$K$27</definedName>
    <definedName name="_xlnm.Print_Area" localSheetId="5">'D2'!$A$1:$K$26</definedName>
    <definedName name="_xlnm.Print_Area" localSheetId="6">'D3'!$A$1:$K$25</definedName>
    <definedName name="_xlnm.Print_Area" localSheetId="7">'D4'!$A$1:$K$25</definedName>
    <definedName name="_xlnm.Print_Area" localSheetId="8">'W1'!$A$1:$K$26</definedName>
    <definedName name="_xlnm.Print_Area" localSheetId="9">'W2'!$A$1:$K$26</definedName>
    <definedName name="_xlnm.Print_Area" localSheetId="10">'W3'!$A$1:$K$26</definedName>
    <definedName name="_xlnm.Print_Area" localSheetId="0">اسقف!$A$1:$K$37</definedName>
    <definedName name="_xlnm.Print_Titles" localSheetId="26">'54'!$1:$12</definedName>
    <definedName name="_xlnm.Print_Titles" localSheetId="27">'54 (2)'!$1:$12</definedName>
    <definedName name="_xlnm.Print_Titles" localSheetId="25">'55'!$1:$12</definedName>
    <definedName name="_xlnm.Print_Titles" localSheetId="24">'57'!$1:$12</definedName>
    <definedName name="_xlnm.Print_Titles" localSheetId="23">'58'!$1:$12</definedName>
    <definedName name="_xlnm.Print_Titles" localSheetId="22">'59'!$1:$12</definedName>
    <definedName name="_xlnm.Print_Titles" localSheetId="21">'60'!$1:$12</definedName>
    <definedName name="_xlnm.Print_Titles" localSheetId="20">'61'!$1:$12</definedName>
    <definedName name="_xlnm.Print_Titles" localSheetId="19">'62'!$1:$12</definedName>
    <definedName name="_xlnm.Print_Titles" localSheetId="3">'63'!$1:$12</definedName>
    <definedName name="_xlnm.Print_Titles" localSheetId="1">'64'!$1:$12</definedName>
    <definedName name="_xlnm.Print_Titles" localSheetId="2">'65'!$1:$12</definedName>
    <definedName name="_xlnm.Print_Titles" localSheetId="18">'66'!$1:$12</definedName>
    <definedName name="_xlnm.Print_Titles" localSheetId="17">'67'!$1:$12</definedName>
    <definedName name="_xlnm.Print_Titles" localSheetId="16">'68'!$1:$12</definedName>
    <definedName name="_xlnm.Print_Titles" localSheetId="14">'70'!$1:$12</definedName>
    <definedName name="_xlnm.Print_Titles" localSheetId="15">'72'!$1:$12</definedName>
    <definedName name="_xlnm.Print_Titles" localSheetId="13">'74'!$1:$12</definedName>
    <definedName name="_xlnm.Print_Titles" localSheetId="12">'75'!$1:$12</definedName>
    <definedName name="_xlnm.Print_Titles" localSheetId="11">'76'!$1:$12</definedName>
    <definedName name="_xlnm.Print_Titles" localSheetId="4">'D1'!$1:$12</definedName>
    <definedName name="_xlnm.Print_Titles" localSheetId="5">'D2'!$1:$12</definedName>
    <definedName name="_xlnm.Print_Titles" localSheetId="6">'D3'!$1:$12</definedName>
    <definedName name="_xlnm.Print_Titles" localSheetId="7">'D4'!$1:$12</definedName>
    <definedName name="_xlnm.Print_Titles" localSheetId="8">'W1'!$1:$12</definedName>
    <definedName name="_xlnm.Print_Titles" localSheetId="9">'W2'!$1:$12</definedName>
    <definedName name="_xlnm.Print_Titles" localSheetId="10">'W3'!$1:$12</definedName>
    <definedName name="_xlnm.Print_Titles" localSheetId="0">اسقف!$1:$12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1" i="84" l="1"/>
  <c r="J29" i="84"/>
  <c r="J27" i="84"/>
  <c r="J26" i="84"/>
  <c r="J23" i="84"/>
  <c r="J21" i="84"/>
  <c r="J19" i="84"/>
  <c r="J17" i="84"/>
  <c r="J15" i="84"/>
  <c r="J36" i="84" s="1"/>
  <c r="J19" i="68"/>
  <c r="J32" i="68"/>
  <c r="J30" i="68"/>
  <c r="J28" i="68"/>
  <c r="J26" i="68"/>
  <c r="J25" i="68"/>
  <c r="J24" i="68"/>
  <c r="J22" i="68"/>
  <c r="J18" i="68"/>
  <c r="J16" i="68"/>
  <c r="J20" i="67"/>
  <c r="J19" i="67"/>
  <c r="J17" i="67"/>
  <c r="J16" i="67"/>
  <c r="J27" i="72"/>
  <c r="J25" i="72"/>
  <c r="J23" i="72"/>
  <c r="J21" i="72"/>
  <c r="J19" i="72"/>
  <c r="J17" i="72"/>
  <c r="J34" i="53"/>
  <c r="J33" i="53"/>
  <c r="J19" i="53"/>
  <c r="J21" i="53"/>
  <c r="J23" i="53"/>
  <c r="J25" i="53"/>
  <c r="J27" i="53"/>
  <c r="J17" i="53"/>
  <c r="J18" i="54"/>
  <c r="J24" i="54"/>
  <c r="J23" i="54"/>
  <c r="J22" i="54"/>
  <c r="J30" i="54"/>
  <c r="J28" i="54"/>
  <c r="J16" i="54"/>
  <c r="J20" i="54"/>
  <c r="J26" i="54"/>
  <c r="J22" i="61"/>
  <c r="J28" i="61"/>
  <c r="J27" i="61"/>
  <c r="J24" i="61"/>
  <c r="J26" i="83"/>
  <c r="J25" i="83"/>
  <c r="J24" i="83"/>
  <c r="J21" i="83"/>
  <c r="J19" i="83"/>
  <c r="J17" i="83"/>
  <c r="J32" i="83" s="1"/>
  <c r="J16" i="82" l="1"/>
  <c r="J23" i="82" s="1"/>
  <c r="J17" i="81"/>
  <c r="J17" i="79"/>
  <c r="J18" i="79"/>
  <c r="J16" i="79"/>
  <c r="J25" i="81" l="1"/>
  <c r="J23" i="79" l="1"/>
  <c r="J17" i="76"/>
  <c r="J24" i="76" s="1"/>
  <c r="J17" i="75"/>
  <c r="J23" i="75" s="1"/>
  <c r="J17" i="74"/>
  <c r="J23" i="74" s="1"/>
  <c r="J17" i="73"/>
  <c r="J24" i="73" s="1"/>
  <c r="J17" i="57"/>
  <c r="J19" i="57"/>
  <c r="J21" i="57"/>
  <c r="J16" i="57"/>
  <c r="J16" i="58"/>
  <c r="J26" i="70"/>
  <c r="J25" i="70"/>
  <c r="J23" i="70"/>
  <c r="J22" i="70"/>
  <c r="J34" i="70"/>
  <c r="J30" i="70"/>
  <c r="J20" i="70" l="1"/>
  <c r="J18" i="70"/>
  <c r="J19" i="70"/>
  <c r="J27" i="60"/>
  <c r="J17" i="60"/>
  <c r="J19" i="60"/>
  <c r="J21" i="60"/>
  <c r="J26" i="60"/>
  <c r="J20" i="61"/>
  <c r="J18" i="61"/>
  <c r="J35" i="72"/>
  <c r="J32" i="72"/>
  <c r="J40" i="72" s="1"/>
  <c r="J31" i="72"/>
  <c r="J30" i="72"/>
  <c r="J42" i="53"/>
  <c r="J38" i="53"/>
  <c r="J39" i="53"/>
  <c r="J31" i="53"/>
  <c r="J30" i="53"/>
  <c r="J21" i="71" l="1"/>
  <c r="J18" i="71"/>
  <c r="J16" i="71"/>
  <c r="J26" i="47"/>
  <c r="J27" i="47"/>
  <c r="J20" i="47"/>
  <c r="J22" i="47"/>
  <c r="J18" i="47"/>
  <c r="J16" i="47"/>
  <c r="J19" i="69"/>
  <c r="J17" i="69"/>
  <c r="J29" i="70"/>
  <c r="J33" i="70"/>
  <c r="J17" i="70"/>
  <c r="J26" i="67"/>
  <c r="J17" i="65"/>
  <c r="J24" i="65" s="1"/>
  <c r="J17" i="64"/>
  <c r="J24" i="64" s="1"/>
  <c r="J17" i="63"/>
  <c r="J24" i="63" s="1"/>
  <c r="J17" i="46"/>
  <c r="J25" i="60"/>
  <c r="J16" i="61"/>
  <c r="J34" i="61" s="1"/>
  <c r="J28" i="71" l="1"/>
  <c r="J37" i="70"/>
  <c r="J26" i="69"/>
  <c r="J38" i="68"/>
  <c r="J16" i="62" l="1"/>
  <c r="J26" i="62" s="1"/>
  <c r="J16" i="60" l="1"/>
  <c r="J16" i="59" l="1"/>
  <c r="J30" i="60"/>
  <c r="J24" i="59"/>
  <c r="J26" i="58"/>
  <c r="J26" i="57"/>
  <c r="J37" i="54" l="1"/>
  <c r="J37" i="53"/>
  <c r="J25" i="46"/>
  <c r="J33" i="47" l="1"/>
  <c r="J47" i="53"/>
</calcChain>
</file>

<file path=xl/sharedStrings.xml><?xml version="1.0" encoding="utf-8"?>
<sst xmlns="http://schemas.openxmlformats.org/spreadsheetml/2006/main" count="1015" uniqueCount="121">
  <si>
    <t>Sr. #</t>
  </si>
  <si>
    <t>DESCRIPTION</t>
  </si>
  <si>
    <t>UNIT</t>
  </si>
  <si>
    <t>NO.</t>
  </si>
  <si>
    <t>L</t>
  </si>
  <si>
    <t>W</t>
  </si>
  <si>
    <t>H</t>
  </si>
  <si>
    <t>QTY</t>
  </si>
  <si>
    <t xml:space="preserve">TOTAL </t>
  </si>
  <si>
    <t>REMARKS</t>
  </si>
  <si>
    <t>+</t>
  </si>
  <si>
    <t>-</t>
  </si>
  <si>
    <t>TOTAL</t>
  </si>
  <si>
    <t>مراجعة</t>
  </si>
  <si>
    <t xml:space="preserve">اعداد  </t>
  </si>
  <si>
    <t>مهندس المالك</t>
  </si>
  <si>
    <t xml:space="preserve">مهندس المقاول </t>
  </si>
  <si>
    <t xml:space="preserve">البند : </t>
  </si>
  <si>
    <r>
      <t>الوحدة :      م</t>
    </r>
    <r>
      <rPr>
        <b/>
        <vertAlign val="superscript"/>
        <sz val="12"/>
        <rFont val="Calibri"/>
        <family val="2"/>
      </rPr>
      <t>2</t>
    </r>
  </si>
  <si>
    <t>اسم المشروع :</t>
  </si>
  <si>
    <t>المبني :</t>
  </si>
  <si>
    <t>نوع الاعمال :</t>
  </si>
  <si>
    <t>رقم البند :</t>
  </si>
  <si>
    <t>معمارية</t>
  </si>
  <si>
    <r>
      <t>م</t>
    </r>
    <r>
      <rPr>
        <vertAlign val="superscript"/>
        <sz val="10"/>
        <color indexed="8"/>
        <rFont val="Calibri"/>
        <family val="2"/>
      </rPr>
      <t>2</t>
    </r>
  </si>
  <si>
    <t>الوحدة :      عدد</t>
  </si>
  <si>
    <t>عدد</t>
  </si>
  <si>
    <r>
      <rPr>
        <sz val="10"/>
        <color rgb="FFFF0000"/>
        <rFont val="Calibri"/>
        <family val="2"/>
      </rPr>
      <t>م</t>
    </r>
    <r>
      <rPr>
        <vertAlign val="superscript"/>
        <sz val="10"/>
        <color rgb="FFFF0000"/>
        <rFont val="Calibri"/>
        <family val="2"/>
      </rPr>
      <t>2</t>
    </r>
  </si>
  <si>
    <t>حظائر تربية الاغنام و الماشية</t>
  </si>
  <si>
    <t>مباني الحوائط الخارجية</t>
  </si>
  <si>
    <t xml:space="preserve">خصم الابواب </t>
  </si>
  <si>
    <t xml:space="preserve">خصم الشبابيك </t>
  </si>
  <si>
    <t>D1</t>
  </si>
  <si>
    <t>W1</t>
  </si>
  <si>
    <t>W2</t>
  </si>
  <si>
    <t>مباني الحوائط الداخلية</t>
  </si>
  <si>
    <t>بالمتر المسطح توريد وعمل مباني من البلوك سمك 10 سم لزوم الحوائط الداخلية لدورات المياه مؤلفه من بلوك أسمنتى مفرغ وكل مايلزم لإنهاء الأعمال حسب المخططات والمواصفات و تعليمات المهندس المشرف</t>
  </si>
  <si>
    <t>D2</t>
  </si>
  <si>
    <t>لياسة الحوائط الداخلية</t>
  </si>
  <si>
    <t xml:space="preserve">لياسة الحوائط الخارجية </t>
  </si>
  <si>
    <t>حوائط خارجية</t>
  </si>
  <si>
    <t>بلاط موزايكو</t>
  </si>
  <si>
    <t>بلاط سيراميك</t>
  </si>
  <si>
    <t>بلاط بورسيلان</t>
  </si>
  <si>
    <t>بالمتر المسطح توريد وتركيب طبقة عازلة للحرارة سمك 50 مم من الواح اكسترودد بوليسترين كثافة 35 كجم/ م3 للاسطح لزوم اسطح المباني</t>
  </si>
  <si>
    <t>معبره الباب</t>
  </si>
  <si>
    <t>بالمتر المسطح توريد وعمل دهانات داخلية تعتيق للجدران الداخلية والسعر يشمل إعداد السطوح ومعالجتها لتكون مناسبة للتنفيذ وكافة المستلزمات وعمل طبقة فيتونيت وطبقتين معجون بمواد معتمدة والدهان ثلاث أوجه وجميع ما يلزم لإنهاء الأعمال بالشكل الأمثل ويجب على المقاول تقديم العينات لإختيار اللون والنوع لإعتمادها من قبل المهندس المشرف طبقا للمخططات والمواصفات والشروط الفنية</t>
  </si>
  <si>
    <t>بالمتر المسطح توريد وعمل دهانات لزوم الدروة من الداخل والطبانة والسعر يشمل جميع ما يلزم لإنهاء الأعمال بالشكل الأمثل ويجب على المقاول تقديم العينات لإختيار اللون والنوع لإعتمادها من قبل المهندس المشرف طبقا للمخططات والمواصفات والشروط الفنية</t>
  </si>
  <si>
    <t xml:space="preserve">دهانات الحوائط الخارجية </t>
  </si>
  <si>
    <t xml:space="preserve">دهانات الدروة من الداخل </t>
  </si>
  <si>
    <t>بالمتر المسطح توريد وعمل دهانات بروفايل يقسم على شكل سداسي بابعاد مناسبة يتم فيها تقديم مخططات ومقترحات للمهندس المشرف للاعتماد للواجهات الخارجية والسعر يشمل أعمال المعجون وإعداد الجدران لتكون جاهزة للدهان ويجب على المقاول تقديم عينات وإختيار اللون والنوع والشكل من قبل المهندس المشرف طبقا للمواصفات والشروط الفنية وتعليمات المهندس المشرف</t>
  </si>
  <si>
    <t>بالمتر الطولي توريد وتركيب سفل جرانيت نخب أول للواجهة بسمك 2 سم مقاس 30 * 60 سم محمل علية طبة حجر من احجار المنطقة مبروم قطاع 3 * 5 سم طبقا للعينة المعتمدة من المهندس المشرف وعمل كل ما يلزم لانهاء العمل طبقا لاصول الصناعة وتعليمات المهندس المشرف</t>
  </si>
  <si>
    <t>جرانيت الواجهة</t>
  </si>
  <si>
    <t>سيراميك الحوائط الداخلية</t>
  </si>
  <si>
    <t>توريد وتركيب بلاط حوائط (سيراميك ) من الدرجة الأولى عالى الجودة لزوم الحوائط مقاس ( 30 * 60 * 06) سم من النوع اللامع والسعر يشمل مادة اللصق المعتمدة للسيراميك والسقية اللازمة بالأسمنت الأبيض واللون المناسب والإكسسوارات الخاصة بالزوايا والأركان وعلى المقاول تقديم العينات لإختيار اللون والنوع وعمل الرسومات التنفيذية (shop drawing ) قبل التوريد والتركيب لإعتمادها من قبل المهندس المشرف لإعتمادها من جهاز الإشراف قبل البدء بالتوريد والتنفيذ طبقا للمخططات والمواصفات والشروط الفنية 2123</t>
  </si>
  <si>
    <t>بالمتر المسطح توريد وعمل مباني من البلوك سمك 20 سم لزوم مباني الحوائط الداخلية مؤلفه من بلوك أسمنتى مفرغ وكل مايلزم لإنهاء الأعمال حسب المخططات والمواصفات و تعليمات المهندس المشرف</t>
  </si>
  <si>
    <t>مبني سكن العمال</t>
  </si>
  <si>
    <t>الحوائط الخارجية لسكن العمال</t>
  </si>
  <si>
    <t>W3</t>
  </si>
  <si>
    <r>
      <t>م</t>
    </r>
    <r>
      <rPr>
        <vertAlign val="superscript"/>
        <sz val="10"/>
        <color indexed="8"/>
        <rFont val="Calibri"/>
        <family val="2"/>
      </rPr>
      <t>2</t>
    </r>
    <r>
      <rPr>
        <sz val="11"/>
        <color theme="1"/>
        <rFont val="Calibri"/>
        <family val="2"/>
        <scheme val="minor"/>
      </rPr>
      <t/>
    </r>
  </si>
  <si>
    <t>D3</t>
  </si>
  <si>
    <t>D4</t>
  </si>
  <si>
    <t>بالمتر المسطح توريد وعمل طبقة لياسة من رمل بياض واسمنت بورتلاندى عادى بعد عمل طبقة الطرطشة الاسمنتية للحوائط الخارجية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t>
  </si>
  <si>
    <r>
      <rPr>
        <sz val="10"/>
        <color rgb="FFFF0000"/>
        <rFont val="Calibri"/>
        <family val="2"/>
      </rPr>
      <t>م</t>
    </r>
    <r>
      <rPr>
        <vertAlign val="superscript"/>
        <sz val="10"/>
        <color rgb="FFFF0000"/>
        <rFont val="Calibri"/>
        <family val="2"/>
      </rPr>
      <t>2</t>
    </r>
    <r>
      <rPr>
        <sz val="11"/>
        <color theme="1"/>
        <rFont val="Calibri"/>
        <family val="2"/>
        <scheme val="minor"/>
      </rPr>
      <t/>
    </r>
  </si>
  <si>
    <t>بالمتر المسطح توريد وعمل طبقة لياسة من رمل بياض واسمنت بورتلاندى عادى بعد عمل طبقة الطرطشة الاسمنتية للحوائط الداخلية اوالدروه واعلا الطبانة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t>
  </si>
  <si>
    <t>دهان الحوائط الداخلية</t>
  </si>
  <si>
    <t>بالمتر المسطح – توريد وتركيب بلاط أرضيات (بورسيلان) من الدرجة الأولى عالى الجودة قطع ليزر مقاس 60 * 60 * 1 سم من النوع مانع للإنزلاق والسعر يشمل إعمال الوزرة بارتفاع 10 سم و تقديم تصميم للإعتماد وكل ما يلزم لإنهاء العمل على الوجه الاكمل وعلى المقاول تقديم العينات لإختيار اللون والنوع لإعتمادها من قبل المهندس المشرف طبقا للمخططات والمواصفات والشروط الفنية</t>
  </si>
  <si>
    <t xml:space="preserve"> غرفة نوم-1</t>
  </si>
  <si>
    <t xml:space="preserve"> غرفة نوم-2</t>
  </si>
  <si>
    <t xml:space="preserve"> غرفة نوم-3</t>
  </si>
  <si>
    <t>بالمتر المسطح – توريد وتركيب بلاط أرضيات (سيراميك ) من الدرجة الأولى عالى الجودة مقاس 30سم * 30 سم سمك 9 مم من النوع مانع للإنزلاق والسعر يشمل طبقة الرمل والمونة الأسمنتية والسقية اللازمة بالأسمنت الأبيض واللون المناسب والإكسسوارات اللازمة وعلى المقاول تقديم العينات لإختيار اللون والنوع لإعتمادها من قبل المهندس المشرف طبقا للمخططات والمواصفات والشروط الفنية 2123</t>
  </si>
  <si>
    <t>الحمام</t>
  </si>
  <si>
    <t xml:space="preserve">غرفة الغسيل </t>
  </si>
  <si>
    <t>المطبخ</t>
  </si>
  <si>
    <t xml:space="preserve">الحمام </t>
  </si>
  <si>
    <t xml:space="preserve">الحمامات </t>
  </si>
  <si>
    <t xml:space="preserve">المغاسل </t>
  </si>
  <si>
    <t>سطح سكن العمال</t>
  </si>
  <si>
    <t>بالمتر المسطح توريد وتركيب طبقة عازلة للرطوبة من البتومين المعدل المقوى بالياف البوليستر سمك 4مم لزوم ارضية الحمامات والأوفيس ومحمل على البند عمل خرسانة الحماية للعزل بسمك لا يقل عن 5سم حسب المخططات والمواصفات وتعليمات المهندس المشرف</t>
  </si>
  <si>
    <t>بالمتر المسطح- توريد وتركيب ارضيات ( موزايكو ) لزوم الاسطح مقاس 300× 300 × 25 مم ، طبقا للعينة المعتمدة شاملا وزرة من نفس النوع ، وعلى المقاول تقديم العينات لإختيار اللون والنوع لإعتمادها من قبل المهندس المشرف طبقا للمخططات والمواصفات والشروط الفنية</t>
  </si>
  <si>
    <t>بالمتر الطولي - توريد وتركيب (سلم بحاري) من الحديد شامل الدهان وجهين سلاقون ووجهين ببوية الزيت بعرض 70سم لزوم الصعود لسطح السلالم والمناور حسب المخططات والمواصفات وتعليمات المهندس المشرف</t>
  </si>
  <si>
    <t>بالعدد توريد وتركيب باب حديد مجلفن مقاومة للحريق لمدة 90 دقيقة ( ب1) من قطاعات الحديد يكسوها صاج من الجهتين مقاس (200×220) م لزوم باب المدخل الرئيسي والسعر يشمل الدهان والاكسسوارات وكل مايلزم لانهاء العمل طبقا لاصول الصناعة وتعليمات المهندس المشرف 2011</t>
  </si>
  <si>
    <t>سكن العمال</t>
  </si>
  <si>
    <t>بالعدد توريد وتركيب ابواب مصنعة من مادة Wpc الصديقة للبيئة والمقاومة للماء والتعفن والانشاق والخدش ودرجات الحراة والحشرات (ب3) (ضلفة واحدة ) بمقاس 090م×220م لزوم دورة المياه صافي فتحة الباب والسعر يشمل الحلق والربر وسلك وشبك الحماية والصدامات والدهان والاكسسوارات والمقابض والاقفال وكل مايلزم لانهاء العمل طبقا لاصول الصناعة والمخططات وتعليمات المهندس المشرف ويركب لجميع الابواب حلق ثانوى (sub-frames) اسفل الحلوق الرئيسية وتكون من المارين بلايود سمك 18 مم وبكامل عرض الجدار وتثبت قبل تركيب السيراميك ولا يسمح بتركيب الحلوق الرئيسية إلا بعد الانتهاء تمام من أعمال السيراميك</t>
  </si>
  <si>
    <t>بالعدد توريد وتركيب ابواب مصنعة من مادة Wpc الصديقة للبيئة والمقاومة للماء والتعفن والانشاق والخدش ودرجات الحراة والحشرات (ب4) (ضلفة واحدة ) بمقاس (080×210)م لزوم دورة المياه صافي فتحة الباب والسعر يشمل الحلق والربر وسلك وشبك الحماية والصدامات والدهان والاكسسوارات والمقابض والاقفال وكل مايلزم لانهاء العمل طبقا لاصول الصناعة والمخططات وتعليمات المهندس المشرف ويركب لجميع الابواب حلق ثانوى (sub-frames) اسفل الحلوق الرئيسية وتكون من المارين بلايود سمك 18 مم وبكامل عرض الجدار وتثبت قبل تركيب السيراميك ولا يسمح بتركيب الحلوق الرئيسية إلا بعد الانتهاء تمام من أعمال السيراميك</t>
  </si>
  <si>
    <t>بالعدد توريد وتركيب شباك الومنيوم ش1 سحاب مقاس( 120×130 ) م العاكس المزدوج والمقاوم بسمك 28 مم ( 8+12+8 ) مم الخاص بالجزء الاداري على ان يتم تثبيتة بواسطة قطاع المنيوم سمك 3 مم مقاس 16*5 سم والسعر يشمل التركيب والتثبيت وجميع الاكسسوارات والسليكون والربر وسلك وشبك الحماية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</si>
  <si>
    <t>بالعدد توريد وتركيب شباك الومنيوم ش2 سحاب مقاس( 090×150) م العاكس المزدوج والمقاوم بسمك 28 مم ( 8+12+8 )مم على ان يتم تثبيتة بواسطة قطاع المنيوم سمك 3 مم مقاس 12*5 سم والسعر يشمل التركيب والتثبيت وجميع الاكسسوارات والسليكون والربر وسلك وشبك الحماية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</si>
  <si>
    <t>بالعدد توريد وتركيب شباك الومنيوم ش3 مفصلي مقاس( 060×060) م العاكس المزدوج والمقاوم بسمك 28 مم ( 8+12+8 )مم على ان يتم تثبيتة بواسطة قطاع المنيوم سمك 3 مم مقاس 12*5 سم والسعر يشمل التركيب والتثبيت وجميع الاكسسوارات والسليكون والربر وسلك وشبك الحماية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</si>
  <si>
    <t>بالمتر المسطح توريد و دهان وجهين بالبيتومين الساخن لزوم عزل الرطوبه الاسطح حسب المخططات والمواصفات وتعليمات المهندس المشرف</t>
  </si>
  <si>
    <t>بالمتر الطولي توريد وتركيب درج خارجي و داخلي رخام (نائمة سمك 3 سم) و (قائمة سمك 2 سم) وبالارتفاع المطلوب طبقاً لمناسيب الموقع العام ، وطبقا للعينة المعتمدة مع تشطيب سطح خشن مانع للتزحلق بحواف ، وعمل الجلي والتلميع،وعلى المقاول تقديم العينات لإختيار اللون والنوع لإعتمادها من قبل المهندس المشرف طبقا للمخططات والمواصفات والشروط الفنية 2041</t>
  </si>
  <si>
    <t xml:space="preserve">سلم المدخل </t>
  </si>
  <si>
    <t>الوحدة :       م/ط</t>
  </si>
  <si>
    <t xml:space="preserve"> م/ط</t>
  </si>
  <si>
    <t>م/ط</t>
  </si>
  <si>
    <t>بالمتر المسطح - توريد وتركيب رخام ( سمك 3 سم) للبسطة والسعر يشمل اعمال الوزرة من نفس النوع وبالارتفاع المطلوب طبقاً لمناسيب الموقع العام ، وطبقا للعينة المعتمدة مع تشطيب سطح خشن مانع للتزحلق بحواف ، وعمل الجلي والتلميع، وعلى المقاول تقديم العينات لإختيار اللون والنوع لإعتمادها من قبل المهندس المشرف طبقا للمخططات والمواصفات والشروط الفنية</t>
  </si>
  <si>
    <t>رخام للبسطة</t>
  </si>
  <si>
    <t>بالمتر الطولي توريد وتركيب وزرة رخام من أجود الانواع بارتفاع 10 سم مبروم طبقاً لمناسيب الموقع العام ، وطبقا للعينة المعتمدة مع تشطيب سطح خشن مانع للتزحلق بحواف ، وعمل الجلي والتلميع،ومحمل على البند الوزرة بارتفاع 10 سم مبروم ومن نفس نوع الرخام المعتمد من جانبي الدرج على المقاول تقديم العينات لإختيار اللون والنوع لإعتمادها من قبل المهندس المشرف طبقا للمخططات والمواصفات والشروط الفنية</t>
  </si>
  <si>
    <t xml:space="preserve">وزرة سلم المدخل </t>
  </si>
  <si>
    <t>باب مدخل سكن العمال</t>
  </si>
  <si>
    <t>دورة المياه</t>
  </si>
  <si>
    <t>ابواب كباين الحمام</t>
  </si>
  <si>
    <t>بالعدد توريد وتركيب باب من خشب كبس (ب2 ) (ضلفة) بمقاس ( 100 *220 ) م صافي فتحة الباب بعد التشطيب لزوم باب الغرف والسعر يشمل الحلق والربل والمصدات والدهان المقاوم والاكسسوارات والمقابض والاقفال والبرواز الخارجي بعرض 10 سم وكل مايلزم لانهاء العمل طبقا لأصول الصناعة والمخططات وتعليمات المهندس المشرف</t>
  </si>
  <si>
    <t>بالمتر المسطح توريد وعمل مباني من البلوك سمك 20 سم لزوم مباني الحوائط الخارجية مؤلفه من بلوك أسمنتى معزول وكل مايلزم لإنهاء الأعمال حسب المخططات والمواصفات و تعليمات المهندس المشرف</t>
  </si>
  <si>
    <t xml:space="preserve"> غرفة نوم-4</t>
  </si>
  <si>
    <t>W4</t>
  </si>
  <si>
    <t>الحائط الحمامات</t>
  </si>
  <si>
    <t>حوائط فاصل بين الحمامات</t>
  </si>
  <si>
    <t>واجهه رقم 3</t>
  </si>
  <si>
    <t>واجهه رقم 1</t>
  </si>
  <si>
    <t>واجهه رقم 2</t>
  </si>
  <si>
    <t>واجهه رقم 4</t>
  </si>
  <si>
    <t xml:space="preserve">W1 </t>
  </si>
  <si>
    <t>W5</t>
  </si>
  <si>
    <t>W6</t>
  </si>
  <si>
    <t>الحوائط الداخلية للدروة</t>
  </si>
  <si>
    <t>حوائط داخلية للمبنى</t>
  </si>
  <si>
    <t>جلسه الدروه</t>
  </si>
  <si>
    <t>خصم سلالم المدخل</t>
  </si>
  <si>
    <t>ممر التوزيع</t>
  </si>
  <si>
    <t>كبائن الحملم</t>
  </si>
  <si>
    <t>بالمتر المسطح توريد وتنفيذ سقف معلق من ألواح الجبسون بورد المقاومة للحرارة والرطوبة يشمل جميع البنود اللازمة من توريد الألواح والإكسسوارات المعدنية والهيكل المعدني والتقويات وتثبيت الألواح ومعالجة الفواصل وتشكيل الديكورات الجبسية حسب الرسومات المعتمدة مع الدهان النهائي الكامل للأسطح شاملاً السيلر والمعجون والصنفرة ووجهين دهان بلاستيك مطفي أو حسب المواصفات على أن تكون جميع المواد والمصنعية مطابقة للمواصفات الفنية المعتمدة ويتم التسعير بالمتر المسطح الفعلي المنفذ على الطبيعة.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</si>
</sst>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0_);_(* \(#,##0.000\);_(* &quot;-&quot;??_);_(@_)"/>
    <numFmt numFmtId="165" formatCode="_-* #,##0.00_-;\-* #,##0.00_-;_-* &quot;-&quot;??_-;_-@_-"/>
  </numFmts>
  <fonts count="45">
    <font>
      <sz val="11"/>
      <color indexed="8"/>
      <name val="Calibri"/>
      <family val="2"/>
      <charset val="178"/>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charset val="178"/>
    </font>
    <font>
      <sz val="12"/>
      <color indexed="8"/>
      <name val="Calibri"/>
      <family val="2"/>
      <charset val="178"/>
    </font>
    <font>
      <sz val="11"/>
      <color indexed="8"/>
      <name val="Calibri"/>
      <family val="2"/>
    </font>
    <font>
      <sz val="10"/>
      <color indexed="8"/>
      <name val="Calibri"/>
      <family val="2"/>
      <charset val="178"/>
    </font>
    <font>
      <sz val="10"/>
      <color indexed="8"/>
      <name val="Calibri"/>
      <family val="2"/>
      <charset val="204"/>
    </font>
    <font>
      <b/>
      <sz val="10"/>
      <color indexed="8"/>
      <name val="Calibri"/>
      <family val="2"/>
      <scheme val="minor"/>
    </font>
    <font>
      <b/>
      <sz val="11"/>
      <color indexed="8"/>
      <name val="Calibri"/>
      <family val="2"/>
      <scheme val="minor"/>
    </font>
    <font>
      <b/>
      <sz val="10"/>
      <color theme="1"/>
      <name val="Calibri"/>
      <family val="2"/>
      <charset val="204"/>
    </font>
    <font>
      <b/>
      <sz val="10"/>
      <color indexed="8"/>
      <name val="Calibri"/>
      <family val="2"/>
      <charset val="204"/>
    </font>
    <font>
      <b/>
      <sz val="10"/>
      <name val="Arial"/>
      <family val="2"/>
    </font>
    <font>
      <b/>
      <sz val="10"/>
      <color indexed="8"/>
      <name val="Arial"/>
      <family val="2"/>
    </font>
    <font>
      <b/>
      <sz val="11"/>
      <color indexed="8"/>
      <name val="Arial"/>
      <family val="2"/>
    </font>
    <font>
      <sz val="11"/>
      <color indexed="8"/>
      <name val="Arial"/>
      <family val="2"/>
    </font>
    <font>
      <b/>
      <sz val="11"/>
      <name val="Arial"/>
      <family val="2"/>
    </font>
    <font>
      <b/>
      <sz val="12"/>
      <color indexed="8"/>
      <name val="Times New Roman"/>
      <family val="1"/>
    </font>
    <font>
      <b/>
      <sz val="12"/>
      <color indexed="8"/>
      <name val="Calibri"/>
      <family val="2"/>
      <charset val="178"/>
    </font>
    <font>
      <b/>
      <sz val="11"/>
      <color indexed="8"/>
      <name val="Calibri"/>
      <family val="2"/>
      <charset val="178"/>
    </font>
    <font>
      <sz val="11"/>
      <color theme="1"/>
      <name val="Calibri"/>
      <family val="2"/>
      <charset val="178"/>
      <scheme val="minor"/>
    </font>
    <font>
      <sz val="11"/>
      <name val="Calibri"/>
      <family val="2"/>
    </font>
    <font>
      <sz val="10"/>
      <color theme="1"/>
      <name val="SST Arabic"/>
      <family val="2"/>
    </font>
    <font>
      <sz val="12"/>
      <name val="Arabic Transparent"/>
      <charset val="178"/>
    </font>
    <font>
      <sz val="11"/>
      <name val="Arial Narrow"/>
      <family val="2"/>
    </font>
    <font>
      <sz val="10"/>
      <name val="Arial"/>
      <family val="2"/>
    </font>
    <font>
      <b/>
      <sz val="12"/>
      <name val="Calibri"/>
      <family val="2"/>
      <charset val="178"/>
    </font>
    <font>
      <b/>
      <vertAlign val="superscript"/>
      <sz val="12"/>
      <name val="Calibri"/>
      <family val="2"/>
    </font>
    <font>
      <sz val="11"/>
      <color indexed="8"/>
      <name val="Calibri"/>
      <family val="2"/>
      <scheme val="minor"/>
    </font>
    <font>
      <b/>
      <sz val="11"/>
      <color theme="1"/>
      <name val="Calibri"/>
      <family val="2"/>
      <charset val="204"/>
    </font>
    <font>
      <sz val="11"/>
      <color theme="1"/>
      <name val="Calibri"/>
      <family val="2"/>
    </font>
    <font>
      <vertAlign val="superscript"/>
      <sz val="10"/>
      <color indexed="8"/>
      <name val="Calibri"/>
      <family val="2"/>
    </font>
    <font>
      <sz val="10"/>
      <color rgb="FFFF0000"/>
      <name val="Calibri"/>
      <family val="2"/>
      <charset val="204"/>
    </font>
    <font>
      <b/>
      <sz val="11"/>
      <color rgb="FFFF0000"/>
      <name val="Calibri"/>
      <family val="2"/>
      <charset val="204"/>
    </font>
    <font>
      <b/>
      <sz val="12"/>
      <color theme="1"/>
      <name val="Calibri"/>
      <family val="2"/>
      <charset val="204"/>
    </font>
    <font>
      <sz val="11"/>
      <color rgb="FFFF0000"/>
      <name val="Calibri"/>
      <family val="2"/>
    </font>
    <font>
      <sz val="8"/>
      <name val="Calibri"/>
      <family val="2"/>
      <charset val="178"/>
    </font>
    <font>
      <vertAlign val="superscript"/>
      <sz val="10"/>
      <color rgb="FFFF0000"/>
      <name val="Calibri"/>
      <family val="2"/>
    </font>
    <font>
      <sz val="10"/>
      <color rgb="FFFF0000"/>
      <name val="Calibri"/>
      <family val="2"/>
    </font>
    <font>
      <b/>
      <sz val="14"/>
      <color theme="1"/>
      <name val="Calibri"/>
      <family val="2"/>
    </font>
    <font>
      <sz val="9"/>
      <color indexed="8"/>
      <name val="Calibri"/>
      <family val="2"/>
      <charset val="204"/>
    </font>
    <font>
      <b/>
      <sz val="14"/>
      <color theme="1"/>
      <name val="Calibri"/>
      <family val="2"/>
      <charset val="204"/>
    </font>
    <font>
      <sz val="12"/>
      <color indexed="8"/>
      <name val="Calibri"/>
      <family val="2"/>
      <charset val="204"/>
    </font>
    <font>
      <sz val="10"/>
      <name val="Calibri"/>
      <family val="2"/>
      <charset val="204"/>
    </font>
  </fonts>
  <fills count="2">
    <fill>
      <patternFill patternType="none"/>
    </fill>
    <fill>
      <patternFill patternType="gray125"/>
    </fill>
  </fills>
  <borders count="37">
    <border>
      <left/>
      <right/>
      <top/>
      <bottom/>
      <diagonal/>
    </border>
    <border>
      <left/>
      <right/>
      <top style="double">
        <color indexed="64"/>
      </top>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thin">
        <color indexed="64"/>
      </right>
      <top style="hair">
        <color indexed="64"/>
      </top>
      <bottom/>
      <diagonal/>
    </border>
    <border>
      <left style="thin">
        <color indexed="64"/>
      </left>
      <right style="double">
        <color indexed="64"/>
      </right>
      <top style="hair">
        <color indexed="64"/>
      </top>
      <bottom style="hair">
        <color indexed="64"/>
      </bottom>
      <diagonal/>
    </border>
    <border>
      <left style="double">
        <color indexed="64"/>
      </left>
      <right style="thin">
        <color indexed="64"/>
      </right>
      <top/>
      <bottom style="hair">
        <color indexed="64"/>
      </bottom>
      <diagonal/>
    </border>
    <border>
      <left style="thin">
        <color indexed="64"/>
      </left>
      <right style="double">
        <color indexed="64"/>
      </right>
      <top/>
      <bottom style="hair">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style="thin">
        <color indexed="64"/>
      </right>
      <top/>
      <bottom/>
      <diagonal/>
    </border>
    <border>
      <left style="double">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double">
        <color indexed="64"/>
      </right>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s>
  <cellStyleXfs count="20">
    <xf numFmtId="0" fontId="0" fillId="0" borderId="0"/>
    <xf numFmtId="43" fontId="4" fillId="0" borderId="0" applyFont="0" applyFill="0" applyBorder="0" applyAlignment="0" applyProtection="0"/>
    <xf numFmtId="0" fontId="21" fillId="0" borderId="0"/>
    <xf numFmtId="0" fontId="22" fillId="0" borderId="0"/>
    <xf numFmtId="0" fontId="22" fillId="0" borderId="0"/>
    <xf numFmtId="0" fontId="21" fillId="0" borderId="0"/>
    <xf numFmtId="0" fontId="24" fillId="0" borderId="0"/>
    <xf numFmtId="0" fontId="21" fillId="0" borderId="0"/>
    <xf numFmtId="0" fontId="25" fillId="0" borderId="0"/>
    <xf numFmtId="0" fontId="21" fillId="0" borderId="0"/>
    <xf numFmtId="0" fontId="25" fillId="0" borderId="0"/>
    <xf numFmtId="9" fontId="21" fillId="0" borderId="0" applyFont="0" applyFill="0" applyBorder="0" applyAlignment="0" applyProtection="0"/>
    <xf numFmtId="43" fontId="21" fillId="0" borderId="0" applyFont="0" applyFill="0" applyBorder="0" applyAlignment="0" applyProtection="0"/>
    <xf numFmtId="9" fontId="3" fillId="0" borderId="0" applyFont="0" applyFill="0" applyBorder="0" applyAlignment="0" applyProtection="0"/>
    <xf numFmtId="0" fontId="23" fillId="0" borderId="0"/>
    <xf numFmtId="43" fontId="22" fillId="0" borderId="0" applyFont="0" applyFill="0" applyBorder="0" applyAlignment="0" applyProtection="0"/>
    <xf numFmtId="0" fontId="21" fillId="0" borderId="0"/>
    <xf numFmtId="165" fontId="21" fillId="0" borderId="0" applyFont="0" applyFill="0" applyBorder="0" applyAlignment="0" applyProtection="0"/>
    <xf numFmtId="0" fontId="26" fillId="0" borderId="0"/>
    <xf numFmtId="0" fontId="2" fillId="0" borderId="0"/>
  </cellStyleXfs>
  <cellXfs count="160">
    <xf numFmtId="0" fontId="0" fillId="0" borderId="0" xfId="0"/>
    <xf numFmtId="43" fontId="5" fillId="0" borderId="1" xfId="1" applyFont="1" applyBorder="1"/>
    <xf numFmtId="0" fontId="6" fillId="0" borderId="0" xfId="0" applyFont="1"/>
    <xf numFmtId="43" fontId="5" fillId="0" borderId="0" xfId="1" applyFont="1" applyBorder="1"/>
    <xf numFmtId="0" fontId="7" fillId="0" borderId="0" xfId="0" applyFont="1" applyAlignment="1">
      <alignment vertical="center"/>
    </xf>
    <xf numFmtId="0" fontId="10" fillId="0" borderId="5" xfId="0" applyFont="1" applyBorder="1" applyAlignment="1">
      <alignment horizontal="center" vertical="center"/>
    </xf>
    <xf numFmtId="0" fontId="12" fillId="0" borderId="5" xfId="0" applyFont="1" applyBorder="1" applyAlignment="1">
      <alignment horizontal="center" vertical="center"/>
    </xf>
    <xf numFmtId="0" fontId="8" fillId="0" borderId="7" xfId="0" applyFont="1" applyBorder="1" applyAlignment="1">
      <alignment horizontal="center" vertical="center"/>
    </xf>
    <xf numFmtId="0" fontId="8" fillId="0" borderId="11" xfId="0" applyFont="1" applyBorder="1" applyAlignment="1">
      <alignment horizontal="center" vertical="center"/>
    </xf>
    <xf numFmtId="0" fontId="13" fillId="0" borderId="13" xfId="0" applyFont="1" applyBorder="1" applyAlignment="1">
      <alignment horizontal="center" vertical="center"/>
    </xf>
    <xf numFmtId="0" fontId="13" fillId="0" borderId="14" xfId="0" applyFont="1" applyBorder="1" applyAlignment="1">
      <alignment horizontal="left" vertical="center"/>
    </xf>
    <xf numFmtId="0" fontId="12" fillId="0" borderId="14" xfId="0" applyFont="1" applyBorder="1" applyAlignment="1">
      <alignment horizontal="center" vertical="center"/>
    </xf>
    <xf numFmtId="0" fontId="14" fillId="0" borderId="14" xfId="0" applyFont="1" applyBorder="1" applyAlignment="1">
      <alignment horizontal="center" vertical="center"/>
    </xf>
    <xf numFmtId="43" fontId="14" fillId="0" borderId="14" xfId="1" applyFont="1" applyFill="1" applyBorder="1" applyAlignment="1">
      <alignment horizontal="center" vertical="center"/>
    </xf>
    <xf numFmtId="43" fontId="14" fillId="0" borderId="14" xfId="1" applyFont="1" applyFill="1" applyBorder="1" applyAlignment="1">
      <alignment horizontal="left" vertical="center"/>
    </xf>
    <xf numFmtId="164" fontId="13" fillId="0" borderId="14" xfId="1" applyNumberFormat="1" applyFont="1" applyFill="1" applyBorder="1" applyAlignment="1">
      <alignment horizontal="center" vertical="center"/>
    </xf>
    <xf numFmtId="0" fontId="14" fillId="0" borderId="15" xfId="0" applyFont="1" applyBorder="1" applyAlignment="1">
      <alignment vertical="center"/>
    </xf>
    <xf numFmtId="0" fontId="15" fillId="0" borderId="16" xfId="0" applyFont="1" applyBorder="1" applyAlignment="1">
      <alignment horizontal="center"/>
    </xf>
    <xf numFmtId="0" fontId="15" fillId="0" borderId="17" xfId="0" applyFont="1" applyBorder="1" applyAlignment="1">
      <alignment horizontal="left" vertical="center"/>
    </xf>
    <xf numFmtId="0" fontId="16" fillId="0" borderId="17" xfId="0" applyFont="1" applyBorder="1"/>
    <xf numFmtId="0" fontId="16" fillId="0" borderId="17" xfId="0" applyFont="1" applyBorder="1" applyAlignment="1">
      <alignment horizontal="center"/>
    </xf>
    <xf numFmtId="43" fontId="15" fillId="0" borderId="17" xfId="1" applyFont="1" applyFill="1" applyBorder="1" applyAlignment="1">
      <alignment horizontal="center"/>
    </xf>
    <xf numFmtId="43" fontId="15" fillId="0" borderId="17" xfId="1" applyFont="1" applyFill="1" applyBorder="1" applyAlignment="1"/>
    <xf numFmtId="43" fontId="15" fillId="0" borderId="17" xfId="1" applyFont="1" applyFill="1" applyBorder="1"/>
    <xf numFmtId="43" fontId="16" fillId="0" borderId="17" xfId="1" applyFont="1" applyFill="1" applyBorder="1" applyAlignment="1">
      <alignment horizontal="center"/>
    </xf>
    <xf numFmtId="0" fontId="15" fillId="0" borderId="18" xfId="0" applyFont="1" applyBorder="1"/>
    <xf numFmtId="0" fontId="15" fillId="0" borderId="1" xfId="0" applyFont="1" applyBorder="1" applyAlignment="1">
      <alignment horizontal="center"/>
    </xf>
    <xf numFmtId="0" fontId="11" fillId="0" borderId="1" xfId="0" applyFont="1" applyBorder="1" applyAlignment="1">
      <alignment horizontal="right" vertical="center"/>
    </xf>
    <xf numFmtId="0" fontId="18" fillId="0" borderId="1" xfId="0" applyFont="1" applyBorder="1"/>
    <xf numFmtId="0" fontId="19" fillId="0" borderId="1" xfId="0" applyFont="1" applyBorder="1" applyAlignment="1">
      <alignment horizontal="center"/>
    </xf>
    <xf numFmtId="0" fontId="19" fillId="0" borderId="1" xfId="0" applyFont="1" applyBorder="1"/>
    <xf numFmtId="0" fontId="20" fillId="0" borderId="1" xfId="0" applyFont="1" applyBorder="1"/>
    <xf numFmtId="0" fontId="15" fillId="0" borderId="0" xfId="0" applyFont="1" applyAlignment="1">
      <alignment horizontal="center"/>
    </xf>
    <xf numFmtId="0" fontId="18" fillId="0" borderId="0" xfId="0" applyFont="1"/>
    <xf numFmtId="0" fontId="19" fillId="0" borderId="0" xfId="0" applyFont="1"/>
    <xf numFmtId="0" fontId="19" fillId="0" borderId="0" xfId="0" applyFont="1" applyAlignment="1">
      <alignment horizontal="center"/>
    </xf>
    <xf numFmtId="0" fontId="15" fillId="0" borderId="0" xfId="0" applyFont="1"/>
    <xf numFmtId="0" fontId="0" fillId="0" borderId="0" xfId="0" applyAlignment="1">
      <alignment horizontal="center"/>
    </xf>
    <xf numFmtId="43" fontId="0" fillId="0" borderId="0" xfId="1" applyFont="1"/>
    <xf numFmtId="43" fontId="9" fillId="0" borderId="3" xfId="1" applyFont="1" applyBorder="1" applyAlignment="1">
      <alignment horizontal="center" vertical="center"/>
    </xf>
    <xf numFmtId="0" fontId="27" fillId="0" borderId="26" xfId="0" applyFont="1" applyBorder="1" applyAlignment="1">
      <alignment vertical="center"/>
    </xf>
    <xf numFmtId="0" fontId="27" fillId="0" borderId="15" xfId="0" applyFont="1" applyBorder="1" applyAlignment="1">
      <alignment vertical="center"/>
    </xf>
    <xf numFmtId="0" fontId="27" fillId="0" borderId="18" xfId="0" applyFont="1" applyBorder="1" applyAlignment="1">
      <alignment vertical="center"/>
    </xf>
    <xf numFmtId="0" fontId="11" fillId="0" borderId="6" xfId="0" applyFont="1" applyBorder="1" applyAlignment="1">
      <alignment horizontal="center" vertical="center"/>
    </xf>
    <xf numFmtId="0" fontId="10" fillId="0" borderId="6" xfId="0" applyFont="1" applyBorder="1" applyAlignment="1">
      <alignment horizontal="center" vertical="center"/>
    </xf>
    <xf numFmtId="43" fontId="10" fillId="0" borderId="6" xfId="1" applyFont="1" applyBorder="1" applyAlignment="1">
      <alignment horizontal="center" vertical="center"/>
    </xf>
    <xf numFmtId="43" fontId="29" fillId="0" borderId="6" xfId="1" applyFont="1" applyBorder="1" applyAlignment="1">
      <alignment horizontal="center" vertical="center"/>
    </xf>
    <xf numFmtId="0" fontId="10" fillId="0" borderId="6" xfId="1" applyNumberFormat="1" applyFont="1" applyBorder="1" applyAlignment="1">
      <alignment horizontal="center" vertical="center"/>
    </xf>
    <xf numFmtId="0" fontId="10" fillId="0" borderId="23" xfId="0" applyFont="1" applyBorder="1" applyAlignment="1">
      <alignment horizontal="center" vertical="center"/>
    </xf>
    <xf numFmtId="0" fontId="30" fillId="0" borderId="7" xfId="0" applyFont="1" applyBorder="1" applyAlignment="1">
      <alignment horizontal="center" vertical="center"/>
    </xf>
    <xf numFmtId="2" fontId="8" fillId="0" borderId="6" xfId="0" applyNumberFormat="1" applyFont="1" applyBorder="1" applyAlignment="1">
      <alignment horizontal="center" vertical="center"/>
    </xf>
    <xf numFmtId="2" fontId="8" fillId="0" borderId="7" xfId="1" applyNumberFormat="1" applyFont="1" applyFill="1" applyBorder="1" applyAlignment="1">
      <alignment horizontal="center" vertical="center"/>
    </xf>
    <xf numFmtId="2" fontId="8" fillId="0" borderId="6" xfId="1" applyNumberFormat="1" applyFont="1" applyFill="1" applyBorder="1" applyAlignment="1">
      <alignment horizontal="center" vertical="center"/>
    </xf>
    <xf numFmtId="2" fontId="8" fillId="0" borderId="8" xfId="1" applyNumberFormat="1" applyFont="1" applyFill="1" applyBorder="1" applyAlignment="1">
      <alignment vertical="center"/>
    </xf>
    <xf numFmtId="2" fontId="8" fillId="0" borderId="9" xfId="1" applyNumberFormat="1" applyFont="1" applyFill="1" applyBorder="1" applyAlignment="1">
      <alignment vertical="center"/>
    </xf>
    <xf numFmtId="2" fontId="7" fillId="0" borderId="9" xfId="1" applyNumberFormat="1" applyFont="1" applyFill="1" applyBorder="1" applyAlignment="1">
      <alignment vertical="center"/>
    </xf>
    <xf numFmtId="0" fontId="6" fillId="0" borderId="6" xfId="1" applyNumberFormat="1" applyFont="1" applyBorder="1" applyAlignment="1">
      <alignment horizontal="center" vertical="center"/>
    </xf>
    <xf numFmtId="2" fontId="7" fillId="0" borderId="10" xfId="0" applyNumberFormat="1" applyFont="1" applyBorder="1" applyAlignment="1">
      <alignment vertical="center"/>
    </xf>
    <xf numFmtId="0" fontId="11" fillId="0" borderId="7" xfId="0" applyFont="1" applyBorder="1" applyAlignment="1">
      <alignment horizontal="center" vertical="center"/>
    </xf>
    <xf numFmtId="2" fontId="8" fillId="0" borderId="6" xfId="1" applyNumberFormat="1" applyFont="1" applyBorder="1" applyAlignment="1">
      <alignment vertical="center"/>
    </xf>
    <xf numFmtId="2" fontId="7" fillId="0" borderId="6" xfId="1" applyNumberFormat="1" applyFont="1" applyBorder="1" applyAlignment="1">
      <alignment vertical="center"/>
    </xf>
    <xf numFmtId="0" fontId="31" fillId="0" borderId="7" xfId="0" applyFont="1" applyBorder="1" applyAlignment="1">
      <alignment horizontal="center" vertical="center"/>
    </xf>
    <xf numFmtId="2" fontId="8" fillId="0" borderId="7" xfId="0" applyNumberFormat="1" applyFont="1" applyBorder="1" applyAlignment="1">
      <alignment horizontal="center" vertical="center"/>
    </xf>
    <xf numFmtId="2" fontId="7" fillId="0" borderId="12" xfId="0" applyNumberFormat="1" applyFont="1" applyBorder="1" applyAlignment="1">
      <alignment vertical="center"/>
    </xf>
    <xf numFmtId="164" fontId="17" fillId="0" borderId="17" xfId="1" applyNumberFormat="1" applyFont="1" applyFill="1" applyBorder="1" applyAlignment="1">
      <alignment horizontal="center" vertical="center"/>
    </xf>
    <xf numFmtId="2" fontId="6" fillId="0" borderId="6" xfId="1" applyNumberFormat="1" applyFont="1" applyBorder="1" applyAlignment="1">
      <alignment horizontal="center" vertical="center"/>
    </xf>
    <xf numFmtId="0" fontId="8" fillId="0" borderId="9" xfId="0" applyFont="1" applyBorder="1" applyAlignment="1">
      <alignment horizontal="center" vertical="center"/>
    </xf>
    <xf numFmtId="0" fontId="34" fillId="0" borderId="7" xfId="0" applyFont="1" applyBorder="1" applyAlignment="1">
      <alignment horizontal="center" vertical="center"/>
    </xf>
    <xf numFmtId="2" fontId="33" fillId="0" borderId="6" xfId="0" applyNumberFormat="1" applyFont="1" applyBorder="1" applyAlignment="1">
      <alignment horizontal="center" vertical="center"/>
    </xf>
    <xf numFmtId="0" fontId="35" fillId="0" borderId="7" xfId="0" applyFont="1" applyBorder="1" applyAlignment="1">
      <alignment horizontal="center" vertical="center"/>
    </xf>
    <xf numFmtId="0" fontId="39" fillId="0" borderId="9" xfId="0" applyFont="1" applyBorder="1" applyAlignment="1">
      <alignment horizontal="center" vertical="center"/>
    </xf>
    <xf numFmtId="0" fontId="9" fillId="0" borderId="23" xfId="0" applyFont="1" applyBorder="1" applyAlignment="1">
      <alignment horizontal="center" vertical="center"/>
    </xf>
    <xf numFmtId="0" fontId="9" fillId="0" borderId="20" xfId="0" applyFont="1" applyBorder="1" applyAlignment="1">
      <alignment horizontal="center" vertical="center"/>
    </xf>
    <xf numFmtId="0" fontId="9" fillId="0" borderId="19" xfId="0" applyFont="1" applyBorder="1" applyAlignment="1">
      <alignment horizontal="center" vertical="center"/>
    </xf>
    <xf numFmtId="43" fontId="9" fillId="0" borderId="19" xfId="1" applyFont="1" applyBorder="1" applyAlignment="1">
      <alignment horizontal="center" vertical="center"/>
    </xf>
    <xf numFmtId="0" fontId="36" fillId="0" borderId="7" xfId="0" applyFont="1" applyBorder="1" applyAlignment="1">
      <alignment horizontal="center" vertical="center"/>
    </xf>
    <xf numFmtId="2" fontId="8" fillId="0" borderId="9" xfId="0" applyNumberFormat="1" applyFont="1" applyBorder="1" applyAlignment="1">
      <alignment horizontal="center" vertical="center"/>
    </xf>
    <xf numFmtId="2" fontId="33" fillId="0" borderId="7" xfId="0" applyNumberFormat="1" applyFont="1" applyBorder="1" applyAlignment="1">
      <alignment horizontal="center" vertical="center"/>
    </xf>
    <xf numFmtId="0" fontId="8" fillId="0" borderId="9" xfId="0" applyFont="1" applyBorder="1" applyAlignment="1">
      <alignment vertical="center"/>
    </xf>
    <xf numFmtId="2" fontId="41" fillId="0" borderId="6" xfId="1" applyNumberFormat="1" applyFont="1" applyFill="1" applyBorder="1" applyAlignment="1">
      <alignment horizontal="center" vertical="center"/>
    </xf>
    <xf numFmtId="2" fontId="8" fillId="0" borderId="8" xfId="1" applyNumberFormat="1" applyFont="1" applyFill="1" applyBorder="1" applyAlignment="1">
      <alignment horizontal="center" vertical="center"/>
    </xf>
    <xf numFmtId="2" fontId="22" fillId="0" borderId="6" xfId="1" applyNumberFormat="1" applyFont="1" applyBorder="1" applyAlignment="1">
      <alignment horizontal="center" vertical="center"/>
    </xf>
    <xf numFmtId="0" fontId="22" fillId="0" borderId="6" xfId="1" applyNumberFormat="1" applyFont="1" applyBorder="1" applyAlignment="1">
      <alignment horizontal="center" vertical="center"/>
    </xf>
    <xf numFmtId="2" fontId="10" fillId="0" borderId="6" xfId="1" applyNumberFormat="1" applyFont="1" applyBorder="1" applyAlignment="1">
      <alignment horizontal="center" vertical="center"/>
    </xf>
    <xf numFmtId="0" fontId="12" fillId="0" borderId="11" xfId="0" applyFont="1" applyBorder="1" applyAlignment="1">
      <alignment horizontal="center" vertical="center"/>
    </xf>
    <xf numFmtId="2" fontId="8" fillId="0" borderId="9" xfId="1" applyNumberFormat="1" applyFont="1" applyBorder="1" applyAlignment="1">
      <alignment vertical="center"/>
    </xf>
    <xf numFmtId="2" fontId="7" fillId="0" borderId="9" xfId="1" applyNumberFormat="1" applyFont="1" applyBorder="1" applyAlignment="1">
      <alignment vertical="center"/>
    </xf>
    <xf numFmtId="0" fontId="43" fillId="0" borderId="7" xfId="0" applyFont="1" applyBorder="1" applyAlignment="1">
      <alignment horizontal="center" vertical="center"/>
    </xf>
    <xf numFmtId="2" fontId="43" fillId="0" borderId="6" xfId="0" applyNumberFormat="1" applyFont="1" applyBorder="1" applyAlignment="1">
      <alignment horizontal="center" vertical="center"/>
    </xf>
    <xf numFmtId="2" fontId="43" fillId="0" borderId="7" xfId="1" applyNumberFormat="1" applyFont="1" applyFill="1" applyBorder="1" applyAlignment="1">
      <alignment horizontal="center" vertical="center"/>
    </xf>
    <xf numFmtId="2" fontId="43" fillId="0" borderId="6" xfId="1" applyNumberFormat="1" applyFont="1" applyFill="1" applyBorder="1" applyAlignment="1">
      <alignment horizontal="center" vertical="center"/>
    </xf>
    <xf numFmtId="2" fontId="43" fillId="0" borderId="8" xfId="1" applyNumberFormat="1" applyFont="1" applyFill="1" applyBorder="1" applyAlignment="1">
      <alignment vertical="center"/>
    </xf>
    <xf numFmtId="2" fontId="43" fillId="0" borderId="9" xfId="1" applyNumberFormat="1" applyFont="1" applyFill="1" applyBorder="1" applyAlignment="1">
      <alignment vertical="center"/>
    </xf>
    <xf numFmtId="4" fontId="43" fillId="0" borderId="6" xfId="1" applyNumberFormat="1" applyFont="1" applyBorder="1" applyAlignment="1">
      <alignment horizontal="center" vertical="center"/>
    </xf>
    <xf numFmtId="4" fontId="6" fillId="0" borderId="6" xfId="1" applyNumberFormat="1" applyFont="1" applyBorder="1" applyAlignment="1">
      <alignment horizontal="center" vertical="center"/>
    </xf>
    <xf numFmtId="2" fontId="44" fillId="0" borderId="6" xfId="0" applyNumberFormat="1" applyFont="1" applyBorder="1" applyAlignment="1">
      <alignment horizontal="center" vertical="center"/>
    </xf>
    <xf numFmtId="2" fontId="44" fillId="0" borderId="7" xfId="1" applyNumberFormat="1" applyFont="1" applyFill="1" applyBorder="1" applyAlignment="1">
      <alignment horizontal="center" vertical="center"/>
    </xf>
    <xf numFmtId="2" fontId="44" fillId="0" borderId="6" xfId="1" applyNumberFormat="1" applyFont="1" applyFill="1" applyBorder="1" applyAlignment="1">
      <alignment horizontal="center" vertical="center"/>
    </xf>
    <xf numFmtId="2" fontId="44" fillId="0" borderId="8" xfId="1" applyNumberFormat="1" applyFont="1" applyFill="1" applyBorder="1" applyAlignment="1">
      <alignment horizontal="center" vertical="center"/>
    </xf>
    <xf numFmtId="2" fontId="44" fillId="0" borderId="6" xfId="1" applyNumberFormat="1" applyFont="1" applyBorder="1" applyAlignment="1">
      <alignment vertical="center"/>
    </xf>
    <xf numFmtId="0" fontId="22" fillId="0" borderId="7" xfId="0" applyFont="1" applyBorder="1" applyAlignment="1">
      <alignment horizontal="center" vertical="center"/>
    </xf>
    <xf numFmtId="2" fontId="39" fillId="0" borderId="7" xfId="1" applyNumberFormat="1" applyFont="1" applyFill="1" applyBorder="1" applyAlignment="1">
      <alignment horizontal="center" vertical="center"/>
    </xf>
    <xf numFmtId="2" fontId="39" fillId="0" borderId="6" xfId="1" applyNumberFormat="1" applyFont="1" applyFill="1" applyBorder="1" applyAlignment="1">
      <alignment horizontal="center" vertical="center"/>
    </xf>
    <xf numFmtId="2" fontId="39" fillId="0" borderId="6" xfId="1" applyNumberFormat="1" applyFont="1" applyBorder="1" applyAlignment="1">
      <alignment vertical="center"/>
    </xf>
    <xf numFmtId="2" fontId="36" fillId="0" borderId="6" xfId="1" applyNumberFormat="1" applyFont="1" applyBorder="1" applyAlignment="1">
      <alignment horizontal="center" vertical="center"/>
    </xf>
    <xf numFmtId="2" fontId="39" fillId="0" borderId="8" xfId="1" applyNumberFormat="1" applyFont="1" applyFill="1" applyBorder="1" applyAlignment="1">
      <alignment vertical="center"/>
    </xf>
    <xf numFmtId="0" fontId="35" fillId="0" borderId="6" xfId="0" applyFont="1" applyBorder="1" applyAlignment="1">
      <alignment horizontal="center" vertical="center"/>
    </xf>
    <xf numFmtId="0" fontId="31" fillId="0" borderId="6" xfId="0" applyFont="1" applyBorder="1" applyAlignment="1">
      <alignment horizontal="center" vertical="center"/>
    </xf>
    <xf numFmtId="0" fontId="8" fillId="0" borderId="0" xfId="0" applyFont="1" applyAlignment="1">
      <alignment horizontal="center" vertical="center"/>
    </xf>
    <xf numFmtId="2" fontId="7" fillId="0" borderId="6" xfId="1" applyNumberFormat="1" applyFont="1" applyBorder="1" applyAlignment="1">
      <alignment horizontal="center" vertical="center"/>
    </xf>
    <xf numFmtId="43" fontId="9" fillId="0" borderId="19" xfId="1" applyFont="1" applyBorder="1" applyAlignment="1">
      <alignment horizontal="center" vertical="center"/>
    </xf>
    <xf numFmtId="43" fontId="9" fillId="0" borderId="3" xfId="1" applyFont="1" applyBorder="1" applyAlignment="1">
      <alignment horizontal="center" vertical="center"/>
    </xf>
    <xf numFmtId="43" fontId="9" fillId="0" borderId="21" xfId="1" applyFont="1" applyBorder="1" applyAlignment="1">
      <alignment horizontal="center" vertical="center"/>
    </xf>
    <xf numFmtId="43" fontId="9" fillId="0" borderId="22" xfId="1" applyFont="1" applyBorder="1" applyAlignment="1">
      <alignment horizontal="center" vertical="center"/>
    </xf>
    <xf numFmtId="0" fontId="9" fillId="0" borderId="23" xfId="0" applyFont="1" applyBorder="1" applyAlignment="1">
      <alignment horizontal="center" vertical="center"/>
    </xf>
    <xf numFmtId="0" fontId="9" fillId="0" borderId="4" xfId="0" applyFont="1" applyBorder="1" applyAlignment="1">
      <alignment horizontal="center" vertical="center"/>
    </xf>
    <xf numFmtId="0" fontId="27" fillId="0" borderId="13" xfId="0" applyFont="1" applyBorder="1" applyAlignment="1">
      <alignment vertical="center"/>
    </xf>
    <xf numFmtId="0" fontId="27" fillId="0" borderId="14" xfId="0" applyFont="1" applyBorder="1" applyAlignment="1">
      <alignment vertical="center"/>
    </xf>
    <xf numFmtId="0" fontId="27" fillId="0" borderId="14" xfId="0" applyFont="1" applyBorder="1" applyAlignment="1">
      <alignment horizontal="center" vertical="center"/>
    </xf>
    <xf numFmtId="0" fontId="27" fillId="0" borderId="14" xfId="0" applyFont="1" applyBorder="1" applyAlignment="1">
      <alignment horizontal="right" vertical="center"/>
    </xf>
    <xf numFmtId="0" fontId="27" fillId="0" borderId="14" xfId="0" applyFont="1" applyBorder="1" applyAlignment="1">
      <alignment horizontal="right" vertical="center" wrapText="1"/>
    </xf>
    <xf numFmtId="0" fontId="27" fillId="0" borderId="16" xfId="0" applyFont="1" applyBorder="1" applyAlignment="1">
      <alignment horizontal="right" vertical="top" wrapText="1"/>
    </xf>
    <xf numFmtId="0" fontId="27" fillId="0" borderId="17" xfId="0" applyFont="1" applyBorder="1" applyAlignment="1">
      <alignment horizontal="right" vertical="top" wrapText="1"/>
    </xf>
    <xf numFmtId="0" fontId="9" fillId="0" borderId="20" xfId="0" applyFont="1" applyBorder="1" applyAlignment="1">
      <alignment horizontal="center" vertical="center"/>
    </xf>
    <xf numFmtId="0" fontId="9" fillId="0" borderId="2" xfId="0" applyFont="1" applyBorder="1" applyAlignment="1">
      <alignment horizontal="center" vertical="center"/>
    </xf>
    <xf numFmtId="0" fontId="9" fillId="0" borderId="19" xfId="0" applyFont="1" applyBorder="1" applyAlignment="1">
      <alignment horizontal="center" vertical="center"/>
    </xf>
    <xf numFmtId="0" fontId="9" fillId="0" borderId="3" xfId="0" applyFont="1" applyBorder="1" applyAlignment="1">
      <alignment horizontal="center" vertical="center"/>
    </xf>
    <xf numFmtId="0" fontId="5" fillId="0" borderId="30" xfId="0" applyFont="1" applyBorder="1" applyAlignment="1">
      <alignment horizontal="center"/>
    </xf>
    <xf numFmtId="0" fontId="5" fillId="0" borderId="31" xfId="0" applyFont="1" applyBorder="1" applyAlignment="1">
      <alignment horizontal="center"/>
    </xf>
    <xf numFmtId="0" fontId="5" fillId="0" borderId="32" xfId="0" applyFont="1" applyBorder="1" applyAlignment="1">
      <alignment horizontal="center"/>
    </xf>
    <xf numFmtId="0" fontId="5" fillId="0" borderId="33" xfId="0" applyFont="1" applyBorder="1" applyAlignment="1">
      <alignment horizontal="center"/>
    </xf>
    <xf numFmtId="0" fontId="5" fillId="0" borderId="34" xfId="0" applyFont="1" applyBorder="1" applyAlignment="1">
      <alignment horizontal="center"/>
    </xf>
    <xf numFmtId="0" fontId="5" fillId="0" borderId="36" xfId="0" applyFont="1" applyBorder="1" applyAlignment="1">
      <alignment horizontal="center"/>
    </xf>
    <xf numFmtId="0" fontId="5" fillId="0" borderId="1" xfId="0" applyFont="1" applyBorder="1" applyAlignment="1">
      <alignment horizontal="center"/>
    </xf>
    <xf numFmtId="0" fontId="5" fillId="0" borderId="0" xfId="0" applyFont="1" applyAlignment="1">
      <alignment horizontal="center"/>
    </xf>
    <xf numFmtId="0" fontId="5" fillId="0" borderId="35" xfId="0" applyFont="1" applyBorder="1" applyAlignment="1">
      <alignment horizontal="center"/>
    </xf>
    <xf numFmtId="43" fontId="5" fillId="0" borderId="30" xfId="1" applyFont="1" applyBorder="1" applyAlignment="1">
      <alignment horizontal="center"/>
    </xf>
    <xf numFmtId="43" fontId="5" fillId="0" borderId="31" xfId="1" applyFont="1" applyBorder="1" applyAlignment="1">
      <alignment horizontal="center"/>
    </xf>
    <xf numFmtId="43" fontId="5" fillId="0" borderId="32" xfId="1" applyFont="1" applyBorder="1" applyAlignment="1">
      <alignment horizontal="center"/>
    </xf>
    <xf numFmtId="43" fontId="5" fillId="0" borderId="33" xfId="1" applyFont="1" applyBorder="1" applyAlignment="1">
      <alignment horizontal="center"/>
    </xf>
    <xf numFmtId="43" fontId="5" fillId="0" borderId="34" xfId="1" applyFont="1" applyBorder="1" applyAlignment="1">
      <alignment horizontal="center"/>
    </xf>
    <xf numFmtId="43" fontId="5" fillId="0" borderId="36" xfId="1" applyFont="1" applyBorder="1" applyAlignment="1">
      <alignment horizontal="center"/>
    </xf>
    <xf numFmtId="43" fontId="5" fillId="0" borderId="1" xfId="1" applyFont="1" applyBorder="1" applyAlignment="1">
      <alignment horizontal="center"/>
    </xf>
    <xf numFmtId="43" fontId="5" fillId="0" borderId="0" xfId="1" applyFont="1" applyBorder="1" applyAlignment="1">
      <alignment horizontal="center"/>
    </xf>
    <xf numFmtId="43" fontId="5" fillId="0" borderId="35" xfId="1" applyFont="1" applyBorder="1" applyAlignment="1">
      <alignment horizontal="center"/>
    </xf>
    <xf numFmtId="0" fontId="27" fillId="0" borderId="24" xfId="0" applyFont="1" applyBorder="1" applyAlignment="1">
      <alignment horizontal="right" vertical="center" wrapText="1"/>
    </xf>
    <xf numFmtId="0" fontId="27" fillId="0" borderId="25" xfId="0" applyFont="1" applyBorder="1" applyAlignment="1">
      <alignment horizontal="right" vertical="center"/>
    </xf>
    <xf numFmtId="0" fontId="42" fillId="0" borderId="27" xfId="0" applyFont="1" applyBorder="1" applyAlignment="1">
      <alignment horizontal="center" vertical="center"/>
    </xf>
    <xf numFmtId="0" fontId="42" fillId="0" borderId="28" xfId="0" applyFont="1" applyBorder="1" applyAlignment="1">
      <alignment horizontal="center" vertical="center"/>
    </xf>
    <xf numFmtId="0" fontId="42" fillId="0" borderId="29" xfId="0" applyFont="1" applyBorder="1" applyAlignment="1">
      <alignment horizontal="center" vertical="center"/>
    </xf>
    <xf numFmtId="0" fontId="8" fillId="0" borderId="9" xfId="0" applyFont="1" applyBorder="1" applyAlignment="1">
      <alignment horizontal="center" vertical="center"/>
    </xf>
    <xf numFmtId="0" fontId="8" fillId="0" borderId="19" xfId="0" applyFont="1" applyBorder="1" applyAlignment="1">
      <alignment horizontal="center" vertical="center"/>
    </xf>
    <xf numFmtId="0" fontId="8" fillId="0" borderId="7" xfId="0" applyFont="1" applyBorder="1" applyAlignment="1">
      <alignment horizontal="center" vertical="center"/>
    </xf>
    <xf numFmtId="0" fontId="30" fillId="0" borderId="9" xfId="0" applyFont="1" applyBorder="1" applyAlignment="1">
      <alignment horizontal="center" vertical="center"/>
    </xf>
    <xf numFmtId="0" fontId="30" fillId="0" borderId="7" xfId="0" applyFont="1" applyBorder="1" applyAlignment="1">
      <alignment horizontal="center" vertical="center"/>
    </xf>
    <xf numFmtId="0" fontId="27" fillId="0" borderId="16" xfId="0" applyFont="1" applyBorder="1" applyAlignment="1">
      <alignment horizontal="right" vertical="center" wrapText="1"/>
    </xf>
    <xf numFmtId="0" fontId="27" fillId="0" borderId="17" xfId="0" applyFont="1" applyBorder="1" applyAlignment="1">
      <alignment horizontal="right" vertical="center" wrapText="1"/>
    </xf>
    <xf numFmtId="0" fontId="40" fillId="0" borderId="27" xfId="0" applyFont="1" applyBorder="1" applyAlignment="1">
      <alignment horizontal="center" vertical="center"/>
    </xf>
    <xf numFmtId="0" fontId="40" fillId="0" borderId="28" xfId="0" applyFont="1" applyBorder="1" applyAlignment="1">
      <alignment horizontal="center" vertical="center"/>
    </xf>
    <xf numFmtId="0" fontId="40" fillId="0" borderId="29" xfId="0" applyFont="1" applyBorder="1" applyAlignment="1">
      <alignment horizontal="center" vertical="center"/>
    </xf>
  </cellXfs>
  <cellStyles count="20">
    <cellStyle name="Comma" xfId="1" builtinId="3"/>
    <cellStyle name="Comma 2" xfId="17" xr:uid="{00000000-0005-0000-0000-000001000000}"/>
    <cellStyle name="Comma 3" xfId="15" xr:uid="{00000000-0005-0000-0000-000002000000}"/>
    <cellStyle name="Comma 4" xfId="12" xr:uid="{00000000-0005-0000-0000-000003000000}"/>
    <cellStyle name="Normal" xfId="0" builtinId="0"/>
    <cellStyle name="Normal 2" xfId="2" xr:uid="{00000000-0005-0000-0000-000005000000}"/>
    <cellStyle name="Normal 2 2" xfId="8" xr:uid="{00000000-0005-0000-0000-000006000000}"/>
    <cellStyle name="Normal 2 2 2" xfId="7" xr:uid="{00000000-0005-0000-0000-000007000000}"/>
    <cellStyle name="Normal 3" xfId="4" xr:uid="{00000000-0005-0000-0000-000008000000}"/>
    <cellStyle name="Normal 3 2 2" xfId="10" xr:uid="{00000000-0005-0000-0000-000009000000}"/>
    <cellStyle name="Normal 4" xfId="5" xr:uid="{00000000-0005-0000-0000-00000A000000}"/>
    <cellStyle name="Normal 4 2 2" xfId="9" xr:uid="{00000000-0005-0000-0000-00000B000000}"/>
    <cellStyle name="Normal 5" xfId="14" xr:uid="{00000000-0005-0000-0000-00000C000000}"/>
    <cellStyle name="Normal 6" xfId="3" xr:uid="{00000000-0005-0000-0000-00000D000000}"/>
    <cellStyle name="Normal 7" xfId="19" xr:uid="{00000000-0005-0000-0000-00000E000000}"/>
    <cellStyle name="Percent 2" xfId="13" xr:uid="{00000000-0005-0000-0000-00000F000000}"/>
    <cellStyle name="Percent 2 2 2" xfId="11" xr:uid="{00000000-0005-0000-0000-000010000000}"/>
    <cellStyle name="عادي 2" xfId="6" xr:uid="{00000000-0005-0000-0000-000011000000}"/>
    <cellStyle name="عادي 3" xfId="16" xr:uid="{00000000-0005-0000-0000-000012000000}"/>
    <cellStyle name="عادي 4" xfId="18" xr:uid="{00000000-0005-0000-0000-00001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8.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40289" name="Object 1" hidden="1">
              <a:extLst>
                <a:ext uri="{63B3BB69-23CF-44E3-9099-C40C66FF867C}">
                  <a14:compatExt spid="_x0000_s140289"/>
                </a:ext>
                <a:ext uri="{FF2B5EF4-FFF2-40B4-BE49-F238E27FC236}">
                  <a16:creationId xmlns:a16="http://schemas.microsoft.com/office/drawing/2014/main" id="{00000000-0008-0000-0000-00000124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10593" name="Object 1" hidden="1">
              <a:extLst>
                <a:ext uri="{63B3BB69-23CF-44E3-9099-C40C66FF867C}">
                  <a14:compatExt spid="_x0000_s110593"/>
                </a:ext>
                <a:ext uri="{FF2B5EF4-FFF2-40B4-BE49-F238E27FC236}">
                  <a16:creationId xmlns:a16="http://schemas.microsoft.com/office/drawing/2014/main" id="{00000000-0008-0000-0100-000001B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82945" name="Object 1" hidden="1">
              <a:extLst>
                <a:ext uri="{63B3BB69-23CF-44E3-9099-C40C66FF867C}">
                  <a14:compatExt spid="_x0000_s82945"/>
                </a:ext>
                <a:ext uri="{FF2B5EF4-FFF2-40B4-BE49-F238E27FC236}">
                  <a16:creationId xmlns:a16="http://schemas.microsoft.com/office/drawing/2014/main" id="{00000000-0008-0000-0200-00000144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3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80897" name="Object 1" hidden="1">
              <a:extLst>
                <a:ext uri="{63B3BB69-23CF-44E3-9099-C40C66FF867C}">
                  <a14:compatExt spid="_x0000_s80897"/>
                </a:ext>
                <a:ext uri="{FF2B5EF4-FFF2-40B4-BE49-F238E27FC236}">
                  <a16:creationId xmlns:a16="http://schemas.microsoft.com/office/drawing/2014/main" id="{00000000-0008-0000-0300-0000013C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3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5" name="صورة 2">
          <a:extLst>
            <a:ext uri="{FF2B5EF4-FFF2-40B4-BE49-F238E27FC236}">
              <a16:creationId xmlns:a16="http://schemas.microsoft.com/office/drawing/2014/main" id="{00000000-0008-0000-0400-000005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7204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9217" name="Object 1" hidden="1">
              <a:extLst>
                <a:ext uri="{63B3BB69-23CF-44E3-9099-C40C66FF867C}">
                  <a14:compatExt spid="_x0000_s9217"/>
                </a:ext>
                <a:ext uri="{FF2B5EF4-FFF2-40B4-BE49-F238E27FC236}">
                  <a16:creationId xmlns:a16="http://schemas.microsoft.com/office/drawing/2014/main" id="{00000000-0008-0000-0400-0000012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rotWithShape="1">
        <a:blip xmlns:r="http://schemas.openxmlformats.org/officeDocument/2006/relationships" r:embed="rId2"/>
        <a:srcRect l="4443" r="2690" b="12637"/>
        <a:stretch/>
      </xdr:blipFill>
      <xdr:spPr>
        <a:xfrm>
          <a:off x="22266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8" name="TextBox 7">
          <a:extLst>
            <a:ext uri="{FF2B5EF4-FFF2-40B4-BE49-F238E27FC236}">
              <a16:creationId xmlns:a16="http://schemas.microsoft.com/office/drawing/2014/main" id="{00000000-0008-0000-0400-000008000000}"/>
            </a:ext>
          </a:extLst>
        </xdr:cNvPr>
        <xdr:cNvSpPr txBox="1"/>
      </xdr:nvSpPr>
      <xdr:spPr>
        <a:xfrm>
          <a:off x="2058590" y="0"/>
          <a:ext cx="9763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9" name="TextBox 8">
          <a:extLst>
            <a:ext uri="{FF2B5EF4-FFF2-40B4-BE49-F238E27FC236}">
              <a16:creationId xmlns:a16="http://schemas.microsoft.com/office/drawing/2014/main" id="{00000000-0008-0000-0400-000009000000}"/>
            </a:ext>
          </a:extLst>
        </xdr:cNvPr>
        <xdr:cNvSpPr txBox="1"/>
      </xdr:nvSpPr>
      <xdr:spPr>
        <a:xfrm>
          <a:off x="4644135" y="799975"/>
          <a:ext cx="965762" cy="253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5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30721" name="Object 1" hidden="1">
              <a:extLst>
                <a:ext uri="{63B3BB69-23CF-44E3-9099-C40C66FF867C}">
                  <a14:compatExt spid="_x0000_s30721"/>
                </a:ext>
                <a:ext uri="{FF2B5EF4-FFF2-40B4-BE49-F238E27FC236}">
                  <a16:creationId xmlns:a16="http://schemas.microsoft.com/office/drawing/2014/main" id="{00000000-0008-0000-0500-0000017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6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75777" name="Object 1" hidden="1">
              <a:extLst>
                <a:ext uri="{63B3BB69-23CF-44E3-9099-C40C66FF867C}">
                  <a14:compatExt spid="_x0000_s75777"/>
                </a:ext>
                <a:ext uri="{FF2B5EF4-FFF2-40B4-BE49-F238E27FC236}">
                  <a16:creationId xmlns:a16="http://schemas.microsoft.com/office/drawing/2014/main" id="{00000000-0008-0000-0600-00000128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6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7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76801" name="Object 1" hidden="1">
              <a:extLst>
                <a:ext uri="{63B3BB69-23CF-44E3-9099-C40C66FF867C}">
                  <a14:compatExt spid="_x0000_s76801"/>
                </a:ext>
                <a:ext uri="{FF2B5EF4-FFF2-40B4-BE49-F238E27FC236}">
                  <a16:creationId xmlns:a16="http://schemas.microsoft.com/office/drawing/2014/main" id="{00000000-0008-0000-0700-0000012C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7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7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8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31745" name="Object 1" hidden="1">
              <a:extLst>
                <a:ext uri="{63B3BB69-23CF-44E3-9099-C40C66FF867C}">
                  <a14:compatExt spid="_x0000_s31745"/>
                </a:ext>
                <a:ext uri="{FF2B5EF4-FFF2-40B4-BE49-F238E27FC236}">
                  <a16:creationId xmlns:a16="http://schemas.microsoft.com/office/drawing/2014/main" id="{00000000-0008-0000-0800-0000017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8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8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32769" name="Object 1" hidden="1">
              <a:extLst>
                <a:ext uri="{63B3BB69-23CF-44E3-9099-C40C66FF867C}">
                  <a14:compatExt spid="_x0000_s32769"/>
                </a:ext>
                <a:ext uri="{FF2B5EF4-FFF2-40B4-BE49-F238E27FC236}">
                  <a16:creationId xmlns:a16="http://schemas.microsoft.com/office/drawing/2014/main" id="{00000000-0008-0000-0900-0000018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9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9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A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77825" name="Object 1" hidden="1">
              <a:extLst>
                <a:ext uri="{63B3BB69-23CF-44E3-9099-C40C66FF867C}">
                  <a14:compatExt spid="_x0000_s77825"/>
                </a:ext>
                <a:ext uri="{FF2B5EF4-FFF2-40B4-BE49-F238E27FC236}">
                  <a16:creationId xmlns:a16="http://schemas.microsoft.com/office/drawing/2014/main" id="{00000000-0008-0000-0A00-0000013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A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A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B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74753" name="Object 1" hidden="1">
              <a:extLst>
                <a:ext uri="{63B3BB69-23CF-44E3-9099-C40C66FF867C}">
                  <a14:compatExt spid="_x0000_s74753"/>
                </a:ext>
                <a:ext uri="{FF2B5EF4-FFF2-40B4-BE49-F238E27FC236}">
                  <a16:creationId xmlns:a16="http://schemas.microsoft.com/office/drawing/2014/main" id="{00000000-0008-0000-0B00-00000124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B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C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6625" name="Object 1" hidden="1">
              <a:extLst>
                <a:ext uri="{63B3BB69-23CF-44E3-9099-C40C66FF867C}">
                  <a14:compatExt spid="_x0000_s26625"/>
                </a:ext>
                <a:ext uri="{FF2B5EF4-FFF2-40B4-BE49-F238E27FC236}">
                  <a16:creationId xmlns:a16="http://schemas.microsoft.com/office/drawing/2014/main" id="{00000000-0008-0000-0C00-0000016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C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D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4577" name="Object 1" hidden="1">
              <a:extLst>
                <a:ext uri="{63B3BB69-23CF-44E3-9099-C40C66FF867C}">
                  <a14:compatExt spid="_x0000_s24577"/>
                </a:ext>
                <a:ext uri="{FF2B5EF4-FFF2-40B4-BE49-F238E27FC236}">
                  <a16:creationId xmlns:a16="http://schemas.microsoft.com/office/drawing/2014/main" id="{00000000-0008-0000-0D00-0000016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D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D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E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5601" name="Object 1" hidden="1">
              <a:extLst>
                <a:ext uri="{63B3BB69-23CF-44E3-9099-C40C66FF867C}">
                  <a14:compatExt spid="_x0000_s25601"/>
                </a:ext>
                <a:ext uri="{FF2B5EF4-FFF2-40B4-BE49-F238E27FC236}">
                  <a16:creationId xmlns:a16="http://schemas.microsoft.com/office/drawing/2014/main" id="{00000000-0008-0000-0E00-0000016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E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E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F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9697" name="Object 1" hidden="1">
              <a:extLst>
                <a:ext uri="{63B3BB69-23CF-44E3-9099-C40C66FF867C}">
                  <a14:compatExt spid="_x0000_s29697"/>
                </a:ext>
                <a:ext uri="{FF2B5EF4-FFF2-40B4-BE49-F238E27FC236}">
                  <a16:creationId xmlns:a16="http://schemas.microsoft.com/office/drawing/2014/main" id="{00000000-0008-0000-0F00-0000017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F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F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0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55297" name="Object 1" hidden="1">
              <a:extLst>
                <a:ext uri="{63B3BB69-23CF-44E3-9099-C40C66FF867C}">
                  <a14:compatExt spid="_x0000_s55297"/>
                </a:ext>
                <a:ext uri="{FF2B5EF4-FFF2-40B4-BE49-F238E27FC236}">
                  <a16:creationId xmlns:a16="http://schemas.microsoft.com/office/drawing/2014/main" id="{00000000-0008-0000-1000-000001D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10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0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0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7649" name="Object 1" hidden="1">
              <a:extLst>
                <a:ext uri="{63B3BB69-23CF-44E3-9099-C40C66FF867C}">
                  <a14:compatExt spid="_x0000_s27649"/>
                </a:ext>
                <a:ext uri="{FF2B5EF4-FFF2-40B4-BE49-F238E27FC236}">
                  <a16:creationId xmlns:a16="http://schemas.microsoft.com/office/drawing/2014/main" id="{00000000-0008-0000-1100-0000016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1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1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1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2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8673" name="Object 1" hidden="1">
              <a:extLst>
                <a:ext uri="{63B3BB69-23CF-44E3-9099-C40C66FF867C}">
                  <a14:compatExt spid="_x0000_s28673"/>
                </a:ext>
                <a:ext uri="{FF2B5EF4-FFF2-40B4-BE49-F238E27FC236}">
                  <a16:creationId xmlns:a16="http://schemas.microsoft.com/office/drawing/2014/main" id="{00000000-0008-0000-1200-0000017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2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2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19050</xdr:rowOff>
        </xdr:from>
        <xdr:to>
          <xdr:col>8</xdr:col>
          <xdr:colOff>409575</xdr:colOff>
          <xdr:row>5</xdr:row>
          <xdr:rowOff>104775</xdr:rowOff>
        </xdr:to>
        <xdr:sp macro="" textlink="">
          <xdr:nvSpPr>
            <xdr:cNvPr id="36865" name="Object 1" hidden="1">
              <a:extLst>
                <a:ext uri="{63B3BB69-23CF-44E3-9099-C40C66FF867C}">
                  <a14:compatExt spid="_x0000_s36865"/>
                </a:ext>
                <a:ext uri="{FF2B5EF4-FFF2-40B4-BE49-F238E27FC236}">
                  <a16:creationId xmlns:a16="http://schemas.microsoft.com/office/drawing/2014/main" id="{00000000-0008-0000-1300-0000019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107054</xdr:rowOff>
    </xdr:from>
    <xdr:to>
      <xdr:col>6</xdr:col>
      <xdr:colOff>529817</xdr:colOff>
      <xdr:row>6</xdr:row>
      <xdr:rowOff>111815</xdr:rowOff>
    </xdr:to>
    <xdr:pic>
      <xdr:nvPicPr>
        <xdr:cNvPr id="3" name="Picture 2">
          <a:extLst>
            <a:ext uri="{FF2B5EF4-FFF2-40B4-BE49-F238E27FC236}">
              <a16:creationId xmlns:a16="http://schemas.microsoft.com/office/drawing/2014/main" id="{00000000-0008-0000-1300-000003000000}"/>
            </a:ext>
          </a:extLst>
        </xdr:cNvPr>
        <xdr:cNvPicPr>
          <a:picLocks noChangeAspect="1"/>
        </xdr:cNvPicPr>
      </xdr:nvPicPr>
      <xdr:blipFill rotWithShape="1">
        <a:blip xmlns:r="http://schemas.openxmlformats.org/officeDocument/2006/relationships" r:embed="rId2"/>
        <a:srcRect l="4443" r="2690" b="12637"/>
        <a:stretch/>
      </xdr:blipFill>
      <xdr:spPr>
        <a:xfrm>
          <a:off x="2190994" y="107054"/>
          <a:ext cx="2372453" cy="849587"/>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3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300-000006000000}"/>
            </a:ext>
          </a:extLst>
        </xdr:cNvPr>
        <xdr:cNvSpPr txBox="1"/>
      </xdr:nvSpPr>
      <xdr:spPr>
        <a:xfrm>
          <a:off x="4644420" y="781411"/>
          <a:ext cx="1026597" cy="287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4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35841" name="Object 1" hidden="1">
              <a:extLst>
                <a:ext uri="{63B3BB69-23CF-44E3-9099-C40C66FF867C}">
                  <a14:compatExt spid="_x0000_s35841"/>
                </a:ext>
                <a:ext uri="{FF2B5EF4-FFF2-40B4-BE49-F238E27FC236}">
                  <a16:creationId xmlns:a16="http://schemas.microsoft.com/office/drawing/2014/main" id="{00000000-0008-0000-1400-0000018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14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4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4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4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5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34817" name="Object 1" hidden="1">
              <a:extLst>
                <a:ext uri="{63B3BB69-23CF-44E3-9099-C40C66FF867C}">
                  <a14:compatExt spid="_x0000_s34817"/>
                </a:ext>
                <a:ext uri="{FF2B5EF4-FFF2-40B4-BE49-F238E27FC236}">
                  <a16:creationId xmlns:a16="http://schemas.microsoft.com/office/drawing/2014/main" id="{00000000-0008-0000-1500-0000018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5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5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6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57345" name="Object 1" hidden="1">
              <a:extLst>
                <a:ext uri="{63B3BB69-23CF-44E3-9099-C40C66FF867C}">
                  <a14:compatExt spid="_x0000_s57345"/>
                </a:ext>
                <a:ext uri="{FF2B5EF4-FFF2-40B4-BE49-F238E27FC236}">
                  <a16:creationId xmlns:a16="http://schemas.microsoft.com/office/drawing/2014/main" id="{00000000-0008-0000-1600-000001E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16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6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6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6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7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0481" name="Object 1" hidden="1">
              <a:extLst>
                <a:ext uri="{63B3BB69-23CF-44E3-9099-C40C66FF867C}">
                  <a14:compatExt spid="_x0000_s20481"/>
                </a:ext>
                <a:ext uri="{FF2B5EF4-FFF2-40B4-BE49-F238E27FC236}">
                  <a16:creationId xmlns:a16="http://schemas.microsoft.com/office/drawing/2014/main" id="{00000000-0008-0000-1700-0000015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17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7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7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7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8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1505" name="Object 1" hidden="1">
              <a:extLst>
                <a:ext uri="{63B3BB69-23CF-44E3-9099-C40C66FF867C}">
                  <a14:compatExt spid="_x0000_s21505"/>
                </a:ext>
                <a:ext uri="{FF2B5EF4-FFF2-40B4-BE49-F238E27FC236}">
                  <a16:creationId xmlns:a16="http://schemas.microsoft.com/office/drawing/2014/main" id="{00000000-0008-0000-1800-0000015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18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8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8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8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9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56321" name="Object 1" hidden="1">
              <a:extLst>
                <a:ext uri="{63B3BB69-23CF-44E3-9099-C40C66FF867C}">
                  <a14:compatExt spid="_x0000_s56321"/>
                </a:ext>
                <a:ext uri="{FF2B5EF4-FFF2-40B4-BE49-F238E27FC236}">
                  <a16:creationId xmlns:a16="http://schemas.microsoft.com/office/drawing/2014/main" id="{00000000-0008-0000-1900-000001D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19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9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9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9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A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0241" name="Object 1" hidden="1">
              <a:extLst>
                <a:ext uri="{63B3BB69-23CF-44E3-9099-C40C66FF867C}">
                  <a14:compatExt spid="_x0000_s10241"/>
                </a:ext>
                <a:ext uri="{FF2B5EF4-FFF2-40B4-BE49-F238E27FC236}">
                  <a16:creationId xmlns:a16="http://schemas.microsoft.com/office/drawing/2014/main" id="{00000000-0008-0000-1A00-0000012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1A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A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A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B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39265" name="Object 1" hidden="1">
              <a:extLst>
                <a:ext uri="{63B3BB69-23CF-44E3-9099-C40C66FF867C}">
                  <a14:compatExt spid="_x0000_s139265"/>
                </a:ext>
                <a:ext uri="{FF2B5EF4-FFF2-40B4-BE49-F238E27FC236}">
                  <a16:creationId xmlns:a16="http://schemas.microsoft.com/office/drawing/2014/main" id="{00000000-0008-0000-1B00-00000120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1B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B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B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emf"/><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emf"/><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emf"/><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1.emf"/><Relationship Id="rId4" Type="http://schemas.openxmlformats.org/officeDocument/2006/relationships/oleObject" Target="../embeddings/oleObject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image" Target="../media/image1.emf"/><Relationship Id="rId4" Type="http://schemas.openxmlformats.org/officeDocument/2006/relationships/oleObject" Target="../embeddings/oleObject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image" Target="../media/image1.emf"/><Relationship Id="rId4" Type="http://schemas.openxmlformats.org/officeDocument/2006/relationships/oleObject" Target="../embeddings/oleObject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 Id="rId5" Type="http://schemas.openxmlformats.org/officeDocument/2006/relationships/image" Target="../media/image1.emf"/><Relationship Id="rId4" Type="http://schemas.openxmlformats.org/officeDocument/2006/relationships/oleObject" Target="../embeddings/oleObject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0.bin"/><Relationship Id="rId5" Type="http://schemas.openxmlformats.org/officeDocument/2006/relationships/image" Target="../media/image1.emf"/><Relationship Id="rId4" Type="http://schemas.openxmlformats.org/officeDocument/2006/relationships/oleObject" Target="../embeddings/oleObject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1.bin"/><Relationship Id="rId5" Type="http://schemas.openxmlformats.org/officeDocument/2006/relationships/image" Target="../media/image1.emf"/><Relationship Id="rId4" Type="http://schemas.openxmlformats.org/officeDocument/2006/relationships/oleObject" Target="../embeddings/oleObject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3.bin"/><Relationship Id="rId5" Type="http://schemas.openxmlformats.org/officeDocument/2006/relationships/image" Target="../media/image1.emf"/><Relationship Id="rId4" Type="http://schemas.openxmlformats.org/officeDocument/2006/relationships/oleObject" Target="../embeddings/oleObject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14.bin"/><Relationship Id="rId5" Type="http://schemas.openxmlformats.org/officeDocument/2006/relationships/image" Target="../media/image1.emf"/><Relationship Id="rId4" Type="http://schemas.openxmlformats.org/officeDocument/2006/relationships/oleObject" Target="../embeddings/oleObject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15.bin"/><Relationship Id="rId5" Type="http://schemas.openxmlformats.org/officeDocument/2006/relationships/image" Target="../media/image1.emf"/><Relationship Id="rId4" Type="http://schemas.openxmlformats.org/officeDocument/2006/relationships/oleObject" Target="../embeddings/oleObject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16.bin"/><Relationship Id="rId5" Type="http://schemas.openxmlformats.org/officeDocument/2006/relationships/image" Target="../media/image1.emf"/><Relationship Id="rId4" Type="http://schemas.openxmlformats.org/officeDocument/2006/relationships/oleObject" Target="../embeddings/oleObject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17.bin"/><Relationship Id="rId5" Type="http://schemas.openxmlformats.org/officeDocument/2006/relationships/image" Target="../media/image1.emf"/><Relationship Id="rId4" Type="http://schemas.openxmlformats.org/officeDocument/2006/relationships/oleObject" Target="../embeddings/oleObject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18.bin"/><Relationship Id="rId5" Type="http://schemas.openxmlformats.org/officeDocument/2006/relationships/image" Target="../media/image1.emf"/><Relationship Id="rId4" Type="http://schemas.openxmlformats.org/officeDocument/2006/relationships/oleObject" Target="../embeddings/oleObject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19.bin"/><Relationship Id="rId5" Type="http://schemas.openxmlformats.org/officeDocument/2006/relationships/image" Target="../media/image1.emf"/><Relationship Id="rId4" Type="http://schemas.openxmlformats.org/officeDocument/2006/relationships/oleObject" Target="../embeddings/oleObject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20.bin"/><Relationship Id="rId5" Type="http://schemas.openxmlformats.org/officeDocument/2006/relationships/image" Target="../media/image1.emf"/><Relationship Id="rId4" Type="http://schemas.openxmlformats.org/officeDocument/2006/relationships/oleObject" Target="../embeddings/oleObject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21.xml"/><Relationship Id="rId1" Type="http://schemas.openxmlformats.org/officeDocument/2006/relationships/printerSettings" Target="../printerSettings/printerSettings21.bin"/><Relationship Id="rId5" Type="http://schemas.openxmlformats.org/officeDocument/2006/relationships/image" Target="../media/image1.emf"/><Relationship Id="rId4" Type="http://schemas.openxmlformats.org/officeDocument/2006/relationships/oleObject" Target="../embeddings/oleObject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22.xml"/><Relationship Id="rId1" Type="http://schemas.openxmlformats.org/officeDocument/2006/relationships/printerSettings" Target="../printerSettings/printerSettings22.bin"/><Relationship Id="rId5" Type="http://schemas.openxmlformats.org/officeDocument/2006/relationships/image" Target="../media/image1.emf"/><Relationship Id="rId4" Type="http://schemas.openxmlformats.org/officeDocument/2006/relationships/oleObject" Target="../embeddings/oleObject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23.xml"/><Relationship Id="rId1" Type="http://schemas.openxmlformats.org/officeDocument/2006/relationships/printerSettings" Target="../printerSettings/printerSettings23.bin"/><Relationship Id="rId5" Type="http://schemas.openxmlformats.org/officeDocument/2006/relationships/image" Target="../media/image1.emf"/><Relationship Id="rId4" Type="http://schemas.openxmlformats.org/officeDocument/2006/relationships/oleObject" Target="../embeddings/oleObject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24.xml"/><Relationship Id="rId1" Type="http://schemas.openxmlformats.org/officeDocument/2006/relationships/printerSettings" Target="../printerSettings/printerSettings24.bin"/><Relationship Id="rId5" Type="http://schemas.openxmlformats.org/officeDocument/2006/relationships/image" Target="../media/image1.emf"/><Relationship Id="rId4" Type="http://schemas.openxmlformats.org/officeDocument/2006/relationships/oleObject" Target="../embeddings/oleObject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25.xml"/><Relationship Id="rId1" Type="http://schemas.openxmlformats.org/officeDocument/2006/relationships/printerSettings" Target="../printerSettings/printerSettings25.bin"/><Relationship Id="rId5" Type="http://schemas.openxmlformats.org/officeDocument/2006/relationships/image" Target="../media/image1.emf"/><Relationship Id="rId4" Type="http://schemas.openxmlformats.org/officeDocument/2006/relationships/oleObject" Target="../embeddings/oleObject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26.xml"/><Relationship Id="rId1" Type="http://schemas.openxmlformats.org/officeDocument/2006/relationships/printerSettings" Target="../printerSettings/printerSettings26.bin"/><Relationship Id="rId5" Type="http://schemas.openxmlformats.org/officeDocument/2006/relationships/image" Target="../media/image1.emf"/><Relationship Id="rId4" Type="http://schemas.openxmlformats.org/officeDocument/2006/relationships/oleObject" Target="../embeddings/oleObject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27.xml"/><Relationship Id="rId1" Type="http://schemas.openxmlformats.org/officeDocument/2006/relationships/printerSettings" Target="../printerSettings/printerSettings27.bin"/><Relationship Id="rId5" Type="http://schemas.openxmlformats.org/officeDocument/2006/relationships/image" Target="../media/image1.emf"/><Relationship Id="rId4" Type="http://schemas.openxmlformats.org/officeDocument/2006/relationships/oleObject" Target="../embeddings/oleObject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28.xml"/><Relationship Id="rId1" Type="http://schemas.openxmlformats.org/officeDocument/2006/relationships/printerSettings" Target="../printerSettings/printerSettings28.bin"/><Relationship Id="rId5" Type="http://schemas.openxmlformats.org/officeDocument/2006/relationships/image" Target="../media/image1.emf"/><Relationship Id="rId4" Type="http://schemas.openxmlformats.org/officeDocument/2006/relationships/oleObject" Target="../embeddings/oleObject2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F723B-83AB-4D5A-A7B4-9B8DF2D61F37}">
  <sheetPr>
    <pageSetUpPr fitToPage="1"/>
  </sheetPr>
  <dimension ref="A1:K38"/>
  <sheetViews>
    <sheetView view="pageBreakPreview" zoomScale="115" zoomScaleSheetLayoutView="115" workbookViewId="0">
      <selection activeCell="A10" sqref="A10:J10"/>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7"/>
      <c r="B1" s="128"/>
      <c r="C1" s="127"/>
      <c r="D1" s="133"/>
      <c r="E1" s="133"/>
      <c r="F1" s="133"/>
      <c r="G1" s="128"/>
      <c r="H1" s="136"/>
      <c r="I1" s="137"/>
      <c r="J1" s="142"/>
      <c r="K1" s="137"/>
    </row>
    <row r="2" spans="1:11" s="2" customFormat="1" ht="11.25" customHeight="1">
      <c r="A2" s="129"/>
      <c r="B2" s="130"/>
      <c r="C2" s="129"/>
      <c r="D2" s="134"/>
      <c r="E2" s="134"/>
      <c r="F2" s="134"/>
      <c r="G2" s="130"/>
      <c r="H2" s="138"/>
      <c r="I2" s="139"/>
      <c r="J2" s="143"/>
      <c r="K2" s="139"/>
    </row>
    <row r="3" spans="1:11" s="2" customFormat="1" ht="11.25" customHeight="1">
      <c r="A3" s="129"/>
      <c r="B3" s="130"/>
      <c r="C3" s="129"/>
      <c r="D3" s="134"/>
      <c r="E3" s="134"/>
      <c r="F3" s="134"/>
      <c r="G3" s="130"/>
      <c r="H3" s="138"/>
      <c r="I3" s="139"/>
      <c r="J3" s="143"/>
      <c r="K3" s="139"/>
    </row>
    <row r="4" spans="1:11" s="4" customFormat="1" ht="11.25" customHeight="1">
      <c r="A4" s="129"/>
      <c r="B4" s="130"/>
      <c r="C4" s="129"/>
      <c r="D4" s="134"/>
      <c r="E4" s="134"/>
      <c r="F4" s="134"/>
      <c r="G4" s="130"/>
      <c r="H4" s="138"/>
      <c r="I4" s="139"/>
      <c r="J4" s="143"/>
      <c r="K4" s="139"/>
    </row>
    <row r="5" spans="1:11" s="4" customFormat="1" ht="11.25" customHeight="1">
      <c r="A5" s="129"/>
      <c r="B5" s="130"/>
      <c r="C5" s="129"/>
      <c r="D5" s="134"/>
      <c r="E5" s="134"/>
      <c r="F5" s="134"/>
      <c r="G5" s="130"/>
      <c r="H5" s="138"/>
      <c r="I5" s="139"/>
      <c r="J5" s="143"/>
      <c r="K5" s="139"/>
    </row>
    <row r="6" spans="1:11" s="4" customFormat="1" ht="11.25" customHeight="1">
      <c r="A6" s="129"/>
      <c r="B6" s="130"/>
      <c r="C6" s="129"/>
      <c r="D6" s="134"/>
      <c r="E6" s="134"/>
      <c r="F6" s="134"/>
      <c r="G6" s="130"/>
      <c r="H6" s="138"/>
      <c r="I6" s="139"/>
      <c r="J6" s="143"/>
      <c r="K6" s="139"/>
    </row>
    <row r="7" spans="1:11" s="4" customFormat="1" ht="11.25" customHeight="1" thickBot="1">
      <c r="A7" s="131"/>
      <c r="B7" s="132"/>
      <c r="C7" s="131"/>
      <c r="D7" s="135"/>
      <c r="E7" s="135"/>
      <c r="F7" s="135"/>
      <c r="G7" s="132"/>
      <c r="H7" s="140"/>
      <c r="I7" s="141"/>
      <c r="J7" s="144"/>
      <c r="K7" s="141"/>
    </row>
    <row r="8" spans="1:11" s="4" customFormat="1" ht="27.75" customHeight="1" thickTop="1">
      <c r="A8" s="145" t="s">
        <v>56</v>
      </c>
      <c r="B8" s="146"/>
      <c r="C8" s="146"/>
      <c r="D8" s="146" t="s">
        <v>20</v>
      </c>
      <c r="E8" s="146"/>
      <c r="F8" s="146" t="s">
        <v>28</v>
      </c>
      <c r="G8" s="146"/>
      <c r="H8" s="146"/>
      <c r="I8" s="146"/>
      <c r="J8" s="146"/>
      <c r="K8" s="40" t="s">
        <v>19</v>
      </c>
    </row>
    <row r="9" spans="1:11" s="4" customFormat="1" ht="27" customHeight="1">
      <c r="A9" s="116" t="s">
        <v>18</v>
      </c>
      <c r="B9" s="117"/>
      <c r="C9" s="117"/>
      <c r="D9" s="118"/>
      <c r="E9" s="118"/>
      <c r="F9" s="119" t="s">
        <v>22</v>
      </c>
      <c r="G9" s="119"/>
      <c r="H9" s="120" t="s">
        <v>23</v>
      </c>
      <c r="I9" s="119"/>
      <c r="J9" s="119"/>
      <c r="K9" s="41" t="s">
        <v>21</v>
      </c>
    </row>
    <row r="10" spans="1:11" s="4" customFormat="1" ht="86.25" customHeight="1" thickBot="1">
      <c r="A10" s="155" t="s">
        <v>120</v>
      </c>
      <c r="B10" s="156"/>
      <c r="C10" s="156"/>
      <c r="D10" s="156"/>
      <c r="E10" s="156"/>
      <c r="F10" s="156"/>
      <c r="G10" s="156"/>
      <c r="H10" s="156"/>
      <c r="I10" s="156"/>
      <c r="J10" s="156"/>
      <c r="K10" s="42" t="s">
        <v>17</v>
      </c>
    </row>
    <row r="11" spans="1:11" s="2" customFormat="1" ht="14.25" customHeight="1" thickTop="1">
      <c r="A11" s="123" t="s">
        <v>0</v>
      </c>
      <c r="B11" s="125" t="s">
        <v>1</v>
      </c>
      <c r="C11" s="125" t="s">
        <v>2</v>
      </c>
      <c r="D11" s="125" t="s">
        <v>3</v>
      </c>
      <c r="E11" s="110" t="s">
        <v>4</v>
      </c>
      <c r="F11" s="110" t="s">
        <v>5</v>
      </c>
      <c r="G11" s="110" t="s">
        <v>6</v>
      </c>
      <c r="H11" s="112" t="s">
        <v>7</v>
      </c>
      <c r="I11" s="113"/>
      <c r="J11" s="110" t="s">
        <v>8</v>
      </c>
      <c r="K11" s="114" t="s">
        <v>9</v>
      </c>
    </row>
    <row r="12" spans="1:11" s="2" customFormat="1" ht="14.25" customHeight="1">
      <c r="A12" s="124"/>
      <c r="B12" s="126"/>
      <c r="C12" s="126"/>
      <c r="D12" s="126"/>
      <c r="E12" s="111"/>
      <c r="F12" s="111"/>
      <c r="G12" s="111"/>
      <c r="H12" s="39" t="s">
        <v>10</v>
      </c>
      <c r="I12" s="39" t="s">
        <v>11</v>
      </c>
      <c r="J12" s="111"/>
      <c r="K12" s="115"/>
    </row>
    <row r="13" spans="1:11" s="2" customFormat="1" ht="14.25" customHeight="1">
      <c r="A13" s="5"/>
      <c r="B13" s="43"/>
      <c r="C13" s="44"/>
      <c r="D13" s="44"/>
      <c r="E13" s="45"/>
      <c r="F13" s="46"/>
      <c r="G13" s="45"/>
      <c r="H13" s="45"/>
      <c r="I13" s="45"/>
      <c r="J13" s="83"/>
      <c r="K13" s="48"/>
    </row>
    <row r="14" spans="1:11" s="2" customFormat="1" ht="14.25" customHeight="1">
      <c r="A14" s="84"/>
      <c r="B14" s="49"/>
      <c r="C14" s="7"/>
      <c r="D14" s="50"/>
      <c r="E14" s="51"/>
      <c r="F14" s="52"/>
      <c r="G14" s="53"/>
      <c r="H14" s="54"/>
      <c r="I14" s="55"/>
      <c r="J14" s="81"/>
      <c r="K14" s="57"/>
    </row>
    <row r="15" spans="1:11" ht="14.25" customHeight="1">
      <c r="A15" s="8"/>
      <c r="B15" s="49" t="s">
        <v>67</v>
      </c>
      <c r="C15" s="87" t="s">
        <v>24</v>
      </c>
      <c r="D15" s="50">
        <v>1</v>
      </c>
      <c r="E15" s="51">
        <v>3.9</v>
      </c>
      <c r="F15" s="52">
        <v>3.9</v>
      </c>
      <c r="G15" s="53"/>
      <c r="H15" s="59"/>
      <c r="I15" s="60"/>
      <c r="J15" s="94">
        <f>F15*E15*D15</f>
        <v>15.209999999999999</v>
      </c>
      <c r="K15" s="57"/>
    </row>
    <row r="16" spans="1:11" ht="14.25" customHeight="1">
      <c r="A16" s="8"/>
      <c r="B16" s="61"/>
      <c r="C16" s="87"/>
      <c r="D16" s="62"/>
      <c r="E16" s="51"/>
      <c r="F16" s="52"/>
      <c r="G16" s="53"/>
      <c r="H16" s="85"/>
      <c r="I16" s="86"/>
      <c r="J16" s="94"/>
      <c r="K16" s="57"/>
    </row>
    <row r="17" spans="1:11" ht="14.25" customHeight="1">
      <c r="A17" s="8"/>
      <c r="B17" s="49" t="s">
        <v>68</v>
      </c>
      <c r="C17" s="87" t="s">
        <v>24</v>
      </c>
      <c r="D17" s="50">
        <v>1</v>
      </c>
      <c r="E17" s="51">
        <v>4.3</v>
      </c>
      <c r="F17" s="52">
        <v>3.9</v>
      </c>
      <c r="G17" s="53"/>
      <c r="H17" s="59"/>
      <c r="I17" s="60"/>
      <c r="J17" s="94">
        <f>F17*E17*D17</f>
        <v>16.77</v>
      </c>
      <c r="K17" s="57"/>
    </row>
    <row r="18" spans="1:11" ht="14.25" customHeight="1">
      <c r="A18" s="8"/>
      <c r="B18" s="61"/>
      <c r="C18" s="87"/>
      <c r="D18" s="62"/>
      <c r="E18" s="51"/>
      <c r="F18" s="52"/>
      <c r="G18" s="53"/>
      <c r="H18" s="85"/>
      <c r="I18" s="86"/>
      <c r="J18" s="94"/>
      <c r="K18" s="57"/>
    </row>
    <row r="19" spans="1:11" ht="14.25" customHeight="1">
      <c r="A19" s="8"/>
      <c r="B19" s="49" t="s">
        <v>69</v>
      </c>
      <c r="C19" s="87" t="s">
        <v>24</v>
      </c>
      <c r="D19" s="50">
        <v>1</v>
      </c>
      <c r="E19" s="51">
        <v>4.3</v>
      </c>
      <c r="F19" s="52">
        <v>3.9</v>
      </c>
      <c r="G19" s="53"/>
      <c r="H19" s="59"/>
      <c r="I19" s="60"/>
      <c r="J19" s="94">
        <f>F19*E19*D19</f>
        <v>16.77</v>
      </c>
      <c r="K19" s="57"/>
    </row>
    <row r="20" spans="1:11" ht="14.25" customHeight="1">
      <c r="A20" s="108"/>
      <c r="B20" s="49"/>
      <c r="C20" s="87"/>
      <c r="D20" s="50"/>
      <c r="E20" s="51"/>
      <c r="F20" s="52"/>
      <c r="G20" s="53"/>
      <c r="H20" s="59"/>
      <c r="I20" s="60"/>
      <c r="J20" s="94"/>
      <c r="K20" s="57"/>
    </row>
    <row r="21" spans="1:11" ht="14.25" customHeight="1">
      <c r="A21" s="108"/>
      <c r="B21" s="49" t="s">
        <v>103</v>
      </c>
      <c r="C21" s="87" t="s">
        <v>24</v>
      </c>
      <c r="D21" s="50">
        <v>1</v>
      </c>
      <c r="E21" s="51">
        <v>4</v>
      </c>
      <c r="F21" s="52">
        <v>3.8</v>
      </c>
      <c r="G21" s="53"/>
      <c r="H21" s="59"/>
      <c r="I21" s="60"/>
      <c r="J21" s="94">
        <f>F21*E21*D21</f>
        <v>15.2</v>
      </c>
      <c r="K21" s="57"/>
    </row>
    <row r="22" spans="1:11" ht="14.25" customHeight="1">
      <c r="A22" s="108"/>
      <c r="B22" s="49"/>
      <c r="C22" s="87"/>
      <c r="D22" s="50"/>
      <c r="E22" s="51"/>
      <c r="F22" s="52"/>
      <c r="G22" s="53"/>
      <c r="H22" s="59"/>
      <c r="I22" s="60"/>
      <c r="J22" s="94"/>
      <c r="K22" s="57"/>
    </row>
    <row r="23" spans="1:11" ht="14.25" customHeight="1">
      <c r="B23" s="49" t="s">
        <v>73</v>
      </c>
      <c r="C23" s="7" t="s">
        <v>24</v>
      </c>
      <c r="D23" s="50">
        <v>1</v>
      </c>
      <c r="E23" s="51">
        <v>4</v>
      </c>
      <c r="F23" s="52">
        <v>3.6</v>
      </c>
      <c r="G23" s="80"/>
      <c r="H23" s="59"/>
      <c r="I23" s="60"/>
      <c r="J23" s="81">
        <f>D23*E23*F23</f>
        <v>14.4</v>
      </c>
      <c r="K23" s="57"/>
    </row>
    <row r="24" spans="1:11" ht="14.25" customHeight="1">
      <c r="B24" s="49"/>
      <c r="C24" s="7"/>
      <c r="D24" s="62"/>
      <c r="E24" s="51"/>
      <c r="F24" s="52"/>
      <c r="G24" s="80"/>
      <c r="H24" s="85"/>
      <c r="I24" s="86"/>
      <c r="J24" s="81"/>
      <c r="K24" s="57"/>
    </row>
    <row r="25" spans="1:11" ht="14.25" customHeight="1">
      <c r="A25" s="8"/>
      <c r="B25" s="49" t="s">
        <v>71</v>
      </c>
      <c r="C25" s="87"/>
      <c r="D25" s="62"/>
      <c r="E25" s="51"/>
      <c r="F25" s="52"/>
      <c r="G25" s="53"/>
      <c r="H25" s="85"/>
      <c r="I25" s="86"/>
      <c r="J25" s="94"/>
      <c r="K25" s="57"/>
    </row>
    <row r="26" spans="1:11" ht="14.25" customHeight="1">
      <c r="A26" s="8"/>
      <c r="B26" s="49" t="s">
        <v>76</v>
      </c>
      <c r="C26" s="7" t="s">
        <v>24</v>
      </c>
      <c r="D26" s="50">
        <v>1</v>
      </c>
      <c r="E26" s="51">
        <v>5.0999999999999996</v>
      </c>
      <c r="F26" s="52">
        <v>2.2999999999999998</v>
      </c>
      <c r="G26" s="80"/>
      <c r="H26" s="59"/>
      <c r="I26" s="60"/>
      <c r="J26" s="81">
        <f>D26*E26*F26</f>
        <v>11.729999999999999</v>
      </c>
      <c r="K26" s="57"/>
    </row>
    <row r="27" spans="1:11" ht="14.25" customHeight="1">
      <c r="A27" s="8"/>
      <c r="B27" s="49" t="s">
        <v>119</v>
      </c>
      <c r="C27" s="7" t="s">
        <v>24</v>
      </c>
      <c r="D27" s="50">
        <v>4</v>
      </c>
      <c r="E27" s="51">
        <v>1.6</v>
      </c>
      <c r="F27" s="52">
        <v>1.2</v>
      </c>
      <c r="G27" s="80"/>
      <c r="H27" s="59"/>
      <c r="I27" s="60"/>
      <c r="J27" s="81">
        <f>D27*E27*F27</f>
        <v>7.68</v>
      </c>
      <c r="K27" s="57"/>
    </row>
    <row r="28" spans="1:11" ht="14.25" customHeight="1">
      <c r="A28" s="8"/>
      <c r="B28" s="49"/>
      <c r="C28" s="7"/>
      <c r="D28" s="50"/>
      <c r="E28" s="51"/>
      <c r="F28" s="52"/>
      <c r="G28" s="80"/>
      <c r="H28" s="85"/>
      <c r="I28" s="86"/>
      <c r="J28" s="81"/>
      <c r="K28" s="57"/>
    </row>
    <row r="29" spans="1:11" ht="14.25" customHeight="1">
      <c r="A29" s="8"/>
      <c r="B29" s="49" t="s">
        <v>118</v>
      </c>
      <c r="C29" s="7" t="s">
        <v>24</v>
      </c>
      <c r="D29" s="50">
        <v>1</v>
      </c>
      <c r="E29" s="51">
        <v>10.5</v>
      </c>
      <c r="F29" s="52">
        <v>2.4</v>
      </c>
      <c r="G29" s="80"/>
      <c r="H29" s="59"/>
      <c r="I29" s="60"/>
      <c r="J29" s="81">
        <f t="shared" ref="J29" si="0">D29*E29*F29</f>
        <v>25.2</v>
      </c>
      <c r="K29" s="57"/>
    </row>
    <row r="30" spans="1:11" ht="14.25" customHeight="1">
      <c r="A30" s="8"/>
      <c r="B30" s="49"/>
      <c r="C30" s="7"/>
      <c r="D30" s="50"/>
      <c r="E30" s="51"/>
      <c r="F30" s="52"/>
      <c r="G30" s="80"/>
      <c r="H30" s="85"/>
      <c r="I30" s="86"/>
      <c r="J30" s="81"/>
      <c r="K30" s="57"/>
    </row>
    <row r="31" spans="1:11" ht="16.5" customHeight="1">
      <c r="A31" s="8"/>
      <c r="B31" s="49" t="s">
        <v>72</v>
      </c>
      <c r="C31" s="7" t="s">
        <v>24</v>
      </c>
      <c r="D31" s="50">
        <v>1</v>
      </c>
      <c r="E31" s="51">
        <v>2.4</v>
      </c>
      <c r="F31" s="52">
        <v>2.2000000000000002</v>
      </c>
      <c r="G31" s="80"/>
      <c r="H31" s="59"/>
      <c r="I31" s="60"/>
      <c r="J31" s="81">
        <f t="shared" ref="J31" si="1">D31*E31*F31</f>
        <v>5.28</v>
      </c>
      <c r="K31" s="57"/>
    </row>
    <row r="32" spans="1:11" ht="16.5" customHeight="1">
      <c r="A32" s="8"/>
      <c r="B32" s="49"/>
      <c r="C32" s="7"/>
      <c r="D32" s="50"/>
      <c r="E32" s="51"/>
      <c r="F32" s="52"/>
      <c r="G32" s="80"/>
      <c r="H32" s="59"/>
      <c r="I32" s="60"/>
      <c r="J32" s="81"/>
      <c r="K32" s="57"/>
    </row>
    <row r="33" spans="1:11" ht="16.5" customHeight="1">
      <c r="A33" s="8"/>
      <c r="B33" s="49"/>
      <c r="C33" s="7"/>
      <c r="D33" s="50"/>
      <c r="E33" s="51"/>
      <c r="F33" s="52"/>
      <c r="G33" s="80"/>
      <c r="H33" s="59"/>
      <c r="I33" s="60"/>
      <c r="J33" s="81"/>
      <c r="K33" s="57"/>
    </row>
    <row r="34" spans="1:11">
      <c r="A34" s="8"/>
      <c r="B34" s="49"/>
      <c r="C34" s="7"/>
      <c r="D34" s="50"/>
      <c r="E34" s="51"/>
      <c r="F34" s="52"/>
      <c r="G34" s="80"/>
      <c r="H34" s="59"/>
      <c r="I34" s="60"/>
      <c r="J34" s="81"/>
      <c r="K34" s="57"/>
    </row>
    <row r="35" spans="1:11">
      <c r="A35" s="9"/>
      <c r="B35" s="10"/>
      <c r="C35" s="11"/>
      <c r="D35" s="12"/>
      <c r="E35" s="13"/>
      <c r="F35" s="13"/>
      <c r="G35" s="13"/>
      <c r="H35" s="14"/>
      <c r="I35" s="15"/>
      <c r="J35" s="15"/>
      <c r="K35" s="16"/>
    </row>
    <row r="36" spans="1:11" ht="15.75" thickBot="1">
      <c r="A36" s="17"/>
      <c r="B36" s="18" t="s">
        <v>12</v>
      </c>
      <c r="C36" s="19"/>
      <c r="D36" s="20"/>
      <c r="E36" s="21"/>
      <c r="F36" s="22"/>
      <c r="G36" s="23"/>
      <c r="H36" s="24"/>
      <c r="I36" s="24"/>
      <c r="J36" s="64">
        <f>SUM(J14:J35)</f>
        <v>128.24</v>
      </c>
      <c r="K36" s="25"/>
    </row>
    <row r="37" spans="1:11" ht="16.5" thickTop="1">
      <c r="A37" s="26"/>
      <c r="B37" s="27" t="s">
        <v>13</v>
      </c>
      <c r="C37" s="28"/>
      <c r="D37" s="29"/>
      <c r="E37" s="30"/>
      <c r="F37" s="1"/>
      <c r="G37" s="30"/>
      <c r="H37" s="28"/>
      <c r="I37" s="28"/>
      <c r="J37" s="28" t="s">
        <v>14</v>
      </c>
      <c r="K37" s="31"/>
    </row>
    <row r="38" spans="1:11" ht="15.75">
      <c r="A38" s="32"/>
      <c r="B38" s="33" t="s">
        <v>15</v>
      </c>
      <c r="C38" s="34"/>
      <c r="D38" s="35"/>
      <c r="E38" s="34"/>
      <c r="F38" s="3"/>
      <c r="G38" s="34"/>
      <c r="H38" s="34"/>
      <c r="I38" s="34"/>
      <c r="J38" s="33" t="s">
        <v>16</v>
      </c>
      <c r="K38" s="36"/>
    </row>
  </sheetData>
  <mergeCells count="22">
    <mergeCell ref="A1:B7"/>
    <mergeCell ref="C1:G7"/>
    <mergeCell ref="H1:I7"/>
    <mergeCell ref="J1:K7"/>
    <mergeCell ref="A8:C8"/>
    <mergeCell ref="D8:E8"/>
    <mergeCell ref="F8:J8"/>
    <mergeCell ref="A11:A12"/>
    <mergeCell ref="B11:B12"/>
    <mergeCell ref="C11:C12"/>
    <mergeCell ref="D11:D12"/>
    <mergeCell ref="E11:E12"/>
    <mergeCell ref="A9:C9"/>
    <mergeCell ref="D9:E9"/>
    <mergeCell ref="F9:G9"/>
    <mergeCell ref="H9:J9"/>
    <mergeCell ref="A10:J10"/>
    <mergeCell ref="F11:F12"/>
    <mergeCell ref="G11:G12"/>
    <mergeCell ref="H11:I11"/>
    <mergeCell ref="J11:J12"/>
    <mergeCell ref="K11:K12"/>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4028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40289"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6C7F4-31F8-47E1-B4AC-CB0121C09B9A}">
  <sheetPr>
    <pageSetUpPr fitToPage="1"/>
  </sheetPr>
  <dimension ref="A1:K25"/>
  <sheetViews>
    <sheetView view="pageBreakPreview" zoomScale="115" zoomScaleSheetLayoutView="115" workbookViewId="0">
      <selection activeCell="F20" sqref="F20"/>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7"/>
      <c r="B1" s="128"/>
      <c r="C1" s="127"/>
      <c r="D1" s="133"/>
      <c r="E1" s="133"/>
      <c r="F1" s="133"/>
      <c r="G1" s="128"/>
      <c r="H1" s="136"/>
      <c r="I1" s="137"/>
      <c r="J1" s="142"/>
      <c r="K1" s="137"/>
    </row>
    <row r="2" spans="1:11" s="2" customFormat="1" ht="11.25" customHeight="1">
      <c r="A2" s="129"/>
      <c r="B2" s="130"/>
      <c r="C2" s="129"/>
      <c r="D2" s="134"/>
      <c r="E2" s="134"/>
      <c r="F2" s="134"/>
      <c r="G2" s="130"/>
      <c r="H2" s="138"/>
      <c r="I2" s="139"/>
      <c r="J2" s="143"/>
      <c r="K2" s="139"/>
    </row>
    <row r="3" spans="1:11" s="2" customFormat="1" ht="11.25" customHeight="1">
      <c r="A3" s="129"/>
      <c r="B3" s="130"/>
      <c r="C3" s="129"/>
      <c r="D3" s="134"/>
      <c r="E3" s="134"/>
      <c r="F3" s="134"/>
      <c r="G3" s="130"/>
      <c r="H3" s="138"/>
      <c r="I3" s="139"/>
      <c r="J3" s="143"/>
      <c r="K3" s="139"/>
    </row>
    <row r="4" spans="1:11" s="4" customFormat="1" ht="11.25" customHeight="1">
      <c r="A4" s="129"/>
      <c r="B4" s="130"/>
      <c r="C4" s="129"/>
      <c r="D4" s="134"/>
      <c r="E4" s="134"/>
      <c r="F4" s="134"/>
      <c r="G4" s="130"/>
      <c r="H4" s="138"/>
      <c r="I4" s="139"/>
      <c r="J4" s="143"/>
      <c r="K4" s="139"/>
    </row>
    <row r="5" spans="1:11" s="4" customFormat="1" ht="11.25" customHeight="1">
      <c r="A5" s="129"/>
      <c r="B5" s="130"/>
      <c r="C5" s="129"/>
      <c r="D5" s="134"/>
      <c r="E5" s="134"/>
      <c r="F5" s="134"/>
      <c r="G5" s="130"/>
      <c r="H5" s="138"/>
      <c r="I5" s="139"/>
      <c r="J5" s="143"/>
      <c r="K5" s="139"/>
    </row>
    <row r="6" spans="1:11" s="4" customFormat="1" ht="11.25" customHeight="1">
      <c r="A6" s="129"/>
      <c r="B6" s="130"/>
      <c r="C6" s="129"/>
      <c r="D6" s="134"/>
      <c r="E6" s="134"/>
      <c r="F6" s="134"/>
      <c r="G6" s="130"/>
      <c r="H6" s="138"/>
      <c r="I6" s="139"/>
      <c r="J6" s="143"/>
      <c r="K6" s="139"/>
    </row>
    <row r="7" spans="1:11" s="4" customFormat="1" ht="11.25" customHeight="1" thickBot="1">
      <c r="A7" s="131"/>
      <c r="B7" s="132"/>
      <c r="C7" s="131"/>
      <c r="D7" s="135"/>
      <c r="E7" s="135"/>
      <c r="F7" s="135"/>
      <c r="G7" s="132"/>
      <c r="H7" s="140"/>
      <c r="I7" s="141"/>
      <c r="J7" s="144"/>
      <c r="K7" s="141"/>
    </row>
    <row r="8" spans="1:11" s="4" customFormat="1" ht="27.75" customHeight="1" thickTop="1">
      <c r="A8" s="145" t="s">
        <v>56</v>
      </c>
      <c r="B8" s="146"/>
      <c r="C8" s="146"/>
      <c r="D8" s="146" t="s">
        <v>20</v>
      </c>
      <c r="E8" s="146"/>
      <c r="F8" s="146" t="s">
        <v>28</v>
      </c>
      <c r="G8" s="146"/>
      <c r="H8" s="146"/>
      <c r="I8" s="146"/>
      <c r="J8" s="146"/>
      <c r="K8" s="40" t="s">
        <v>19</v>
      </c>
    </row>
    <row r="9" spans="1:11" s="4" customFormat="1" ht="27" customHeight="1">
      <c r="A9" s="116" t="s">
        <v>91</v>
      </c>
      <c r="B9" s="117"/>
      <c r="C9" s="117"/>
      <c r="D9" s="118">
        <v>64</v>
      </c>
      <c r="E9" s="118"/>
      <c r="F9" s="119" t="s">
        <v>22</v>
      </c>
      <c r="G9" s="119"/>
      <c r="H9" s="120" t="s">
        <v>23</v>
      </c>
      <c r="I9" s="119"/>
      <c r="J9" s="119"/>
      <c r="K9" s="41" t="s">
        <v>21</v>
      </c>
    </row>
    <row r="10" spans="1:11" s="4" customFormat="1" ht="63.75" customHeight="1" thickBot="1">
      <c r="A10" s="121" t="s">
        <v>96</v>
      </c>
      <c r="B10" s="122"/>
      <c r="C10" s="122"/>
      <c r="D10" s="122"/>
      <c r="E10" s="122"/>
      <c r="F10" s="122"/>
      <c r="G10" s="122"/>
      <c r="H10" s="122"/>
      <c r="I10" s="122"/>
      <c r="J10" s="122"/>
      <c r="K10" s="42" t="s">
        <v>17</v>
      </c>
    </row>
    <row r="11" spans="1:11" s="2" customFormat="1" ht="14.25" customHeight="1" thickTop="1">
      <c r="A11" s="123" t="s">
        <v>0</v>
      </c>
      <c r="B11" s="125" t="s">
        <v>1</v>
      </c>
      <c r="C11" s="125" t="s">
        <v>2</v>
      </c>
      <c r="D11" s="125" t="s">
        <v>3</v>
      </c>
      <c r="E11" s="110" t="s">
        <v>4</v>
      </c>
      <c r="F11" s="110" t="s">
        <v>5</v>
      </c>
      <c r="G11" s="110" t="s">
        <v>6</v>
      </c>
      <c r="H11" s="112" t="s">
        <v>7</v>
      </c>
      <c r="I11" s="113"/>
      <c r="J11" s="110" t="s">
        <v>8</v>
      </c>
      <c r="K11" s="114" t="s">
        <v>9</v>
      </c>
    </row>
    <row r="12" spans="1:11" s="2" customFormat="1" ht="14.25" customHeight="1">
      <c r="A12" s="124"/>
      <c r="B12" s="126"/>
      <c r="C12" s="126"/>
      <c r="D12" s="126"/>
      <c r="E12" s="111"/>
      <c r="F12" s="111"/>
      <c r="G12" s="111"/>
      <c r="H12" s="39" t="s">
        <v>10</v>
      </c>
      <c r="I12" s="39" t="s">
        <v>11</v>
      </c>
      <c r="J12" s="111"/>
      <c r="K12" s="115"/>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49"/>
      <c r="C15" s="50"/>
      <c r="D15" s="50"/>
      <c r="E15" s="51"/>
      <c r="F15" s="52"/>
      <c r="G15" s="53"/>
      <c r="H15" s="59"/>
      <c r="I15" s="60"/>
      <c r="J15" s="65"/>
      <c r="K15" s="57"/>
    </row>
    <row r="16" spans="1:11">
      <c r="A16" s="8"/>
      <c r="B16" s="49" t="s">
        <v>97</v>
      </c>
      <c r="C16" s="50" t="s">
        <v>93</v>
      </c>
      <c r="D16" s="50">
        <v>3</v>
      </c>
      <c r="E16" s="51">
        <v>0.3</v>
      </c>
      <c r="F16" s="52">
        <v>1</v>
      </c>
      <c r="G16" s="80"/>
      <c r="H16" s="59"/>
      <c r="I16" s="60"/>
      <c r="J16" s="65">
        <f>E16*D16*F16</f>
        <v>0.89999999999999991</v>
      </c>
      <c r="K16" s="57"/>
    </row>
    <row r="17" spans="1:11">
      <c r="A17" s="8"/>
      <c r="B17" s="61"/>
      <c r="C17" s="50"/>
      <c r="D17" s="50"/>
      <c r="E17" s="51"/>
      <c r="F17" s="52"/>
      <c r="G17" s="53"/>
      <c r="H17" s="59"/>
      <c r="I17" s="60"/>
      <c r="J17" s="65"/>
      <c r="K17" s="57"/>
    </row>
    <row r="18" spans="1:11">
      <c r="A18" s="8"/>
      <c r="B18" s="61"/>
      <c r="C18" s="50"/>
      <c r="D18" s="50"/>
      <c r="E18" s="51"/>
      <c r="F18" s="52"/>
      <c r="G18" s="53"/>
      <c r="H18" s="59"/>
      <c r="I18" s="60"/>
      <c r="J18" s="65"/>
      <c r="K18" s="57"/>
    </row>
    <row r="19" spans="1:11">
      <c r="A19" s="8"/>
      <c r="B19" s="49"/>
      <c r="C19" s="50"/>
      <c r="D19" s="50"/>
      <c r="E19" s="51"/>
      <c r="F19" s="52"/>
      <c r="G19" s="53"/>
      <c r="H19" s="59"/>
      <c r="I19" s="60"/>
      <c r="J19" s="56"/>
      <c r="K19" s="57"/>
    </row>
    <row r="20" spans="1:11">
      <c r="A20" s="8"/>
      <c r="B20" s="49"/>
      <c r="C20" s="50"/>
      <c r="D20" s="50"/>
      <c r="E20" s="51"/>
      <c r="F20" s="52"/>
      <c r="G20" s="53"/>
      <c r="H20" s="59"/>
      <c r="I20" s="60"/>
      <c r="J20" s="56"/>
      <c r="K20" s="57"/>
    </row>
    <row r="21" spans="1:11">
      <c r="A21" s="8"/>
      <c r="B21" s="58"/>
      <c r="C21" s="50"/>
      <c r="D21" s="62"/>
      <c r="E21" s="52"/>
      <c r="F21" s="52"/>
      <c r="G21" s="53"/>
      <c r="H21" s="59"/>
      <c r="I21" s="60"/>
      <c r="J21" s="56"/>
      <c r="K21" s="63"/>
    </row>
    <row r="22" spans="1:11">
      <c r="A22" s="9"/>
      <c r="B22" s="10"/>
      <c r="C22" s="11"/>
      <c r="D22" s="12"/>
      <c r="E22" s="13"/>
      <c r="F22" s="13"/>
      <c r="G22" s="13"/>
      <c r="H22" s="14"/>
      <c r="I22" s="15"/>
      <c r="J22" s="15"/>
      <c r="K22" s="16"/>
    </row>
    <row r="23" spans="1:11" ht="15.75" thickBot="1">
      <c r="A23" s="17"/>
      <c r="B23" s="18" t="s">
        <v>12</v>
      </c>
      <c r="C23" s="19"/>
      <c r="D23" s="20"/>
      <c r="E23" s="21"/>
      <c r="F23" s="22"/>
      <c r="G23" s="23"/>
      <c r="H23" s="24"/>
      <c r="I23" s="24"/>
      <c r="J23" s="64">
        <f>SUM(J15:J22)</f>
        <v>0.89999999999999991</v>
      </c>
      <c r="K23" s="25"/>
    </row>
    <row r="24" spans="1:11" ht="16.5" thickTop="1">
      <c r="A24" s="26"/>
      <c r="B24" s="27" t="s">
        <v>13</v>
      </c>
      <c r="C24" s="28"/>
      <c r="D24" s="29"/>
      <c r="E24" s="30"/>
      <c r="F24" s="1"/>
      <c r="G24" s="30"/>
      <c r="H24" s="28"/>
      <c r="I24" s="28"/>
      <c r="J24" s="28" t="s">
        <v>14</v>
      </c>
      <c r="K24" s="31"/>
    </row>
    <row r="25" spans="1:11" ht="15.75">
      <c r="A25" s="32"/>
      <c r="B25" s="33" t="s">
        <v>15</v>
      </c>
      <c r="C25" s="34"/>
      <c r="D25" s="35"/>
      <c r="E25" s="34"/>
      <c r="F25" s="3"/>
      <c r="G25" s="34"/>
      <c r="H25" s="34"/>
      <c r="I25" s="34"/>
      <c r="J25" s="33" t="s">
        <v>16</v>
      </c>
      <c r="K25" s="36"/>
    </row>
  </sheetData>
  <mergeCells count="22">
    <mergeCell ref="A1:B7"/>
    <mergeCell ref="C1:G7"/>
    <mergeCell ref="H1:I7"/>
    <mergeCell ref="J1:K7"/>
    <mergeCell ref="A8:C8"/>
    <mergeCell ref="D8:E8"/>
    <mergeCell ref="F8:J8"/>
    <mergeCell ref="A11:A12"/>
    <mergeCell ref="B11:B12"/>
    <mergeCell ref="C11:C12"/>
    <mergeCell ref="D11:D12"/>
    <mergeCell ref="E11:E12"/>
    <mergeCell ref="A9:C9"/>
    <mergeCell ref="D9:E9"/>
    <mergeCell ref="F9:G9"/>
    <mergeCell ref="H9:J9"/>
    <mergeCell ref="A10:J10"/>
    <mergeCell ref="F11:F12"/>
    <mergeCell ref="G11:G12"/>
    <mergeCell ref="H11:I11"/>
    <mergeCell ref="J11:J12"/>
    <mergeCell ref="K11:K12"/>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1059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10593"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F22A3-0C80-4949-8DAE-39225CE8A944}">
  <sheetPr>
    <pageSetUpPr fitToPage="1"/>
  </sheetPr>
  <dimension ref="A1:K27"/>
  <sheetViews>
    <sheetView view="pageBreakPreview" zoomScale="115" zoomScaleSheetLayoutView="115" workbookViewId="0">
      <selection activeCell="C20" sqref="C20"/>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7"/>
      <c r="B1" s="128"/>
      <c r="C1" s="127"/>
      <c r="D1" s="133"/>
      <c r="E1" s="133"/>
      <c r="F1" s="133"/>
      <c r="G1" s="128"/>
      <c r="H1" s="136"/>
      <c r="I1" s="137"/>
      <c r="J1" s="142"/>
      <c r="K1" s="137"/>
    </row>
    <row r="2" spans="1:11" s="2" customFormat="1" ht="11.25" customHeight="1">
      <c r="A2" s="129"/>
      <c r="B2" s="130"/>
      <c r="C2" s="129"/>
      <c r="D2" s="134"/>
      <c r="E2" s="134"/>
      <c r="F2" s="134"/>
      <c r="G2" s="130"/>
      <c r="H2" s="138"/>
      <c r="I2" s="139"/>
      <c r="J2" s="143"/>
      <c r="K2" s="139"/>
    </row>
    <row r="3" spans="1:11" s="2" customFormat="1" ht="11.25" customHeight="1">
      <c r="A3" s="129"/>
      <c r="B3" s="130"/>
      <c r="C3" s="129"/>
      <c r="D3" s="134"/>
      <c r="E3" s="134"/>
      <c r="F3" s="134"/>
      <c r="G3" s="130"/>
      <c r="H3" s="138"/>
      <c r="I3" s="139"/>
      <c r="J3" s="143"/>
      <c r="K3" s="139"/>
    </row>
    <row r="4" spans="1:11" s="4" customFormat="1" ht="11.25" customHeight="1">
      <c r="A4" s="129"/>
      <c r="B4" s="130"/>
      <c r="C4" s="129"/>
      <c r="D4" s="134"/>
      <c r="E4" s="134"/>
      <c r="F4" s="134"/>
      <c r="G4" s="130"/>
      <c r="H4" s="138"/>
      <c r="I4" s="139"/>
      <c r="J4" s="143"/>
      <c r="K4" s="139"/>
    </row>
    <row r="5" spans="1:11" s="4" customFormat="1" ht="11.25" customHeight="1">
      <c r="A5" s="129"/>
      <c r="B5" s="130"/>
      <c r="C5" s="129"/>
      <c r="D5" s="134"/>
      <c r="E5" s="134"/>
      <c r="F5" s="134"/>
      <c r="G5" s="130"/>
      <c r="H5" s="138"/>
      <c r="I5" s="139"/>
      <c r="J5" s="143"/>
      <c r="K5" s="139"/>
    </row>
    <row r="6" spans="1:11" s="4" customFormat="1" ht="11.25" customHeight="1">
      <c r="A6" s="129"/>
      <c r="B6" s="130"/>
      <c r="C6" s="129"/>
      <c r="D6" s="134"/>
      <c r="E6" s="134"/>
      <c r="F6" s="134"/>
      <c r="G6" s="130"/>
      <c r="H6" s="138"/>
      <c r="I6" s="139"/>
      <c r="J6" s="143"/>
      <c r="K6" s="139"/>
    </row>
    <row r="7" spans="1:11" s="4" customFormat="1" ht="11.25" customHeight="1" thickBot="1">
      <c r="A7" s="131"/>
      <c r="B7" s="132"/>
      <c r="C7" s="131"/>
      <c r="D7" s="135"/>
      <c r="E7" s="135"/>
      <c r="F7" s="135"/>
      <c r="G7" s="132"/>
      <c r="H7" s="140"/>
      <c r="I7" s="141"/>
      <c r="J7" s="144"/>
      <c r="K7" s="141"/>
    </row>
    <row r="8" spans="1:11" s="4" customFormat="1" ht="27.75" customHeight="1" thickTop="1">
      <c r="A8" s="145" t="s">
        <v>56</v>
      </c>
      <c r="B8" s="146"/>
      <c r="C8" s="146"/>
      <c r="D8" s="146" t="s">
        <v>20</v>
      </c>
      <c r="E8" s="146"/>
      <c r="F8" s="146" t="s">
        <v>28</v>
      </c>
      <c r="G8" s="146"/>
      <c r="H8" s="146"/>
      <c r="I8" s="146"/>
      <c r="J8" s="146"/>
      <c r="K8" s="40" t="s">
        <v>19</v>
      </c>
    </row>
    <row r="9" spans="1:11" s="4" customFormat="1" ht="27" customHeight="1">
      <c r="A9" s="116" t="s">
        <v>18</v>
      </c>
      <c r="B9" s="117"/>
      <c r="C9" s="117"/>
      <c r="D9" s="118">
        <v>65</v>
      </c>
      <c r="E9" s="118"/>
      <c r="F9" s="119" t="s">
        <v>22</v>
      </c>
      <c r="G9" s="119"/>
      <c r="H9" s="120" t="s">
        <v>23</v>
      </c>
      <c r="I9" s="119"/>
      <c r="J9" s="119"/>
      <c r="K9" s="41" t="s">
        <v>21</v>
      </c>
    </row>
    <row r="10" spans="1:11" s="4" customFormat="1" ht="63.75" customHeight="1" thickBot="1">
      <c r="A10" s="121" t="s">
        <v>94</v>
      </c>
      <c r="B10" s="122"/>
      <c r="C10" s="122"/>
      <c r="D10" s="122"/>
      <c r="E10" s="122"/>
      <c r="F10" s="122"/>
      <c r="G10" s="122"/>
      <c r="H10" s="122"/>
      <c r="I10" s="122"/>
      <c r="J10" s="122"/>
      <c r="K10" s="42" t="s">
        <v>17</v>
      </c>
    </row>
    <row r="11" spans="1:11" s="2" customFormat="1" ht="14.25" customHeight="1" thickTop="1">
      <c r="A11" s="123" t="s">
        <v>0</v>
      </c>
      <c r="B11" s="125" t="s">
        <v>1</v>
      </c>
      <c r="C11" s="125" t="s">
        <v>2</v>
      </c>
      <c r="D11" s="125" t="s">
        <v>3</v>
      </c>
      <c r="E11" s="110" t="s">
        <v>4</v>
      </c>
      <c r="F11" s="110" t="s">
        <v>5</v>
      </c>
      <c r="G11" s="110" t="s">
        <v>6</v>
      </c>
      <c r="H11" s="112" t="s">
        <v>7</v>
      </c>
      <c r="I11" s="113"/>
      <c r="J11" s="110" t="s">
        <v>8</v>
      </c>
      <c r="K11" s="114" t="s">
        <v>9</v>
      </c>
    </row>
    <row r="12" spans="1:11" s="2" customFormat="1" ht="14.25" customHeight="1">
      <c r="A12" s="124"/>
      <c r="B12" s="126"/>
      <c r="C12" s="126"/>
      <c r="D12" s="126"/>
      <c r="E12" s="111"/>
      <c r="F12" s="111"/>
      <c r="G12" s="111"/>
      <c r="H12" s="39" t="s">
        <v>10</v>
      </c>
      <c r="I12" s="39" t="s">
        <v>11</v>
      </c>
      <c r="J12" s="111"/>
      <c r="K12" s="115"/>
    </row>
    <row r="13" spans="1:11" s="2" customFormat="1" ht="14.25" customHeight="1">
      <c r="A13" s="5"/>
      <c r="B13" s="43"/>
      <c r="C13" s="44"/>
      <c r="D13" s="44"/>
      <c r="E13" s="45"/>
      <c r="F13" s="46"/>
      <c r="G13" s="45"/>
      <c r="H13" s="45"/>
      <c r="I13" s="45"/>
      <c r="J13" s="83"/>
      <c r="K13" s="48"/>
    </row>
    <row r="14" spans="1:11" s="2" customFormat="1" ht="18.75" customHeight="1">
      <c r="A14" s="6"/>
      <c r="B14" s="147" t="s">
        <v>95</v>
      </c>
      <c r="C14" s="148"/>
      <c r="D14" s="148"/>
      <c r="E14" s="148"/>
      <c r="F14" s="148"/>
      <c r="G14" s="148"/>
      <c r="H14" s="148"/>
      <c r="I14" s="148"/>
      <c r="J14" s="149"/>
      <c r="K14" s="57"/>
    </row>
    <row r="15" spans="1:11" s="2" customFormat="1" ht="14.25" customHeight="1">
      <c r="A15" s="84"/>
      <c r="B15" s="49"/>
      <c r="C15" s="7"/>
      <c r="D15" s="50"/>
      <c r="E15" s="51"/>
      <c r="F15" s="52"/>
      <c r="G15" s="53"/>
      <c r="H15" s="54"/>
      <c r="I15" s="55"/>
      <c r="J15" s="81"/>
      <c r="K15" s="57"/>
    </row>
    <row r="16" spans="1:11" ht="15.75">
      <c r="A16" s="8"/>
      <c r="B16" s="49"/>
      <c r="C16" s="87"/>
      <c r="D16" s="88"/>
      <c r="E16" s="89"/>
      <c r="F16" s="90"/>
      <c r="G16" s="91"/>
      <c r="H16" s="92"/>
      <c r="I16" s="92"/>
      <c r="J16" s="93"/>
      <c r="K16" s="57"/>
    </row>
    <row r="17" spans="1:11" ht="14.25" customHeight="1">
      <c r="A17" s="8"/>
      <c r="B17" s="49" t="s">
        <v>95</v>
      </c>
      <c r="C17" s="87" t="s">
        <v>24</v>
      </c>
      <c r="D17" s="50">
        <v>1</v>
      </c>
      <c r="E17" s="51">
        <v>2.4</v>
      </c>
      <c r="F17" s="52">
        <v>0.75</v>
      </c>
      <c r="G17" s="53"/>
      <c r="H17" s="59"/>
      <c r="I17" s="60"/>
      <c r="J17" s="94">
        <f>F17*E17*D17</f>
        <v>1.7999999999999998</v>
      </c>
      <c r="K17" s="57"/>
    </row>
    <row r="18" spans="1:11" ht="14.25" customHeight="1">
      <c r="A18" s="8"/>
      <c r="B18" s="61"/>
      <c r="C18" s="87"/>
      <c r="D18" s="62"/>
      <c r="E18" s="51"/>
      <c r="F18" s="52"/>
      <c r="G18" s="53"/>
      <c r="H18" s="85"/>
      <c r="I18" s="86"/>
      <c r="J18" s="94"/>
      <c r="K18" s="57"/>
    </row>
    <row r="19" spans="1:11" ht="14.25" customHeight="1">
      <c r="A19" s="8"/>
      <c r="B19" s="58"/>
      <c r="C19" s="87"/>
      <c r="D19" s="62"/>
      <c r="E19" s="51"/>
      <c r="F19" s="52"/>
      <c r="G19" s="80"/>
      <c r="H19" s="54"/>
      <c r="I19" s="55"/>
      <c r="J19" s="94"/>
      <c r="K19" s="57"/>
    </row>
    <row r="20" spans="1:11" ht="14.25" customHeight="1">
      <c r="A20" s="8"/>
      <c r="B20" s="100"/>
      <c r="C20" s="87"/>
      <c r="D20" s="95"/>
      <c r="E20" s="96"/>
      <c r="F20" s="97"/>
      <c r="G20" s="98"/>
      <c r="H20" s="99"/>
      <c r="I20" s="99"/>
      <c r="J20" s="94"/>
      <c r="K20" s="57"/>
    </row>
    <row r="21" spans="1:11" ht="14.25" customHeight="1">
      <c r="A21" s="8"/>
      <c r="B21" s="58"/>
      <c r="C21" s="7"/>
      <c r="D21" s="50"/>
      <c r="E21" s="51"/>
      <c r="F21" s="52"/>
      <c r="G21" s="80"/>
      <c r="H21" s="85"/>
      <c r="I21" s="86"/>
      <c r="J21" s="81"/>
      <c r="K21" s="57"/>
    </row>
    <row r="22" spans="1:11" ht="14.25" customHeight="1">
      <c r="A22" s="8"/>
      <c r="B22" s="61"/>
      <c r="C22" s="7"/>
      <c r="D22" s="50"/>
      <c r="E22" s="51"/>
      <c r="F22" s="52"/>
      <c r="G22" s="80"/>
      <c r="H22" s="59"/>
      <c r="I22" s="60"/>
      <c r="J22" s="82"/>
      <c r="K22" s="57"/>
    </row>
    <row r="23" spans="1:11" ht="16.5" customHeight="1">
      <c r="A23" s="8"/>
      <c r="B23" s="49"/>
      <c r="C23" s="7"/>
      <c r="D23" s="50"/>
      <c r="E23" s="51"/>
      <c r="F23" s="52"/>
      <c r="G23" s="80"/>
      <c r="H23" s="59"/>
      <c r="I23" s="60"/>
      <c r="J23" s="81"/>
      <c r="K23" s="57"/>
    </row>
    <row r="24" spans="1:11">
      <c r="A24" s="9"/>
      <c r="B24" s="10"/>
      <c r="C24" s="11"/>
      <c r="D24" s="12"/>
      <c r="E24" s="13"/>
      <c r="F24" s="13"/>
      <c r="G24" s="13"/>
      <c r="H24" s="14"/>
      <c r="I24" s="15"/>
      <c r="J24" s="15"/>
      <c r="K24" s="16"/>
    </row>
    <row r="25" spans="1:11" ht="15.75" thickBot="1">
      <c r="A25" s="17"/>
      <c r="B25" s="18" t="s">
        <v>12</v>
      </c>
      <c r="C25" s="19"/>
      <c r="D25" s="20"/>
      <c r="E25" s="21"/>
      <c r="F25" s="22"/>
      <c r="G25" s="23"/>
      <c r="H25" s="24"/>
      <c r="I25" s="24"/>
      <c r="J25" s="64">
        <f>SUM(J15:J24)</f>
        <v>1.7999999999999998</v>
      </c>
      <c r="K25" s="25"/>
    </row>
    <row r="26" spans="1:11" ht="16.5" thickTop="1">
      <c r="A26" s="26"/>
      <c r="B26" s="27" t="s">
        <v>13</v>
      </c>
      <c r="C26" s="28"/>
      <c r="D26" s="29"/>
      <c r="E26" s="30"/>
      <c r="F26" s="1"/>
      <c r="G26" s="30"/>
      <c r="H26" s="28"/>
      <c r="I26" s="28"/>
      <c r="J26" s="28" t="s">
        <v>14</v>
      </c>
      <c r="K26" s="31"/>
    </row>
    <row r="27" spans="1:11" ht="15.75">
      <c r="A27" s="32"/>
      <c r="B27" s="33" t="s">
        <v>15</v>
      </c>
      <c r="C27" s="34"/>
      <c r="D27" s="35"/>
      <c r="E27" s="34"/>
      <c r="F27" s="3"/>
      <c r="G27" s="34"/>
      <c r="H27" s="34"/>
      <c r="I27" s="34"/>
      <c r="J27" s="33" t="s">
        <v>16</v>
      </c>
      <c r="K27" s="36"/>
    </row>
  </sheetData>
  <mergeCells count="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8294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82945"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3F5C-574A-4D26-99E3-0C62138BFE25}">
  <sheetPr>
    <pageSetUpPr fitToPage="1"/>
  </sheetPr>
  <dimension ref="A1:K25"/>
  <sheetViews>
    <sheetView view="pageBreakPreview" zoomScale="115" zoomScaleSheetLayoutView="115" workbookViewId="0">
      <selection activeCell="C15" sqref="C15"/>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7"/>
      <c r="B1" s="128"/>
      <c r="C1" s="127"/>
      <c r="D1" s="133"/>
      <c r="E1" s="133"/>
      <c r="F1" s="133"/>
      <c r="G1" s="128"/>
      <c r="H1" s="136"/>
      <c r="I1" s="137"/>
      <c r="J1" s="142"/>
      <c r="K1" s="137"/>
    </row>
    <row r="2" spans="1:11" s="2" customFormat="1" ht="11.25" customHeight="1">
      <c r="A2" s="129"/>
      <c r="B2" s="130"/>
      <c r="C2" s="129"/>
      <c r="D2" s="134"/>
      <c r="E2" s="134"/>
      <c r="F2" s="134"/>
      <c r="G2" s="130"/>
      <c r="H2" s="138"/>
      <c r="I2" s="139"/>
      <c r="J2" s="143"/>
      <c r="K2" s="139"/>
    </row>
    <row r="3" spans="1:11" s="2" customFormat="1" ht="11.25" customHeight="1">
      <c r="A3" s="129"/>
      <c r="B3" s="130"/>
      <c r="C3" s="129"/>
      <c r="D3" s="134"/>
      <c r="E3" s="134"/>
      <c r="F3" s="134"/>
      <c r="G3" s="130"/>
      <c r="H3" s="138"/>
      <c r="I3" s="139"/>
      <c r="J3" s="143"/>
      <c r="K3" s="139"/>
    </row>
    <row r="4" spans="1:11" s="4" customFormat="1" ht="11.25" customHeight="1">
      <c r="A4" s="129"/>
      <c r="B4" s="130"/>
      <c r="C4" s="129"/>
      <c r="D4" s="134"/>
      <c r="E4" s="134"/>
      <c r="F4" s="134"/>
      <c r="G4" s="130"/>
      <c r="H4" s="138"/>
      <c r="I4" s="139"/>
      <c r="J4" s="143"/>
      <c r="K4" s="139"/>
    </row>
    <row r="5" spans="1:11" s="4" customFormat="1" ht="11.25" customHeight="1">
      <c r="A5" s="129"/>
      <c r="B5" s="130"/>
      <c r="C5" s="129"/>
      <c r="D5" s="134"/>
      <c r="E5" s="134"/>
      <c r="F5" s="134"/>
      <c r="G5" s="130"/>
      <c r="H5" s="138"/>
      <c r="I5" s="139"/>
      <c r="J5" s="143"/>
      <c r="K5" s="139"/>
    </row>
    <row r="6" spans="1:11" s="4" customFormat="1" ht="11.25" customHeight="1">
      <c r="A6" s="129"/>
      <c r="B6" s="130"/>
      <c r="C6" s="129"/>
      <c r="D6" s="134"/>
      <c r="E6" s="134"/>
      <c r="F6" s="134"/>
      <c r="G6" s="130"/>
      <c r="H6" s="138"/>
      <c r="I6" s="139"/>
      <c r="J6" s="143"/>
      <c r="K6" s="139"/>
    </row>
    <row r="7" spans="1:11" s="4" customFormat="1" ht="11.25" customHeight="1" thickBot="1">
      <c r="A7" s="131"/>
      <c r="B7" s="132"/>
      <c r="C7" s="131"/>
      <c r="D7" s="135"/>
      <c r="E7" s="135"/>
      <c r="F7" s="135"/>
      <c r="G7" s="132"/>
      <c r="H7" s="140"/>
      <c r="I7" s="141"/>
      <c r="J7" s="144"/>
      <c r="K7" s="141"/>
    </row>
    <row r="8" spans="1:11" s="4" customFormat="1" ht="27.75" customHeight="1" thickTop="1">
      <c r="A8" s="145" t="s">
        <v>56</v>
      </c>
      <c r="B8" s="146"/>
      <c r="C8" s="146"/>
      <c r="D8" s="146" t="s">
        <v>20</v>
      </c>
      <c r="E8" s="146"/>
      <c r="F8" s="146" t="s">
        <v>28</v>
      </c>
      <c r="G8" s="146"/>
      <c r="H8" s="146"/>
      <c r="I8" s="146"/>
      <c r="J8" s="146"/>
      <c r="K8" s="40" t="s">
        <v>19</v>
      </c>
    </row>
    <row r="9" spans="1:11" s="4" customFormat="1" ht="27" customHeight="1">
      <c r="A9" s="116" t="s">
        <v>91</v>
      </c>
      <c r="B9" s="117"/>
      <c r="C9" s="117"/>
      <c r="D9" s="118">
        <v>63</v>
      </c>
      <c r="E9" s="118"/>
      <c r="F9" s="119" t="s">
        <v>22</v>
      </c>
      <c r="G9" s="119"/>
      <c r="H9" s="120" t="s">
        <v>23</v>
      </c>
      <c r="I9" s="119"/>
      <c r="J9" s="119"/>
      <c r="K9" s="41" t="s">
        <v>21</v>
      </c>
    </row>
    <row r="10" spans="1:11" s="4" customFormat="1" ht="47.25" customHeight="1" thickBot="1">
      <c r="A10" s="121" t="s">
        <v>89</v>
      </c>
      <c r="B10" s="122"/>
      <c r="C10" s="122"/>
      <c r="D10" s="122"/>
      <c r="E10" s="122"/>
      <c r="F10" s="122"/>
      <c r="G10" s="122"/>
      <c r="H10" s="122"/>
      <c r="I10" s="122"/>
      <c r="J10" s="122"/>
      <c r="K10" s="42" t="s">
        <v>17</v>
      </c>
    </row>
    <row r="11" spans="1:11" s="2" customFormat="1" ht="14.25" customHeight="1" thickTop="1">
      <c r="A11" s="123" t="s">
        <v>0</v>
      </c>
      <c r="B11" s="125" t="s">
        <v>1</v>
      </c>
      <c r="C11" s="125" t="s">
        <v>2</v>
      </c>
      <c r="D11" s="125" t="s">
        <v>3</v>
      </c>
      <c r="E11" s="110" t="s">
        <v>4</v>
      </c>
      <c r="F11" s="110" t="s">
        <v>5</v>
      </c>
      <c r="G11" s="110" t="s">
        <v>6</v>
      </c>
      <c r="H11" s="112" t="s">
        <v>7</v>
      </c>
      <c r="I11" s="113"/>
      <c r="J11" s="110" t="s">
        <v>8</v>
      </c>
      <c r="K11" s="114" t="s">
        <v>9</v>
      </c>
    </row>
    <row r="12" spans="1:11" s="2" customFormat="1" ht="14.25" customHeight="1">
      <c r="A12" s="124"/>
      <c r="B12" s="126"/>
      <c r="C12" s="126"/>
      <c r="D12" s="126"/>
      <c r="E12" s="111"/>
      <c r="F12" s="111"/>
      <c r="G12" s="111"/>
      <c r="H12" s="39" t="s">
        <v>10</v>
      </c>
      <c r="I12" s="39" t="s">
        <v>11</v>
      </c>
      <c r="J12" s="111"/>
      <c r="K12" s="115"/>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49" t="s">
        <v>90</v>
      </c>
      <c r="C15" s="7"/>
      <c r="D15" s="50"/>
      <c r="E15" s="51"/>
      <c r="F15" s="52"/>
      <c r="G15" s="53"/>
      <c r="H15" s="59"/>
      <c r="I15" s="60"/>
      <c r="J15" s="65"/>
      <c r="K15" s="57"/>
    </row>
    <row r="16" spans="1:11">
      <c r="A16" s="8"/>
      <c r="B16" s="61">
        <v>1</v>
      </c>
      <c r="C16" s="150" t="s">
        <v>93</v>
      </c>
      <c r="D16" s="50">
        <v>1</v>
      </c>
      <c r="E16" s="51">
        <v>6.9</v>
      </c>
      <c r="F16" s="52">
        <v>1</v>
      </c>
      <c r="G16" s="80"/>
      <c r="H16" s="59"/>
      <c r="I16" s="60"/>
      <c r="J16" s="65">
        <f>E16*D16*F16</f>
        <v>6.9</v>
      </c>
      <c r="K16" s="57"/>
    </row>
    <row r="17" spans="1:11">
      <c r="A17" s="8"/>
      <c r="B17" s="61">
        <v>2</v>
      </c>
      <c r="C17" s="151"/>
      <c r="D17" s="50">
        <v>1</v>
      </c>
      <c r="E17" s="51">
        <v>5.7</v>
      </c>
      <c r="F17" s="52">
        <v>1</v>
      </c>
      <c r="G17" s="53"/>
      <c r="H17" s="59"/>
      <c r="I17" s="60"/>
      <c r="J17" s="65">
        <f t="shared" ref="J17:J18" si="0">E17*D17*F17</f>
        <v>5.7</v>
      </c>
      <c r="K17" s="57"/>
    </row>
    <row r="18" spans="1:11">
      <c r="A18" s="8"/>
      <c r="B18" s="61">
        <v>3</v>
      </c>
      <c r="C18" s="152"/>
      <c r="D18" s="50">
        <v>1</v>
      </c>
      <c r="E18" s="51">
        <v>4.5</v>
      </c>
      <c r="F18" s="52">
        <v>1</v>
      </c>
      <c r="G18" s="53"/>
      <c r="H18" s="59"/>
      <c r="I18" s="60"/>
      <c r="J18" s="65">
        <f t="shared" si="0"/>
        <v>4.5</v>
      </c>
      <c r="K18" s="57"/>
    </row>
    <row r="19" spans="1:11">
      <c r="A19" s="8"/>
      <c r="B19" s="49"/>
      <c r="C19" s="50"/>
      <c r="D19" s="50"/>
      <c r="E19" s="51"/>
      <c r="F19" s="52"/>
      <c r="G19" s="53"/>
      <c r="H19" s="59"/>
      <c r="I19" s="60"/>
      <c r="J19" s="56"/>
      <c r="K19" s="57"/>
    </row>
    <row r="20" spans="1:11">
      <c r="A20" s="8"/>
      <c r="B20" s="49"/>
      <c r="C20" s="50"/>
      <c r="D20" s="50"/>
      <c r="E20" s="51"/>
      <c r="F20" s="52"/>
      <c r="G20" s="53"/>
      <c r="H20" s="59"/>
      <c r="I20" s="60"/>
      <c r="J20" s="56"/>
      <c r="K20" s="57"/>
    </row>
    <row r="21" spans="1:11">
      <c r="A21" s="8"/>
      <c r="B21" s="58"/>
      <c r="C21" s="50"/>
      <c r="D21" s="62"/>
      <c r="E21" s="52"/>
      <c r="F21" s="52"/>
      <c r="G21" s="53"/>
      <c r="H21" s="59"/>
      <c r="I21" s="60"/>
      <c r="J21" s="56"/>
      <c r="K21" s="63"/>
    </row>
    <row r="22" spans="1:11">
      <c r="A22" s="9"/>
      <c r="B22" s="10"/>
      <c r="C22" s="11"/>
      <c r="D22" s="12"/>
      <c r="E22" s="13"/>
      <c r="F22" s="13"/>
      <c r="G22" s="13"/>
      <c r="H22" s="14"/>
      <c r="I22" s="15"/>
      <c r="J22" s="15"/>
      <c r="K22" s="16"/>
    </row>
    <row r="23" spans="1:11" ht="15.75" thickBot="1">
      <c r="A23" s="17"/>
      <c r="B23" s="18" t="s">
        <v>12</v>
      </c>
      <c r="C23" s="19"/>
      <c r="D23" s="20"/>
      <c r="E23" s="21"/>
      <c r="F23" s="22"/>
      <c r="G23" s="23"/>
      <c r="H23" s="24"/>
      <c r="I23" s="24"/>
      <c r="J23" s="64">
        <f>SUM(J15:J22)</f>
        <v>17.100000000000001</v>
      </c>
      <c r="K23" s="25"/>
    </row>
    <row r="24" spans="1:11" ht="16.5" thickTop="1">
      <c r="A24" s="26"/>
      <c r="B24" s="27" t="s">
        <v>13</v>
      </c>
      <c r="C24" s="28"/>
      <c r="D24" s="29"/>
      <c r="E24" s="30"/>
      <c r="F24" s="1"/>
      <c r="G24" s="30"/>
      <c r="H24" s="28"/>
      <c r="I24" s="28"/>
      <c r="J24" s="28" t="s">
        <v>14</v>
      </c>
      <c r="K24" s="31"/>
    </row>
    <row r="25" spans="1:11" ht="15.75">
      <c r="A25" s="32"/>
      <c r="B25" s="33" t="s">
        <v>15</v>
      </c>
      <c r="C25" s="34"/>
      <c r="D25" s="35"/>
      <c r="E25" s="34"/>
      <c r="F25" s="3"/>
      <c r="G25" s="34"/>
      <c r="H25" s="34"/>
      <c r="I25" s="34"/>
      <c r="J25" s="33" t="s">
        <v>16</v>
      </c>
      <c r="K25" s="36"/>
    </row>
  </sheetData>
  <mergeCells count="23">
    <mergeCell ref="K11:K12"/>
    <mergeCell ref="C16:C18"/>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8089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80897"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806B6-B190-47A6-8BAF-8EB31E192075}">
  <sheetPr>
    <pageSetUpPr fitToPage="1"/>
  </sheetPr>
  <dimension ref="A1:K27"/>
  <sheetViews>
    <sheetView view="pageBreakPreview" zoomScale="115" zoomScaleSheetLayoutView="115" workbookViewId="0">
      <selection activeCell="A11" sqref="A11:A12"/>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7"/>
      <c r="B1" s="128"/>
      <c r="C1" s="127"/>
      <c r="D1" s="133"/>
      <c r="E1" s="133"/>
      <c r="F1" s="133"/>
      <c r="G1" s="128"/>
      <c r="H1" s="136"/>
      <c r="I1" s="137"/>
      <c r="J1" s="142"/>
      <c r="K1" s="137"/>
    </row>
    <row r="2" spans="1:11" s="2" customFormat="1" ht="11.25" customHeight="1">
      <c r="A2" s="129"/>
      <c r="B2" s="130"/>
      <c r="C2" s="129"/>
      <c r="D2" s="134"/>
      <c r="E2" s="134"/>
      <c r="F2" s="134"/>
      <c r="G2" s="130"/>
      <c r="H2" s="138"/>
      <c r="I2" s="139"/>
      <c r="J2" s="143"/>
      <c r="K2" s="139"/>
    </row>
    <row r="3" spans="1:11" s="2" customFormat="1" ht="11.25" customHeight="1">
      <c r="A3" s="129"/>
      <c r="B3" s="130"/>
      <c r="C3" s="129"/>
      <c r="D3" s="134"/>
      <c r="E3" s="134"/>
      <c r="F3" s="134"/>
      <c r="G3" s="130"/>
      <c r="H3" s="138"/>
      <c r="I3" s="139"/>
      <c r="J3" s="143"/>
      <c r="K3" s="139"/>
    </row>
    <row r="4" spans="1:11" s="4" customFormat="1" ht="11.25" customHeight="1">
      <c r="A4" s="129"/>
      <c r="B4" s="130"/>
      <c r="C4" s="129"/>
      <c r="D4" s="134"/>
      <c r="E4" s="134"/>
      <c r="F4" s="134"/>
      <c r="G4" s="130"/>
      <c r="H4" s="138"/>
      <c r="I4" s="139"/>
      <c r="J4" s="143"/>
      <c r="K4" s="139"/>
    </row>
    <row r="5" spans="1:11" s="4" customFormat="1" ht="11.25" customHeight="1">
      <c r="A5" s="129"/>
      <c r="B5" s="130"/>
      <c r="C5" s="129"/>
      <c r="D5" s="134"/>
      <c r="E5" s="134"/>
      <c r="F5" s="134"/>
      <c r="G5" s="130"/>
      <c r="H5" s="138"/>
      <c r="I5" s="139"/>
      <c r="J5" s="143"/>
      <c r="K5" s="139"/>
    </row>
    <row r="6" spans="1:11" s="4" customFormat="1" ht="11.25" customHeight="1">
      <c r="A6" s="129"/>
      <c r="B6" s="130"/>
      <c r="C6" s="129"/>
      <c r="D6" s="134"/>
      <c r="E6" s="134"/>
      <c r="F6" s="134"/>
      <c r="G6" s="130"/>
      <c r="H6" s="138"/>
      <c r="I6" s="139"/>
      <c r="J6" s="143"/>
      <c r="K6" s="139"/>
    </row>
    <row r="7" spans="1:11" s="4" customFormat="1" ht="11.25" customHeight="1" thickBot="1">
      <c r="A7" s="131"/>
      <c r="B7" s="132"/>
      <c r="C7" s="131"/>
      <c r="D7" s="135"/>
      <c r="E7" s="135"/>
      <c r="F7" s="135"/>
      <c r="G7" s="132"/>
      <c r="H7" s="140"/>
      <c r="I7" s="141"/>
      <c r="J7" s="144"/>
      <c r="K7" s="141"/>
    </row>
    <row r="8" spans="1:11" s="4" customFormat="1" ht="27.75" customHeight="1" thickTop="1">
      <c r="A8" s="145" t="s">
        <v>56</v>
      </c>
      <c r="B8" s="146"/>
      <c r="C8" s="146"/>
      <c r="D8" s="146" t="s">
        <v>20</v>
      </c>
      <c r="E8" s="146"/>
      <c r="F8" s="146" t="s">
        <v>28</v>
      </c>
      <c r="G8" s="146"/>
      <c r="H8" s="146"/>
      <c r="I8" s="146"/>
      <c r="J8" s="146"/>
      <c r="K8" s="40" t="s">
        <v>19</v>
      </c>
    </row>
    <row r="9" spans="1:11" s="4" customFormat="1" ht="27" customHeight="1">
      <c r="A9" s="116" t="s">
        <v>25</v>
      </c>
      <c r="B9" s="117"/>
      <c r="C9" s="117"/>
      <c r="D9" s="118">
        <v>77</v>
      </c>
      <c r="E9" s="118"/>
      <c r="F9" s="119" t="s">
        <v>22</v>
      </c>
      <c r="G9" s="119"/>
      <c r="H9" s="120" t="s">
        <v>23</v>
      </c>
      <c r="I9" s="119"/>
      <c r="J9" s="119"/>
      <c r="K9" s="41" t="s">
        <v>21</v>
      </c>
    </row>
    <row r="10" spans="1:11" s="4" customFormat="1" ht="53.25" customHeight="1" thickBot="1">
      <c r="A10" s="121" t="s">
        <v>81</v>
      </c>
      <c r="B10" s="122"/>
      <c r="C10" s="122"/>
      <c r="D10" s="122"/>
      <c r="E10" s="122"/>
      <c r="F10" s="122"/>
      <c r="G10" s="122"/>
      <c r="H10" s="122"/>
      <c r="I10" s="122"/>
      <c r="J10" s="122"/>
      <c r="K10" s="42" t="s">
        <v>17</v>
      </c>
    </row>
    <row r="11" spans="1:11" s="2" customFormat="1" ht="14.25" customHeight="1" thickTop="1">
      <c r="A11" s="123" t="s">
        <v>0</v>
      </c>
      <c r="B11" s="125" t="s">
        <v>1</v>
      </c>
      <c r="C11" s="125" t="s">
        <v>2</v>
      </c>
      <c r="D11" s="125" t="s">
        <v>3</v>
      </c>
      <c r="E11" s="110" t="s">
        <v>4</v>
      </c>
      <c r="F11" s="110" t="s">
        <v>5</v>
      </c>
      <c r="G11" s="110" t="s">
        <v>6</v>
      </c>
      <c r="H11" s="112" t="s">
        <v>7</v>
      </c>
      <c r="I11" s="113"/>
      <c r="J11" s="110" t="s">
        <v>8</v>
      </c>
      <c r="K11" s="114" t="s">
        <v>9</v>
      </c>
    </row>
    <row r="12" spans="1:11" s="2" customFormat="1" ht="14.25" customHeight="1">
      <c r="A12" s="124"/>
      <c r="B12" s="126"/>
      <c r="C12" s="126"/>
      <c r="D12" s="126"/>
      <c r="E12" s="111"/>
      <c r="F12" s="111"/>
      <c r="G12" s="111"/>
      <c r="H12" s="39" t="s">
        <v>10</v>
      </c>
      <c r="I12" s="39" t="s">
        <v>11</v>
      </c>
      <c r="J12" s="111"/>
      <c r="K12" s="115"/>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53" t="s">
        <v>98</v>
      </c>
      <c r="C15" s="7"/>
      <c r="D15" s="50"/>
      <c r="E15" s="51"/>
      <c r="F15" s="52"/>
      <c r="G15" s="53"/>
      <c r="H15" s="59"/>
      <c r="I15" s="60"/>
      <c r="J15" s="65"/>
      <c r="K15" s="57"/>
    </row>
    <row r="16" spans="1:11">
      <c r="A16" s="8"/>
      <c r="B16" s="154"/>
      <c r="C16" s="7"/>
      <c r="D16" s="50"/>
      <c r="E16" s="51"/>
      <c r="F16" s="52"/>
      <c r="G16" s="53"/>
      <c r="H16" s="59"/>
      <c r="I16" s="60"/>
      <c r="J16" s="65"/>
      <c r="K16" s="57"/>
    </row>
    <row r="17" spans="1:11">
      <c r="A17" s="8"/>
      <c r="B17" s="49" t="s">
        <v>32</v>
      </c>
      <c r="C17" s="7" t="s">
        <v>26</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61"/>
      <c r="C20" s="7"/>
      <c r="D20" s="50"/>
      <c r="E20" s="51"/>
      <c r="F20" s="52"/>
      <c r="G20" s="53"/>
      <c r="H20" s="59"/>
      <c r="I20" s="60"/>
      <c r="J20" s="65"/>
      <c r="K20" s="57"/>
    </row>
    <row r="21" spans="1:11">
      <c r="A21" s="8"/>
      <c r="B21" s="49"/>
      <c r="C21" s="50"/>
      <c r="D21" s="50"/>
      <c r="E21" s="51"/>
      <c r="F21" s="52"/>
      <c r="G21" s="53"/>
      <c r="H21" s="59"/>
      <c r="I21" s="60"/>
      <c r="J21" s="56"/>
      <c r="K21" s="57"/>
    </row>
    <row r="22" spans="1:11">
      <c r="A22" s="8"/>
      <c r="B22" s="49"/>
      <c r="C22" s="50"/>
      <c r="D22" s="50"/>
      <c r="E22" s="51"/>
      <c r="F22" s="52"/>
      <c r="G22" s="53"/>
      <c r="H22" s="59"/>
      <c r="I22" s="60"/>
      <c r="J22" s="56"/>
      <c r="K22" s="57"/>
    </row>
    <row r="23" spans="1:11">
      <c r="A23" s="8"/>
      <c r="B23" s="58"/>
      <c r="C23" s="50"/>
      <c r="D23" s="62"/>
      <c r="E23" s="52"/>
      <c r="F23" s="52"/>
      <c r="G23" s="53"/>
      <c r="H23" s="59"/>
      <c r="I23" s="60"/>
      <c r="J23" s="56"/>
      <c r="K23" s="63"/>
    </row>
    <row r="24" spans="1:11">
      <c r="A24" s="9"/>
      <c r="B24" s="10"/>
      <c r="C24" s="11"/>
      <c r="D24" s="12"/>
      <c r="E24" s="13"/>
      <c r="F24" s="13"/>
      <c r="G24" s="13"/>
      <c r="H24" s="14"/>
      <c r="I24" s="15"/>
      <c r="J24" s="15"/>
      <c r="K24" s="16"/>
    </row>
    <row r="25" spans="1:11" ht="15.75" thickBot="1">
      <c r="A25" s="17"/>
      <c r="B25" s="18" t="s">
        <v>12</v>
      </c>
      <c r="C25" s="19"/>
      <c r="D25" s="20"/>
      <c r="E25" s="21"/>
      <c r="F25" s="22"/>
      <c r="G25" s="23"/>
      <c r="H25" s="24"/>
      <c r="I25" s="24"/>
      <c r="J25" s="64">
        <f>SUM(J15:J24)</f>
        <v>1</v>
      </c>
      <c r="K25" s="25"/>
    </row>
    <row r="26" spans="1:11" ht="16.5" thickTop="1">
      <c r="A26" s="26"/>
      <c r="B26" s="27" t="s">
        <v>13</v>
      </c>
      <c r="C26" s="28"/>
      <c r="D26" s="29"/>
      <c r="E26" s="30"/>
      <c r="F26" s="1"/>
      <c r="G26" s="30"/>
      <c r="H26" s="28"/>
      <c r="I26" s="28"/>
      <c r="J26" s="28" t="s">
        <v>14</v>
      </c>
      <c r="K26" s="31"/>
    </row>
    <row r="27" spans="1:11" ht="15.75">
      <c r="A27" s="32"/>
      <c r="B27" s="33" t="s">
        <v>15</v>
      </c>
      <c r="C27" s="34"/>
      <c r="D27" s="35"/>
      <c r="E27" s="34"/>
      <c r="F27" s="3"/>
      <c r="G27" s="34"/>
      <c r="H27" s="34"/>
      <c r="I27" s="34"/>
      <c r="J27" s="33" t="s">
        <v>16</v>
      </c>
      <c r="K27" s="36"/>
    </row>
  </sheetData>
  <mergeCells count="23">
    <mergeCell ref="A1:B7"/>
    <mergeCell ref="C1:G7"/>
    <mergeCell ref="H1:I7"/>
    <mergeCell ref="J1:K7"/>
    <mergeCell ref="B15:B16"/>
    <mergeCell ref="F11:F12"/>
    <mergeCell ref="G11:G12"/>
    <mergeCell ref="H11:I11"/>
    <mergeCell ref="J11:J12"/>
    <mergeCell ref="K11:K12"/>
    <mergeCell ref="A9:C9"/>
    <mergeCell ref="D9:E9"/>
    <mergeCell ref="F9:G9"/>
    <mergeCell ref="H9:J9"/>
    <mergeCell ref="A10:J10"/>
    <mergeCell ref="A8:C8"/>
    <mergeCell ref="D8:E8"/>
    <mergeCell ref="F8:J8"/>
    <mergeCell ref="A11:A12"/>
    <mergeCell ref="B11:B12"/>
    <mergeCell ref="C11:C12"/>
    <mergeCell ref="D11:D12"/>
    <mergeCell ref="E11:E12"/>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921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9217"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6224E-C06D-4510-8BF7-C562EA83EA72}">
  <sheetPr>
    <pageSetUpPr fitToPage="1"/>
  </sheetPr>
  <dimension ref="A1:K26"/>
  <sheetViews>
    <sheetView view="pageBreakPreview" zoomScale="115" zoomScaleSheetLayoutView="115" workbookViewId="0">
      <selection activeCell="A11" sqref="A11:A12"/>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7"/>
      <c r="B1" s="128"/>
      <c r="C1" s="127"/>
      <c r="D1" s="133"/>
      <c r="E1" s="133"/>
      <c r="F1" s="133"/>
      <c r="G1" s="128"/>
      <c r="H1" s="136"/>
      <c r="I1" s="137"/>
      <c r="J1" s="142"/>
      <c r="K1" s="137"/>
    </row>
    <row r="2" spans="1:11" s="2" customFormat="1" ht="11.25" customHeight="1">
      <c r="A2" s="129"/>
      <c r="B2" s="130"/>
      <c r="C2" s="129"/>
      <c r="D2" s="134"/>
      <c r="E2" s="134"/>
      <c r="F2" s="134"/>
      <c r="G2" s="130"/>
      <c r="H2" s="138"/>
      <c r="I2" s="139"/>
      <c r="J2" s="143"/>
      <c r="K2" s="139"/>
    </row>
    <row r="3" spans="1:11" s="2" customFormat="1" ht="11.25" customHeight="1">
      <c r="A3" s="129"/>
      <c r="B3" s="130"/>
      <c r="C3" s="129"/>
      <c r="D3" s="134"/>
      <c r="E3" s="134"/>
      <c r="F3" s="134"/>
      <c r="G3" s="130"/>
      <c r="H3" s="138"/>
      <c r="I3" s="139"/>
      <c r="J3" s="143"/>
      <c r="K3" s="139"/>
    </row>
    <row r="4" spans="1:11" s="4" customFormat="1" ht="11.25" customHeight="1">
      <c r="A4" s="129"/>
      <c r="B4" s="130"/>
      <c r="C4" s="129"/>
      <c r="D4" s="134"/>
      <c r="E4" s="134"/>
      <c r="F4" s="134"/>
      <c r="G4" s="130"/>
      <c r="H4" s="138"/>
      <c r="I4" s="139"/>
      <c r="J4" s="143"/>
      <c r="K4" s="139"/>
    </row>
    <row r="5" spans="1:11" s="4" customFormat="1" ht="11.25" customHeight="1">
      <c r="A5" s="129"/>
      <c r="B5" s="130"/>
      <c r="C5" s="129"/>
      <c r="D5" s="134"/>
      <c r="E5" s="134"/>
      <c r="F5" s="134"/>
      <c r="G5" s="130"/>
      <c r="H5" s="138"/>
      <c r="I5" s="139"/>
      <c r="J5" s="143"/>
      <c r="K5" s="139"/>
    </row>
    <row r="6" spans="1:11" s="4" customFormat="1" ht="11.25" customHeight="1">
      <c r="A6" s="129"/>
      <c r="B6" s="130"/>
      <c r="C6" s="129"/>
      <c r="D6" s="134"/>
      <c r="E6" s="134"/>
      <c r="F6" s="134"/>
      <c r="G6" s="130"/>
      <c r="H6" s="138"/>
      <c r="I6" s="139"/>
      <c r="J6" s="143"/>
      <c r="K6" s="139"/>
    </row>
    <row r="7" spans="1:11" s="4" customFormat="1" ht="11.25" customHeight="1" thickBot="1">
      <c r="A7" s="131"/>
      <c r="B7" s="132"/>
      <c r="C7" s="131"/>
      <c r="D7" s="135"/>
      <c r="E7" s="135"/>
      <c r="F7" s="135"/>
      <c r="G7" s="132"/>
      <c r="H7" s="140"/>
      <c r="I7" s="141"/>
      <c r="J7" s="144"/>
      <c r="K7" s="141"/>
    </row>
    <row r="8" spans="1:11" s="4" customFormat="1" ht="27.75" customHeight="1" thickTop="1">
      <c r="A8" s="145" t="s">
        <v>56</v>
      </c>
      <c r="B8" s="146"/>
      <c r="C8" s="146"/>
      <c r="D8" s="146" t="s">
        <v>20</v>
      </c>
      <c r="E8" s="146"/>
      <c r="F8" s="146" t="s">
        <v>28</v>
      </c>
      <c r="G8" s="146"/>
      <c r="H8" s="146"/>
      <c r="I8" s="146"/>
      <c r="J8" s="146"/>
      <c r="K8" s="40" t="s">
        <v>19</v>
      </c>
    </row>
    <row r="9" spans="1:11" s="4" customFormat="1" ht="27" customHeight="1">
      <c r="A9" s="116" t="s">
        <v>25</v>
      </c>
      <c r="B9" s="117"/>
      <c r="C9" s="117"/>
      <c r="D9" s="118">
        <v>78</v>
      </c>
      <c r="E9" s="118"/>
      <c r="F9" s="119" t="s">
        <v>22</v>
      </c>
      <c r="G9" s="119"/>
      <c r="H9" s="120" t="s">
        <v>23</v>
      </c>
      <c r="I9" s="119"/>
      <c r="J9" s="119"/>
      <c r="K9" s="41" t="s">
        <v>21</v>
      </c>
    </row>
    <row r="10" spans="1:11" s="4" customFormat="1" ht="51.75" customHeight="1" thickBot="1">
      <c r="A10" s="121" t="s">
        <v>101</v>
      </c>
      <c r="B10" s="122"/>
      <c r="C10" s="122"/>
      <c r="D10" s="122"/>
      <c r="E10" s="122"/>
      <c r="F10" s="122"/>
      <c r="G10" s="122"/>
      <c r="H10" s="122"/>
      <c r="I10" s="122"/>
      <c r="J10" s="122"/>
      <c r="K10" s="42" t="s">
        <v>17</v>
      </c>
    </row>
    <row r="11" spans="1:11" s="2" customFormat="1" ht="14.25" customHeight="1" thickTop="1">
      <c r="A11" s="123" t="s">
        <v>0</v>
      </c>
      <c r="B11" s="125" t="s">
        <v>1</v>
      </c>
      <c r="C11" s="125" t="s">
        <v>2</v>
      </c>
      <c r="D11" s="125" t="s">
        <v>3</v>
      </c>
      <c r="E11" s="110" t="s">
        <v>4</v>
      </c>
      <c r="F11" s="110" t="s">
        <v>5</v>
      </c>
      <c r="G11" s="110" t="s">
        <v>6</v>
      </c>
      <c r="H11" s="112" t="s">
        <v>7</v>
      </c>
      <c r="I11" s="113"/>
      <c r="J11" s="110" t="s">
        <v>8</v>
      </c>
      <c r="K11" s="114" t="s">
        <v>9</v>
      </c>
    </row>
    <row r="12" spans="1:11" s="2" customFormat="1" ht="14.25" customHeight="1">
      <c r="A12" s="124"/>
      <c r="B12" s="126"/>
      <c r="C12" s="126"/>
      <c r="D12" s="126"/>
      <c r="E12" s="111"/>
      <c r="F12" s="111"/>
      <c r="G12" s="111"/>
      <c r="H12" s="39" t="s">
        <v>10</v>
      </c>
      <c r="I12" s="39" t="s">
        <v>11</v>
      </c>
      <c r="J12" s="111"/>
      <c r="K12" s="115"/>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53" t="s">
        <v>82</v>
      </c>
      <c r="C15" s="7"/>
      <c r="D15" s="50"/>
      <c r="E15" s="51"/>
      <c r="F15" s="52"/>
      <c r="G15" s="53"/>
      <c r="H15" s="59"/>
      <c r="I15" s="60"/>
      <c r="J15" s="65"/>
      <c r="K15" s="57"/>
    </row>
    <row r="16" spans="1:11">
      <c r="A16" s="8"/>
      <c r="B16" s="154"/>
      <c r="C16" s="7"/>
      <c r="D16" s="50"/>
      <c r="E16" s="51"/>
      <c r="F16" s="52"/>
      <c r="G16" s="53"/>
      <c r="H16" s="59"/>
      <c r="I16" s="60"/>
      <c r="J16" s="65"/>
      <c r="K16" s="57"/>
    </row>
    <row r="17" spans="1:11">
      <c r="A17" s="8"/>
      <c r="B17" s="49" t="s">
        <v>37</v>
      </c>
      <c r="C17" s="7" t="s">
        <v>26</v>
      </c>
      <c r="D17" s="50">
        <v>4</v>
      </c>
      <c r="E17" s="51"/>
      <c r="F17" s="52"/>
      <c r="G17" s="53"/>
      <c r="H17" s="59"/>
      <c r="I17" s="60"/>
      <c r="J17" s="65">
        <f>D17</f>
        <v>4</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49"/>
      <c r="C20" s="50"/>
      <c r="D20" s="50"/>
      <c r="E20" s="51"/>
      <c r="F20" s="52"/>
      <c r="G20" s="53"/>
      <c r="H20" s="59"/>
      <c r="I20" s="60"/>
      <c r="J20" s="56"/>
      <c r="K20" s="57"/>
    </row>
    <row r="21" spans="1:11">
      <c r="A21" s="8"/>
      <c r="B21" s="49"/>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4</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072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30721"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A1482-9958-4951-A0DF-6226CB5B3554}">
  <sheetPr>
    <pageSetUpPr fitToPage="1"/>
  </sheetPr>
  <dimension ref="A1:K25"/>
  <sheetViews>
    <sheetView view="pageBreakPreview" zoomScale="115" zoomScaleSheetLayoutView="115" workbookViewId="0">
      <selection activeCell="A11" sqref="A11:A12"/>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7"/>
      <c r="B1" s="128"/>
      <c r="C1" s="127"/>
      <c r="D1" s="133"/>
      <c r="E1" s="133"/>
      <c r="F1" s="133"/>
      <c r="G1" s="128"/>
      <c r="H1" s="136"/>
      <c r="I1" s="137"/>
      <c r="J1" s="142"/>
      <c r="K1" s="137"/>
    </row>
    <row r="2" spans="1:11" s="2" customFormat="1" ht="11.25" customHeight="1">
      <c r="A2" s="129"/>
      <c r="B2" s="130"/>
      <c r="C2" s="129"/>
      <c r="D2" s="134"/>
      <c r="E2" s="134"/>
      <c r="F2" s="134"/>
      <c r="G2" s="130"/>
      <c r="H2" s="138"/>
      <c r="I2" s="139"/>
      <c r="J2" s="143"/>
      <c r="K2" s="139"/>
    </row>
    <row r="3" spans="1:11" s="2" customFormat="1" ht="11.25" customHeight="1">
      <c r="A3" s="129"/>
      <c r="B3" s="130"/>
      <c r="C3" s="129"/>
      <c r="D3" s="134"/>
      <c r="E3" s="134"/>
      <c r="F3" s="134"/>
      <c r="G3" s="130"/>
      <c r="H3" s="138"/>
      <c r="I3" s="139"/>
      <c r="J3" s="143"/>
      <c r="K3" s="139"/>
    </row>
    <row r="4" spans="1:11" s="4" customFormat="1" ht="11.25" customHeight="1">
      <c r="A4" s="129"/>
      <c r="B4" s="130"/>
      <c r="C4" s="129"/>
      <c r="D4" s="134"/>
      <c r="E4" s="134"/>
      <c r="F4" s="134"/>
      <c r="G4" s="130"/>
      <c r="H4" s="138"/>
      <c r="I4" s="139"/>
      <c r="J4" s="143"/>
      <c r="K4" s="139"/>
    </row>
    <row r="5" spans="1:11" s="4" customFormat="1" ht="11.25" customHeight="1">
      <c r="A5" s="129"/>
      <c r="B5" s="130"/>
      <c r="C5" s="129"/>
      <c r="D5" s="134"/>
      <c r="E5" s="134"/>
      <c r="F5" s="134"/>
      <c r="G5" s="130"/>
      <c r="H5" s="138"/>
      <c r="I5" s="139"/>
      <c r="J5" s="143"/>
      <c r="K5" s="139"/>
    </row>
    <row r="6" spans="1:11" s="4" customFormat="1" ht="11.25" customHeight="1">
      <c r="A6" s="129"/>
      <c r="B6" s="130"/>
      <c r="C6" s="129"/>
      <c r="D6" s="134"/>
      <c r="E6" s="134"/>
      <c r="F6" s="134"/>
      <c r="G6" s="130"/>
      <c r="H6" s="138"/>
      <c r="I6" s="139"/>
      <c r="J6" s="143"/>
      <c r="K6" s="139"/>
    </row>
    <row r="7" spans="1:11" s="4" customFormat="1" ht="11.25" customHeight="1" thickBot="1">
      <c r="A7" s="131"/>
      <c r="B7" s="132"/>
      <c r="C7" s="131"/>
      <c r="D7" s="135"/>
      <c r="E7" s="135"/>
      <c r="F7" s="135"/>
      <c r="G7" s="132"/>
      <c r="H7" s="140"/>
      <c r="I7" s="141"/>
      <c r="J7" s="144"/>
      <c r="K7" s="141"/>
    </row>
    <row r="8" spans="1:11" s="4" customFormat="1" ht="27.75" customHeight="1" thickTop="1">
      <c r="A8" s="145" t="s">
        <v>56</v>
      </c>
      <c r="B8" s="146"/>
      <c r="C8" s="146"/>
      <c r="D8" s="146" t="s">
        <v>20</v>
      </c>
      <c r="E8" s="146"/>
      <c r="F8" s="146" t="s">
        <v>28</v>
      </c>
      <c r="G8" s="146"/>
      <c r="H8" s="146"/>
      <c r="I8" s="146"/>
      <c r="J8" s="146"/>
      <c r="K8" s="40" t="s">
        <v>19</v>
      </c>
    </row>
    <row r="9" spans="1:11" s="4" customFormat="1" ht="27" customHeight="1">
      <c r="A9" s="116" t="s">
        <v>25</v>
      </c>
      <c r="B9" s="117"/>
      <c r="C9" s="117"/>
      <c r="D9" s="118">
        <v>79</v>
      </c>
      <c r="E9" s="118"/>
      <c r="F9" s="119" t="s">
        <v>22</v>
      </c>
      <c r="G9" s="119"/>
      <c r="H9" s="120" t="s">
        <v>23</v>
      </c>
      <c r="I9" s="119"/>
      <c r="J9" s="119"/>
      <c r="K9" s="41" t="s">
        <v>21</v>
      </c>
    </row>
    <row r="10" spans="1:11" s="4" customFormat="1" ht="95.25" customHeight="1" thickBot="1">
      <c r="A10" s="121" t="s">
        <v>83</v>
      </c>
      <c r="B10" s="122"/>
      <c r="C10" s="122"/>
      <c r="D10" s="122"/>
      <c r="E10" s="122"/>
      <c r="F10" s="122"/>
      <c r="G10" s="122"/>
      <c r="H10" s="122"/>
      <c r="I10" s="122"/>
      <c r="J10" s="122"/>
      <c r="K10" s="42" t="s">
        <v>17</v>
      </c>
    </row>
    <row r="11" spans="1:11" s="2" customFormat="1" ht="14.25" customHeight="1" thickTop="1">
      <c r="A11" s="123" t="s">
        <v>0</v>
      </c>
      <c r="B11" s="125" t="s">
        <v>1</v>
      </c>
      <c r="C11" s="125" t="s">
        <v>2</v>
      </c>
      <c r="D11" s="125" t="s">
        <v>3</v>
      </c>
      <c r="E11" s="110" t="s">
        <v>4</v>
      </c>
      <c r="F11" s="110" t="s">
        <v>5</v>
      </c>
      <c r="G11" s="110" t="s">
        <v>6</v>
      </c>
      <c r="H11" s="112" t="s">
        <v>7</v>
      </c>
      <c r="I11" s="113"/>
      <c r="J11" s="110" t="s">
        <v>8</v>
      </c>
      <c r="K11" s="114" t="s">
        <v>9</v>
      </c>
    </row>
    <row r="12" spans="1:11" s="2" customFormat="1" ht="14.25" customHeight="1">
      <c r="A12" s="124"/>
      <c r="B12" s="126"/>
      <c r="C12" s="126"/>
      <c r="D12" s="126"/>
      <c r="E12" s="111"/>
      <c r="F12" s="111"/>
      <c r="G12" s="111"/>
      <c r="H12" s="39" t="s">
        <v>10</v>
      </c>
      <c r="I12" s="39" t="s">
        <v>11</v>
      </c>
      <c r="J12" s="111"/>
      <c r="K12" s="115"/>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53" t="s">
        <v>82</v>
      </c>
      <c r="C15" s="7"/>
      <c r="D15" s="50"/>
      <c r="E15" s="51"/>
      <c r="F15" s="52"/>
      <c r="G15" s="53"/>
      <c r="H15" s="59"/>
      <c r="I15" s="60"/>
      <c r="J15" s="65"/>
      <c r="K15" s="57"/>
    </row>
    <row r="16" spans="1:11">
      <c r="A16" s="8"/>
      <c r="B16" s="154"/>
      <c r="C16" s="7"/>
      <c r="D16" s="50"/>
      <c r="E16" s="51"/>
      <c r="F16" s="52"/>
      <c r="G16" s="53"/>
      <c r="H16" s="59"/>
      <c r="I16" s="60"/>
      <c r="J16" s="65"/>
      <c r="K16" s="57"/>
    </row>
    <row r="17" spans="1:11">
      <c r="A17" s="8"/>
      <c r="B17" s="49" t="s">
        <v>60</v>
      </c>
      <c r="C17" s="7" t="s">
        <v>26</v>
      </c>
      <c r="D17" s="50">
        <v>3</v>
      </c>
      <c r="E17" s="51"/>
      <c r="F17" s="52"/>
      <c r="G17" s="53"/>
      <c r="H17" s="59"/>
      <c r="I17" s="60"/>
      <c r="J17" s="65">
        <f>D17</f>
        <v>3</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49"/>
      <c r="C20" s="50"/>
      <c r="D20" s="50"/>
      <c r="E20" s="51"/>
      <c r="F20" s="52"/>
      <c r="G20" s="53"/>
      <c r="H20" s="59"/>
      <c r="I20" s="60"/>
      <c r="J20" s="56"/>
      <c r="K20" s="57"/>
    </row>
    <row r="21" spans="1:11">
      <c r="A21" s="8"/>
      <c r="B21" s="58"/>
      <c r="C21" s="50"/>
      <c r="D21" s="62"/>
      <c r="E21" s="52"/>
      <c r="F21" s="52"/>
      <c r="G21" s="53"/>
      <c r="H21" s="59"/>
      <c r="I21" s="60"/>
      <c r="J21" s="56"/>
      <c r="K21" s="63"/>
    </row>
    <row r="22" spans="1:11">
      <c r="A22" s="9"/>
      <c r="B22" s="10"/>
      <c r="C22" s="11"/>
      <c r="D22" s="12"/>
      <c r="E22" s="13"/>
      <c r="F22" s="13"/>
      <c r="G22" s="13"/>
      <c r="H22" s="14"/>
      <c r="I22" s="15"/>
      <c r="J22" s="15"/>
      <c r="K22" s="16"/>
    </row>
    <row r="23" spans="1:11" ht="15.75" thickBot="1">
      <c r="A23" s="17"/>
      <c r="B23" s="18" t="s">
        <v>12</v>
      </c>
      <c r="C23" s="19"/>
      <c r="D23" s="20"/>
      <c r="E23" s="21"/>
      <c r="F23" s="22"/>
      <c r="G23" s="23"/>
      <c r="H23" s="24"/>
      <c r="I23" s="24"/>
      <c r="J23" s="64">
        <f>SUM(J15:J22)</f>
        <v>3</v>
      </c>
      <c r="K23" s="25"/>
    </row>
    <row r="24" spans="1:11" ht="16.5" thickTop="1">
      <c r="A24" s="26"/>
      <c r="B24" s="27" t="s">
        <v>13</v>
      </c>
      <c r="C24" s="28"/>
      <c r="D24" s="29"/>
      <c r="E24" s="30"/>
      <c r="F24" s="1"/>
      <c r="G24" s="30"/>
      <c r="H24" s="28"/>
      <c r="I24" s="28"/>
      <c r="J24" s="28" t="s">
        <v>14</v>
      </c>
      <c r="K24" s="31"/>
    </row>
    <row r="25" spans="1:11" ht="15.75">
      <c r="A25" s="32"/>
      <c r="B25" s="33" t="s">
        <v>15</v>
      </c>
      <c r="C25" s="34"/>
      <c r="D25" s="35"/>
      <c r="E25" s="34"/>
      <c r="F25" s="3"/>
      <c r="G25" s="34"/>
      <c r="H25" s="34"/>
      <c r="I25" s="34"/>
      <c r="J25" s="33" t="s">
        <v>16</v>
      </c>
      <c r="K25"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7577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75777"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2A1BC-F12E-4D8A-8A93-0B587EC77C52}">
  <sheetPr>
    <pageSetUpPr fitToPage="1"/>
  </sheetPr>
  <dimension ref="A1:K25"/>
  <sheetViews>
    <sheetView view="pageBreakPreview" zoomScale="115" zoomScaleSheetLayoutView="115" workbookViewId="0">
      <selection activeCell="A11" sqref="A11:A12"/>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7"/>
      <c r="B1" s="128"/>
      <c r="C1" s="127"/>
      <c r="D1" s="133"/>
      <c r="E1" s="133"/>
      <c r="F1" s="133"/>
      <c r="G1" s="128"/>
      <c r="H1" s="136"/>
      <c r="I1" s="137"/>
      <c r="J1" s="142"/>
      <c r="K1" s="137"/>
    </row>
    <row r="2" spans="1:11" s="2" customFormat="1" ht="11.25" customHeight="1">
      <c r="A2" s="129"/>
      <c r="B2" s="130"/>
      <c r="C2" s="129"/>
      <c r="D2" s="134"/>
      <c r="E2" s="134"/>
      <c r="F2" s="134"/>
      <c r="G2" s="130"/>
      <c r="H2" s="138"/>
      <c r="I2" s="139"/>
      <c r="J2" s="143"/>
      <c r="K2" s="139"/>
    </row>
    <row r="3" spans="1:11" s="2" customFormat="1" ht="11.25" customHeight="1">
      <c r="A3" s="129"/>
      <c r="B3" s="130"/>
      <c r="C3" s="129"/>
      <c r="D3" s="134"/>
      <c r="E3" s="134"/>
      <c r="F3" s="134"/>
      <c r="G3" s="130"/>
      <c r="H3" s="138"/>
      <c r="I3" s="139"/>
      <c r="J3" s="143"/>
      <c r="K3" s="139"/>
    </row>
    <row r="4" spans="1:11" s="4" customFormat="1" ht="11.25" customHeight="1">
      <c r="A4" s="129"/>
      <c r="B4" s="130"/>
      <c r="C4" s="129"/>
      <c r="D4" s="134"/>
      <c r="E4" s="134"/>
      <c r="F4" s="134"/>
      <c r="G4" s="130"/>
      <c r="H4" s="138"/>
      <c r="I4" s="139"/>
      <c r="J4" s="143"/>
      <c r="K4" s="139"/>
    </row>
    <row r="5" spans="1:11" s="4" customFormat="1" ht="11.25" customHeight="1">
      <c r="A5" s="129"/>
      <c r="B5" s="130"/>
      <c r="C5" s="129"/>
      <c r="D5" s="134"/>
      <c r="E5" s="134"/>
      <c r="F5" s="134"/>
      <c r="G5" s="130"/>
      <c r="H5" s="138"/>
      <c r="I5" s="139"/>
      <c r="J5" s="143"/>
      <c r="K5" s="139"/>
    </row>
    <row r="6" spans="1:11" s="4" customFormat="1" ht="11.25" customHeight="1">
      <c r="A6" s="129"/>
      <c r="B6" s="130"/>
      <c r="C6" s="129"/>
      <c r="D6" s="134"/>
      <c r="E6" s="134"/>
      <c r="F6" s="134"/>
      <c r="G6" s="130"/>
      <c r="H6" s="138"/>
      <c r="I6" s="139"/>
      <c r="J6" s="143"/>
      <c r="K6" s="139"/>
    </row>
    <row r="7" spans="1:11" s="4" customFormat="1" ht="11.25" customHeight="1" thickBot="1">
      <c r="A7" s="131"/>
      <c r="B7" s="132"/>
      <c r="C7" s="131"/>
      <c r="D7" s="135"/>
      <c r="E7" s="135"/>
      <c r="F7" s="135"/>
      <c r="G7" s="132"/>
      <c r="H7" s="140"/>
      <c r="I7" s="141"/>
      <c r="J7" s="144"/>
      <c r="K7" s="141"/>
    </row>
    <row r="8" spans="1:11" s="4" customFormat="1" ht="27.75" customHeight="1" thickTop="1">
      <c r="A8" s="145" t="s">
        <v>56</v>
      </c>
      <c r="B8" s="146"/>
      <c r="C8" s="146"/>
      <c r="D8" s="146" t="s">
        <v>20</v>
      </c>
      <c r="E8" s="146"/>
      <c r="F8" s="146" t="s">
        <v>28</v>
      </c>
      <c r="G8" s="146"/>
      <c r="H8" s="146"/>
      <c r="I8" s="146"/>
      <c r="J8" s="146"/>
      <c r="K8" s="40" t="s">
        <v>19</v>
      </c>
    </row>
    <row r="9" spans="1:11" s="4" customFormat="1" ht="27" customHeight="1">
      <c r="A9" s="116" t="s">
        <v>25</v>
      </c>
      <c r="B9" s="117"/>
      <c r="C9" s="117"/>
      <c r="D9" s="118">
        <v>80</v>
      </c>
      <c r="E9" s="118"/>
      <c r="F9" s="119" t="s">
        <v>22</v>
      </c>
      <c r="G9" s="119"/>
      <c r="H9" s="120" t="s">
        <v>23</v>
      </c>
      <c r="I9" s="119"/>
      <c r="J9" s="119"/>
      <c r="K9" s="41" t="s">
        <v>21</v>
      </c>
    </row>
    <row r="10" spans="1:11" s="4" customFormat="1" ht="95.25" customHeight="1" thickBot="1">
      <c r="A10" s="121" t="s">
        <v>84</v>
      </c>
      <c r="B10" s="122"/>
      <c r="C10" s="122"/>
      <c r="D10" s="122"/>
      <c r="E10" s="122"/>
      <c r="F10" s="122"/>
      <c r="G10" s="122"/>
      <c r="H10" s="122"/>
      <c r="I10" s="122"/>
      <c r="J10" s="122"/>
      <c r="K10" s="42" t="s">
        <v>17</v>
      </c>
    </row>
    <row r="11" spans="1:11" s="2" customFormat="1" ht="14.25" customHeight="1" thickTop="1">
      <c r="A11" s="123" t="s">
        <v>0</v>
      </c>
      <c r="B11" s="125" t="s">
        <v>1</v>
      </c>
      <c r="C11" s="125" t="s">
        <v>2</v>
      </c>
      <c r="D11" s="125" t="s">
        <v>3</v>
      </c>
      <c r="E11" s="110" t="s">
        <v>4</v>
      </c>
      <c r="F11" s="110" t="s">
        <v>5</v>
      </c>
      <c r="G11" s="110" t="s">
        <v>6</v>
      </c>
      <c r="H11" s="112" t="s">
        <v>7</v>
      </c>
      <c r="I11" s="113"/>
      <c r="J11" s="110" t="s">
        <v>8</v>
      </c>
      <c r="K11" s="114" t="s">
        <v>9</v>
      </c>
    </row>
    <row r="12" spans="1:11" s="2" customFormat="1" ht="14.25" customHeight="1">
      <c r="A12" s="124"/>
      <c r="B12" s="126"/>
      <c r="C12" s="126"/>
      <c r="D12" s="126"/>
      <c r="E12" s="111"/>
      <c r="F12" s="111"/>
      <c r="G12" s="111"/>
      <c r="H12" s="39" t="s">
        <v>10</v>
      </c>
      <c r="I12" s="39" t="s">
        <v>11</v>
      </c>
      <c r="J12" s="111"/>
      <c r="K12" s="115"/>
    </row>
    <row r="13" spans="1:11">
      <c r="A13" s="5"/>
      <c r="B13" s="43"/>
      <c r="C13" s="44"/>
      <c r="D13" s="44"/>
      <c r="E13" s="45"/>
      <c r="F13" s="46"/>
      <c r="G13" s="45"/>
      <c r="H13" s="45"/>
      <c r="I13" s="45"/>
      <c r="J13" s="47"/>
      <c r="K13" s="48"/>
    </row>
    <row r="14" spans="1:11">
      <c r="A14" s="6"/>
      <c r="B14" s="43"/>
      <c r="C14" s="7"/>
      <c r="D14" s="50"/>
      <c r="E14" s="51"/>
      <c r="F14" s="52"/>
      <c r="G14" s="53"/>
      <c r="H14" s="54"/>
      <c r="I14" s="55"/>
      <c r="J14" s="56"/>
      <c r="K14" s="57"/>
    </row>
    <row r="15" spans="1:11" ht="15.75">
      <c r="A15" s="8"/>
      <c r="B15" s="106" t="s">
        <v>99</v>
      </c>
      <c r="C15" s="7"/>
      <c r="D15" s="50"/>
      <c r="E15" s="51"/>
      <c r="F15" s="52"/>
      <c r="G15" s="53"/>
      <c r="H15" s="59"/>
      <c r="I15" s="60"/>
      <c r="J15" s="65"/>
      <c r="K15" s="57"/>
    </row>
    <row r="16" spans="1:11">
      <c r="A16" s="8"/>
      <c r="B16" s="107" t="s">
        <v>100</v>
      </c>
      <c r="C16" s="7"/>
      <c r="D16" s="50"/>
      <c r="E16" s="51"/>
      <c r="F16" s="52"/>
      <c r="G16" s="53"/>
      <c r="H16" s="59"/>
      <c r="I16" s="60"/>
      <c r="J16" s="65"/>
      <c r="K16" s="57"/>
    </row>
    <row r="17" spans="1:11">
      <c r="A17" s="8"/>
      <c r="B17" s="107" t="s">
        <v>61</v>
      </c>
      <c r="C17" s="7" t="s">
        <v>26</v>
      </c>
      <c r="D17" s="50">
        <v>4</v>
      </c>
      <c r="E17" s="51"/>
      <c r="F17" s="52"/>
      <c r="G17" s="53"/>
      <c r="H17" s="59"/>
      <c r="I17" s="60"/>
      <c r="J17" s="65">
        <f>D17</f>
        <v>4</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49"/>
      <c r="C20" s="50"/>
      <c r="D20" s="50"/>
      <c r="E20" s="51"/>
      <c r="F20" s="52"/>
      <c r="G20" s="53"/>
      <c r="H20" s="59"/>
      <c r="I20" s="60"/>
      <c r="J20" s="56"/>
      <c r="K20" s="57"/>
    </row>
    <row r="21" spans="1:11">
      <c r="A21" s="8"/>
      <c r="B21" s="58"/>
      <c r="C21" s="50"/>
      <c r="D21" s="62"/>
      <c r="E21" s="52"/>
      <c r="F21" s="52"/>
      <c r="G21" s="53"/>
      <c r="H21" s="59"/>
      <c r="I21" s="60"/>
      <c r="J21" s="56"/>
      <c r="K21" s="63"/>
    </row>
    <row r="22" spans="1:11">
      <c r="A22" s="9"/>
      <c r="B22" s="10"/>
      <c r="C22" s="11"/>
      <c r="D22" s="12"/>
      <c r="E22" s="13"/>
      <c r="F22" s="13"/>
      <c r="G22" s="13"/>
      <c r="H22" s="14"/>
      <c r="I22" s="15"/>
      <c r="J22" s="15"/>
      <c r="K22" s="16"/>
    </row>
    <row r="23" spans="1:11" ht="15.75" thickBot="1">
      <c r="A23" s="17"/>
      <c r="B23" s="18" t="s">
        <v>12</v>
      </c>
      <c r="C23" s="19"/>
      <c r="D23" s="20"/>
      <c r="E23" s="21"/>
      <c r="F23" s="22"/>
      <c r="G23" s="23"/>
      <c r="H23" s="24"/>
      <c r="I23" s="24"/>
      <c r="J23" s="64">
        <f>SUM(J15:J22)</f>
        <v>4</v>
      </c>
      <c r="K23" s="25"/>
    </row>
    <row r="24" spans="1:11" ht="16.5" thickTop="1">
      <c r="A24" s="26"/>
      <c r="B24" s="27" t="s">
        <v>13</v>
      </c>
      <c r="C24" s="28"/>
      <c r="D24" s="29"/>
      <c r="E24" s="30"/>
      <c r="F24" s="1"/>
      <c r="G24" s="30"/>
      <c r="H24" s="28"/>
      <c r="I24" s="28"/>
      <c r="J24" s="28" t="s">
        <v>14</v>
      </c>
      <c r="K24" s="31"/>
    </row>
    <row r="25" spans="1:11" ht="15.75">
      <c r="A25" s="32"/>
      <c r="B25" s="33" t="s">
        <v>15</v>
      </c>
      <c r="C25" s="34"/>
      <c r="D25" s="35"/>
      <c r="E25" s="34"/>
      <c r="F25" s="3"/>
      <c r="G25" s="34"/>
      <c r="H25" s="34"/>
      <c r="I25" s="34"/>
      <c r="J25" s="33" t="s">
        <v>16</v>
      </c>
      <c r="K25" s="36"/>
    </row>
  </sheetData>
  <mergeCells count="22">
    <mergeCell ref="K11:K12"/>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7680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76801" r:id="rId4"/>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95D1-325C-4291-90A0-4524EA46A5FC}">
  <sheetPr>
    <pageSetUpPr fitToPage="1"/>
  </sheetPr>
  <dimension ref="A1:K26"/>
  <sheetViews>
    <sheetView view="pageBreakPreview" zoomScale="115" zoomScaleSheetLayoutView="115" workbookViewId="0">
      <selection activeCell="A11" sqref="A11:A12"/>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7"/>
      <c r="B1" s="128"/>
      <c r="C1" s="127"/>
      <c r="D1" s="133"/>
      <c r="E1" s="133"/>
      <c r="F1" s="133"/>
      <c r="G1" s="128"/>
      <c r="H1" s="136"/>
      <c r="I1" s="137"/>
      <c r="J1" s="142"/>
      <c r="K1" s="137"/>
    </row>
    <row r="2" spans="1:11" s="2" customFormat="1" ht="11.25" customHeight="1">
      <c r="A2" s="129"/>
      <c r="B2" s="130"/>
      <c r="C2" s="129"/>
      <c r="D2" s="134"/>
      <c r="E2" s="134"/>
      <c r="F2" s="134"/>
      <c r="G2" s="130"/>
      <c r="H2" s="138"/>
      <c r="I2" s="139"/>
      <c r="J2" s="143"/>
      <c r="K2" s="139"/>
    </row>
    <row r="3" spans="1:11" s="2" customFormat="1" ht="11.25" customHeight="1">
      <c r="A3" s="129"/>
      <c r="B3" s="130"/>
      <c r="C3" s="129"/>
      <c r="D3" s="134"/>
      <c r="E3" s="134"/>
      <c r="F3" s="134"/>
      <c r="G3" s="130"/>
      <c r="H3" s="138"/>
      <c r="I3" s="139"/>
      <c r="J3" s="143"/>
      <c r="K3" s="139"/>
    </row>
    <row r="4" spans="1:11" s="4" customFormat="1" ht="11.25" customHeight="1">
      <c r="A4" s="129"/>
      <c r="B4" s="130"/>
      <c r="C4" s="129"/>
      <c r="D4" s="134"/>
      <c r="E4" s="134"/>
      <c r="F4" s="134"/>
      <c r="G4" s="130"/>
      <c r="H4" s="138"/>
      <c r="I4" s="139"/>
      <c r="J4" s="143"/>
      <c r="K4" s="139"/>
    </row>
    <row r="5" spans="1:11" s="4" customFormat="1" ht="11.25" customHeight="1">
      <c r="A5" s="129"/>
      <c r="B5" s="130"/>
      <c r="C5" s="129"/>
      <c r="D5" s="134"/>
      <c r="E5" s="134"/>
      <c r="F5" s="134"/>
      <c r="G5" s="130"/>
      <c r="H5" s="138"/>
      <c r="I5" s="139"/>
      <c r="J5" s="143"/>
      <c r="K5" s="139"/>
    </row>
    <row r="6" spans="1:11" s="4" customFormat="1" ht="11.25" customHeight="1">
      <c r="A6" s="129"/>
      <c r="B6" s="130"/>
      <c r="C6" s="129"/>
      <c r="D6" s="134"/>
      <c r="E6" s="134"/>
      <c r="F6" s="134"/>
      <c r="G6" s="130"/>
      <c r="H6" s="138"/>
      <c r="I6" s="139"/>
      <c r="J6" s="143"/>
      <c r="K6" s="139"/>
    </row>
    <row r="7" spans="1:11" s="4" customFormat="1" ht="11.25" customHeight="1" thickBot="1">
      <c r="A7" s="131"/>
      <c r="B7" s="132"/>
      <c r="C7" s="131"/>
      <c r="D7" s="135"/>
      <c r="E7" s="135"/>
      <c r="F7" s="135"/>
      <c r="G7" s="132"/>
      <c r="H7" s="140"/>
      <c r="I7" s="141"/>
      <c r="J7" s="144"/>
      <c r="K7" s="141"/>
    </row>
    <row r="8" spans="1:11" s="4" customFormat="1" ht="27.75" customHeight="1" thickTop="1">
      <c r="A8" s="145" t="s">
        <v>56</v>
      </c>
      <c r="B8" s="146"/>
      <c r="C8" s="146"/>
      <c r="D8" s="146" t="s">
        <v>20</v>
      </c>
      <c r="E8" s="146"/>
      <c r="F8" s="146" t="s">
        <v>28</v>
      </c>
      <c r="G8" s="146"/>
      <c r="H8" s="146"/>
      <c r="I8" s="146"/>
      <c r="J8" s="146"/>
      <c r="K8" s="40" t="s">
        <v>19</v>
      </c>
    </row>
    <row r="9" spans="1:11" s="4" customFormat="1" ht="27" customHeight="1">
      <c r="A9" s="116" t="s">
        <v>25</v>
      </c>
      <c r="B9" s="117"/>
      <c r="C9" s="117"/>
      <c r="D9" s="118">
        <v>82</v>
      </c>
      <c r="E9" s="118"/>
      <c r="F9" s="119" t="s">
        <v>22</v>
      </c>
      <c r="G9" s="119"/>
      <c r="H9" s="120" t="s">
        <v>23</v>
      </c>
      <c r="I9" s="119"/>
      <c r="J9" s="119"/>
      <c r="K9" s="41" t="s">
        <v>21</v>
      </c>
    </row>
    <row r="10" spans="1:11" s="4" customFormat="1" ht="80.25" customHeight="1" thickBot="1">
      <c r="A10" s="121" t="s">
        <v>85</v>
      </c>
      <c r="B10" s="122"/>
      <c r="C10" s="122"/>
      <c r="D10" s="122"/>
      <c r="E10" s="122"/>
      <c r="F10" s="122"/>
      <c r="G10" s="122"/>
      <c r="H10" s="122"/>
      <c r="I10" s="122"/>
      <c r="J10" s="122"/>
      <c r="K10" s="42" t="s">
        <v>17</v>
      </c>
    </row>
    <row r="11" spans="1:11" s="2" customFormat="1" ht="14.25" customHeight="1" thickTop="1">
      <c r="A11" s="123" t="s">
        <v>0</v>
      </c>
      <c r="B11" s="125" t="s">
        <v>1</v>
      </c>
      <c r="C11" s="125" t="s">
        <v>2</v>
      </c>
      <c r="D11" s="125" t="s">
        <v>3</v>
      </c>
      <c r="E11" s="110" t="s">
        <v>4</v>
      </c>
      <c r="F11" s="110" t="s">
        <v>5</v>
      </c>
      <c r="G11" s="110" t="s">
        <v>6</v>
      </c>
      <c r="H11" s="112" t="s">
        <v>7</v>
      </c>
      <c r="I11" s="113"/>
      <c r="J11" s="110" t="s">
        <v>8</v>
      </c>
      <c r="K11" s="114" t="s">
        <v>9</v>
      </c>
    </row>
    <row r="12" spans="1:11" s="2" customFormat="1" ht="14.25" customHeight="1">
      <c r="A12" s="124"/>
      <c r="B12" s="126"/>
      <c r="C12" s="126"/>
      <c r="D12" s="126"/>
      <c r="E12" s="111"/>
      <c r="F12" s="111"/>
      <c r="G12" s="111"/>
      <c r="H12" s="39" t="s">
        <v>10</v>
      </c>
      <c r="I12" s="39" t="s">
        <v>11</v>
      </c>
      <c r="J12" s="111"/>
      <c r="K12" s="115"/>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53" t="s">
        <v>82</v>
      </c>
      <c r="C15" s="7"/>
      <c r="D15" s="50"/>
      <c r="E15" s="51"/>
      <c r="F15" s="52"/>
      <c r="G15" s="53"/>
      <c r="H15" s="59"/>
      <c r="I15" s="60"/>
      <c r="J15" s="65"/>
      <c r="K15" s="57"/>
    </row>
    <row r="16" spans="1:11">
      <c r="A16" s="8"/>
      <c r="B16" s="154"/>
      <c r="C16" s="7"/>
      <c r="D16" s="50"/>
      <c r="E16" s="51"/>
      <c r="F16" s="52"/>
      <c r="G16" s="53"/>
      <c r="H16" s="59"/>
      <c r="I16" s="60"/>
      <c r="J16" s="65"/>
      <c r="K16" s="57"/>
    </row>
    <row r="17" spans="1:11">
      <c r="A17" s="8"/>
      <c r="B17" s="49" t="s">
        <v>33</v>
      </c>
      <c r="C17" s="7" t="s">
        <v>26</v>
      </c>
      <c r="D17" s="50">
        <v>4</v>
      </c>
      <c r="E17" s="51"/>
      <c r="F17" s="52"/>
      <c r="G17" s="53"/>
      <c r="H17" s="59"/>
      <c r="I17" s="60"/>
      <c r="J17" s="65">
        <f>D17</f>
        <v>4</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49"/>
      <c r="C20" s="50"/>
      <c r="D20" s="50"/>
      <c r="E20" s="51"/>
      <c r="F20" s="52"/>
      <c r="G20" s="53"/>
      <c r="H20" s="59"/>
      <c r="I20" s="60"/>
      <c r="J20" s="56"/>
      <c r="K20" s="57"/>
    </row>
    <row r="21" spans="1:11">
      <c r="A21" s="8"/>
      <c r="B21" s="49"/>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4</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174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31745" r:id="rId4"/>
      </mc:Fallback>
    </mc:AlternateContent>
  </oleObjec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E84AE-CD14-4813-95F0-31A2BAF18073}">
  <sheetPr>
    <pageSetUpPr fitToPage="1"/>
  </sheetPr>
  <dimension ref="A1:K26"/>
  <sheetViews>
    <sheetView view="pageBreakPreview" zoomScale="115" zoomScaleSheetLayoutView="115" workbookViewId="0">
      <selection activeCell="A11" sqref="A11:A12"/>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7"/>
      <c r="B1" s="128"/>
      <c r="C1" s="127"/>
      <c r="D1" s="133"/>
      <c r="E1" s="133"/>
      <c r="F1" s="133"/>
      <c r="G1" s="128"/>
      <c r="H1" s="136"/>
      <c r="I1" s="137"/>
      <c r="J1" s="142"/>
      <c r="K1" s="137"/>
    </row>
    <row r="2" spans="1:11" s="2" customFormat="1" ht="11.25" customHeight="1">
      <c r="A2" s="129"/>
      <c r="B2" s="130"/>
      <c r="C2" s="129"/>
      <c r="D2" s="134"/>
      <c r="E2" s="134"/>
      <c r="F2" s="134"/>
      <c r="G2" s="130"/>
      <c r="H2" s="138"/>
      <c r="I2" s="139"/>
      <c r="J2" s="143"/>
      <c r="K2" s="139"/>
    </row>
    <row r="3" spans="1:11" s="2" customFormat="1" ht="11.25" customHeight="1">
      <c r="A3" s="129"/>
      <c r="B3" s="130"/>
      <c r="C3" s="129"/>
      <c r="D3" s="134"/>
      <c r="E3" s="134"/>
      <c r="F3" s="134"/>
      <c r="G3" s="130"/>
      <c r="H3" s="138"/>
      <c r="I3" s="139"/>
      <c r="J3" s="143"/>
      <c r="K3" s="139"/>
    </row>
    <row r="4" spans="1:11" s="4" customFormat="1" ht="11.25" customHeight="1">
      <c r="A4" s="129"/>
      <c r="B4" s="130"/>
      <c r="C4" s="129"/>
      <c r="D4" s="134"/>
      <c r="E4" s="134"/>
      <c r="F4" s="134"/>
      <c r="G4" s="130"/>
      <c r="H4" s="138"/>
      <c r="I4" s="139"/>
      <c r="J4" s="143"/>
      <c r="K4" s="139"/>
    </row>
    <row r="5" spans="1:11" s="4" customFormat="1" ht="11.25" customHeight="1">
      <c r="A5" s="129"/>
      <c r="B5" s="130"/>
      <c r="C5" s="129"/>
      <c r="D5" s="134"/>
      <c r="E5" s="134"/>
      <c r="F5" s="134"/>
      <c r="G5" s="130"/>
      <c r="H5" s="138"/>
      <c r="I5" s="139"/>
      <c r="J5" s="143"/>
      <c r="K5" s="139"/>
    </row>
    <row r="6" spans="1:11" s="4" customFormat="1" ht="11.25" customHeight="1">
      <c r="A6" s="129"/>
      <c r="B6" s="130"/>
      <c r="C6" s="129"/>
      <c r="D6" s="134"/>
      <c r="E6" s="134"/>
      <c r="F6" s="134"/>
      <c r="G6" s="130"/>
      <c r="H6" s="138"/>
      <c r="I6" s="139"/>
      <c r="J6" s="143"/>
      <c r="K6" s="139"/>
    </row>
    <row r="7" spans="1:11" s="4" customFormat="1" ht="11.25" customHeight="1" thickBot="1">
      <c r="A7" s="131"/>
      <c r="B7" s="132"/>
      <c r="C7" s="131"/>
      <c r="D7" s="135"/>
      <c r="E7" s="135"/>
      <c r="F7" s="135"/>
      <c r="G7" s="132"/>
      <c r="H7" s="140"/>
      <c r="I7" s="141"/>
      <c r="J7" s="144"/>
      <c r="K7" s="141"/>
    </row>
    <row r="8" spans="1:11" s="4" customFormat="1" ht="27.75" customHeight="1" thickTop="1">
      <c r="A8" s="145" t="s">
        <v>56</v>
      </c>
      <c r="B8" s="146"/>
      <c r="C8" s="146"/>
      <c r="D8" s="146" t="s">
        <v>20</v>
      </c>
      <c r="E8" s="146"/>
      <c r="F8" s="146" t="s">
        <v>28</v>
      </c>
      <c r="G8" s="146"/>
      <c r="H8" s="146"/>
      <c r="I8" s="146"/>
      <c r="J8" s="146"/>
      <c r="K8" s="40" t="s">
        <v>19</v>
      </c>
    </row>
    <row r="9" spans="1:11" s="4" customFormat="1" ht="27" customHeight="1">
      <c r="A9" s="116" t="s">
        <v>25</v>
      </c>
      <c r="B9" s="117"/>
      <c r="C9" s="117"/>
      <c r="D9" s="118">
        <v>83</v>
      </c>
      <c r="E9" s="118"/>
      <c r="F9" s="119" t="s">
        <v>22</v>
      </c>
      <c r="G9" s="119"/>
      <c r="H9" s="120" t="s">
        <v>23</v>
      </c>
      <c r="I9" s="119"/>
      <c r="J9" s="119"/>
      <c r="K9" s="41" t="s">
        <v>21</v>
      </c>
    </row>
    <row r="10" spans="1:11" s="4" customFormat="1" ht="65.25" customHeight="1" thickBot="1">
      <c r="A10" s="121" t="s">
        <v>86</v>
      </c>
      <c r="B10" s="122"/>
      <c r="C10" s="122"/>
      <c r="D10" s="122"/>
      <c r="E10" s="122"/>
      <c r="F10" s="122"/>
      <c r="G10" s="122"/>
      <c r="H10" s="122"/>
      <c r="I10" s="122"/>
      <c r="J10" s="122"/>
      <c r="K10" s="42" t="s">
        <v>17</v>
      </c>
    </row>
    <row r="11" spans="1:11" s="2" customFormat="1" ht="14.25" customHeight="1" thickTop="1">
      <c r="A11" s="123" t="s">
        <v>0</v>
      </c>
      <c r="B11" s="125" t="s">
        <v>1</v>
      </c>
      <c r="C11" s="125" t="s">
        <v>2</v>
      </c>
      <c r="D11" s="125" t="s">
        <v>3</v>
      </c>
      <c r="E11" s="110" t="s">
        <v>4</v>
      </c>
      <c r="F11" s="110" t="s">
        <v>5</v>
      </c>
      <c r="G11" s="110" t="s">
        <v>6</v>
      </c>
      <c r="H11" s="112" t="s">
        <v>7</v>
      </c>
      <c r="I11" s="113"/>
      <c r="J11" s="110" t="s">
        <v>8</v>
      </c>
      <c r="K11" s="114" t="s">
        <v>9</v>
      </c>
    </row>
    <row r="12" spans="1:11" s="2" customFormat="1" ht="14.25" customHeight="1">
      <c r="A12" s="124"/>
      <c r="B12" s="126"/>
      <c r="C12" s="126"/>
      <c r="D12" s="126"/>
      <c r="E12" s="111"/>
      <c r="F12" s="111"/>
      <c r="G12" s="111"/>
      <c r="H12" s="39" t="s">
        <v>10</v>
      </c>
      <c r="I12" s="39" t="s">
        <v>11</v>
      </c>
      <c r="J12" s="111"/>
      <c r="K12" s="115"/>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53" t="s">
        <v>82</v>
      </c>
      <c r="C15" s="7"/>
      <c r="D15" s="50"/>
      <c r="E15" s="51"/>
      <c r="F15" s="52"/>
      <c r="G15" s="53"/>
      <c r="H15" s="59"/>
      <c r="I15" s="60"/>
      <c r="J15" s="65"/>
      <c r="K15" s="57"/>
    </row>
    <row r="16" spans="1:11">
      <c r="A16" s="8"/>
      <c r="B16" s="154"/>
      <c r="C16" s="7"/>
      <c r="D16" s="50"/>
      <c r="E16" s="51"/>
      <c r="F16" s="52"/>
      <c r="G16" s="53"/>
      <c r="H16" s="59"/>
      <c r="I16" s="60"/>
      <c r="J16" s="65"/>
      <c r="K16" s="57"/>
    </row>
    <row r="17" spans="1:11">
      <c r="A17" s="8"/>
      <c r="B17" s="49" t="s">
        <v>34</v>
      </c>
      <c r="C17" s="7" t="s">
        <v>26</v>
      </c>
      <c r="D17" s="50">
        <v>2</v>
      </c>
      <c r="E17" s="51"/>
      <c r="F17" s="52"/>
      <c r="G17" s="53"/>
      <c r="H17" s="59"/>
      <c r="I17" s="60"/>
      <c r="J17" s="65">
        <f>D17</f>
        <v>2</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49"/>
      <c r="C20" s="50"/>
      <c r="D20" s="50"/>
      <c r="E20" s="51"/>
      <c r="F20" s="52"/>
      <c r="G20" s="53"/>
      <c r="H20" s="59"/>
      <c r="I20" s="60"/>
      <c r="J20" s="56"/>
      <c r="K20" s="57"/>
    </row>
    <row r="21" spans="1:11">
      <c r="A21" s="8"/>
      <c r="B21" s="49"/>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2</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276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32769" r:id="rId4"/>
      </mc:Fallback>
    </mc:AlternateContent>
  </oleObjec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D60BA-F970-44BE-97E4-550080CAFF4F}">
  <sheetPr>
    <pageSetUpPr fitToPage="1"/>
  </sheetPr>
  <dimension ref="A1:K26"/>
  <sheetViews>
    <sheetView view="pageBreakPreview" zoomScale="115" zoomScaleSheetLayoutView="115" workbookViewId="0">
      <selection activeCell="A11" sqref="A11:A12"/>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7"/>
      <c r="B1" s="128"/>
      <c r="C1" s="127"/>
      <c r="D1" s="133"/>
      <c r="E1" s="133"/>
      <c r="F1" s="133"/>
      <c r="G1" s="128"/>
      <c r="H1" s="136"/>
      <c r="I1" s="137"/>
      <c r="J1" s="142"/>
      <c r="K1" s="137"/>
    </row>
    <row r="2" spans="1:11" s="2" customFormat="1" ht="11.25" customHeight="1">
      <c r="A2" s="129"/>
      <c r="B2" s="130"/>
      <c r="C2" s="129"/>
      <c r="D2" s="134"/>
      <c r="E2" s="134"/>
      <c r="F2" s="134"/>
      <c r="G2" s="130"/>
      <c r="H2" s="138"/>
      <c r="I2" s="139"/>
      <c r="J2" s="143"/>
      <c r="K2" s="139"/>
    </row>
    <row r="3" spans="1:11" s="2" customFormat="1" ht="11.25" customHeight="1">
      <c r="A3" s="129"/>
      <c r="B3" s="130"/>
      <c r="C3" s="129"/>
      <c r="D3" s="134"/>
      <c r="E3" s="134"/>
      <c r="F3" s="134"/>
      <c r="G3" s="130"/>
      <c r="H3" s="138"/>
      <c r="I3" s="139"/>
      <c r="J3" s="143"/>
      <c r="K3" s="139"/>
    </row>
    <row r="4" spans="1:11" s="4" customFormat="1" ht="11.25" customHeight="1">
      <c r="A4" s="129"/>
      <c r="B4" s="130"/>
      <c r="C4" s="129"/>
      <c r="D4" s="134"/>
      <c r="E4" s="134"/>
      <c r="F4" s="134"/>
      <c r="G4" s="130"/>
      <c r="H4" s="138"/>
      <c r="I4" s="139"/>
      <c r="J4" s="143"/>
      <c r="K4" s="139"/>
    </row>
    <row r="5" spans="1:11" s="4" customFormat="1" ht="11.25" customHeight="1">
      <c r="A5" s="129"/>
      <c r="B5" s="130"/>
      <c r="C5" s="129"/>
      <c r="D5" s="134"/>
      <c r="E5" s="134"/>
      <c r="F5" s="134"/>
      <c r="G5" s="130"/>
      <c r="H5" s="138"/>
      <c r="I5" s="139"/>
      <c r="J5" s="143"/>
      <c r="K5" s="139"/>
    </row>
    <row r="6" spans="1:11" s="4" customFormat="1" ht="11.25" customHeight="1">
      <c r="A6" s="129"/>
      <c r="B6" s="130"/>
      <c r="C6" s="129"/>
      <c r="D6" s="134"/>
      <c r="E6" s="134"/>
      <c r="F6" s="134"/>
      <c r="G6" s="130"/>
      <c r="H6" s="138"/>
      <c r="I6" s="139"/>
      <c r="J6" s="143"/>
      <c r="K6" s="139"/>
    </row>
    <row r="7" spans="1:11" s="4" customFormat="1" ht="11.25" customHeight="1" thickBot="1">
      <c r="A7" s="131"/>
      <c r="B7" s="132"/>
      <c r="C7" s="131"/>
      <c r="D7" s="135"/>
      <c r="E7" s="135"/>
      <c r="F7" s="135"/>
      <c r="G7" s="132"/>
      <c r="H7" s="140"/>
      <c r="I7" s="141"/>
      <c r="J7" s="144"/>
      <c r="K7" s="141"/>
    </row>
    <row r="8" spans="1:11" s="4" customFormat="1" ht="27.75" customHeight="1" thickTop="1">
      <c r="A8" s="145" t="s">
        <v>56</v>
      </c>
      <c r="B8" s="146"/>
      <c r="C8" s="146"/>
      <c r="D8" s="146" t="s">
        <v>20</v>
      </c>
      <c r="E8" s="146"/>
      <c r="F8" s="146" t="s">
        <v>28</v>
      </c>
      <c r="G8" s="146"/>
      <c r="H8" s="146"/>
      <c r="I8" s="146"/>
      <c r="J8" s="146"/>
      <c r="K8" s="40" t="s">
        <v>19</v>
      </c>
    </row>
    <row r="9" spans="1:11" s="4" customFormat="1" ht="27" customHeight="1">
      <c r="A9" s="116" t="s">
        <v>25</v>
      </c>
      <c r="B9" s="117"/>
      <c r="C9" s="117"/>
      <c r="D9" s="118">
        <v>82</v>
      </c>
      <c r="E9" s="118"/>
      <c r="F9" s="119" t="s">
        <v>22</v>
      </c>
      <c r="G9" s="119"/>
      <c r="H9" s="120" t="s">
        <v>23</v>
      </c>
      <c r="I9" s="119"/>
      <c r="J9" s="119"/>
      <c r="K9" s="41" t="s">
        <v>21</v>
      </c>
    </row>
    <row r="10" spans="1:11" s="4" customFormat="1" ht="78.75" customHeight="1" thickBot="1">
      <c r="A10" s="121" t="s">
        <v>87</v>
      </c>
      <c r="B10" s="122"/>
      <c r="C10" s="122"/>
      <c r="D10" s="122"/>
      <c r="E10" s="122"/>
      <c r="F10" s="122"/>
      <c r="G10" s="122"/>
      <c r="H10" s="122"/>
      <c r="I10" s="122"/>
      <c r="J10" s="122"/>
      <c r="K10" s="42" t="s">
        <v>17</v>
      </c>
    </row>
    <row r="11" spans="1:11" s="2" customFormat="1" ht="14.25" customHeight="1" thickTop="1">
      <c r="A11" s="123" t="s">
        <v>0</v>
      </c>
      <c r="B11" s="125" t="s">
        <v>1</v>
      </c>
      <c r="C11" s="125" t="s">
        <v>2</v>
      </c>
      <c r="D11" s="125" t="s">
        <v>3</v>
      </c>
      <c r="E11" s="110" t="s">
        <v>4</v>
      </c>
      <c r="F11" s="110" t="s">
        <v>5</v>
      </c>
      <c r="G11" s="110" t="s">
        <v>6</v>
      </c>
      <c r="H11" s="112" t="s">
        <v>7</v>
      </c>
      <c r="I11" s="113"/>
      <c r="J11" s="110" t="s">
        <v>8</v>
      </c>
      <c r="K11" s="114" t="s">
        <v>9</v>
      </c>
    </row>
    <row r="12" spans="1:11" s="2" customFormat="1" ht="14.25" customHeight="1">
      <c r="A12" s="124"/>
      <c r="B12" s="126"/>
      <c r="C12" s="126"/>
      <c r="D12" s="126"/>
      <c r="E12" s="111"/>
      <c r="F12" s="111"/>
      <c r="G12" s="111"/>
      <c r="H12" s="39" t="s">
        <v>10</v>
      </c>
      <c r="I12" s="39" t="s">
        <v>11</v>
      </c>
      <c r="J12" s="111"/>
      <c r="K12" s="115"/>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53" t="s">
        <v>82</v>
      </c>
      <c r="C15" s="7"/>
      <c r="D15" s="50"/>
      <c r="E15" s="51"/>
      <c r="F15" s="52"/>
      <c r="G15" s="53"/>
      <c r="H15" s="59"/>
      <c r="I15" s="60"/>
      <c r="J15" s="65"/>
      <c r="K15" s="57"/>
    </row>
    <row r="16" spans="1:11">
      <c r="A16" s="8"/>
      <c r="B16" s="154"/>
      <c r="C16" s="7"/>
      <c r="D16" s="50"/>
      <c r="E16" s="51"/>
      <c r="F16" s="52"/>
      <c r="G16" s="53"/>
      <c r="H16" s="59"/>
      <c r="I16" s="60"/>
      <c r="J16" s="65"/>
      <c r="K16" s="57"/>
    </row>
    <row r="17" spans="1:11">
      <c r="A17" s="8"/>
      <c r="B17" s="49" t="s">
        <v>58</v>
      </c>
      <c r="C17" s="7" t="s">
        <v>26</v>
      </c>
      <c r="D17" s="50">
        <v>4</v>
      </c>
      <c r="E17" s="51"/>
      <c r="F17" s="52"/>
      <c r="G17" s="53"/>
      <c r="H17" s="59"/>
      <c r="I17" s="60"/>
      <c r="J17" s="65">
        <f>D17</f>
        <v>4</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49"/>
      <c r="C20" s="50"/>
      <c r="D20" s="50"/>
      <c r="E20" s="51"/>
      <c r="F20" s="52"/>
      <c r="G20" s="53"/>
      <c r="H20" s="59"/>
      <c r="I20" s="60"/>
      <c r="J20" s="56"/>
      <c r="K20" s="57"/>
    </row>
    <row r="21" spans="1:11">
      <c r="A21" s="8"/>
      <c r="B21" s="49"/>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4</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7782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77825" r:id="rId4"/>
      </mc:Fallback>
    </mc:AlternateContent>
  </oleObjec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BFBC8-C46F-497D-A943-49632B3FDC19}">
  <sheetPr>
    <tabColor rgb="FFFFFF00"/>
    <pageSetUpPr fitToPage="1"/>
  </sheetPr>
  <dimension ref="A1:K26"/>
  <sheetViews>
    <sheetView view="pageBreakPreview" zoomScale="115" zoomScaleSheetLayoutView="115" workbookViewId="0">
      <selection activeCell="C15" sqref="C15"/>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7"/>
      <c r="B1" s="128"/>
      <c r="C1" s="127"/>
      <c r="D1" s="133"/>
      <c r="E1" s="133"/>
      <c r="F1" s="133"/>
      <c r="G1" s="128"/>
      <c r="H1" s="136"/>
      <c r="I1" s="137"/>
      <c r="J1" s="142"/>
      <c r="K1" s="137"/>
    </row>
    <row r="2" spans="1:11" s="2" customFormat="1" ht="11.25" customHeight="1">
      <c r="A2" s="129"/>
      <c r="B2" s="130"/>
      <c r="C2" s="129"/>
      <c r="D2" s="134"/>
      <c r="E2" s="134"/>
      <c r="F2" s="134"/>
      <c r="G2" s="130"/>
      <c r="H2" s="138"/>
      <c r="I2" s="139"/>
      <c r="J2" s="143"/>
      <c r="K2" s="139"/>
    </row>
    <row r="3" spans="1:11" s="2" customFormat="1" ht="11.25" customHeight="1">
      <c r="A3" s="129"/>
      <c r="B3" s="130"/>
      <c r="C3" s="129"/>
      <c r="D3" s="134"/>
      <c r="E3" s="134"/>
      <c r="F3" s="134"/>
      <c r="G3" s="130"/>
      <c r="H3" s="138"/>
      <c r="I3" s="139"/>
      <c r="J3" s="143"/>
      <c r="K3" s="139"/>
    </row>
    <row r="4" spans="1:11" s="4" customFormat="1" ht="11.25" customHeight="1">
      <c r="A4" s="129"/>
      <c r="B4" s="130"/>
      <c r="C4" s="129"/>
      <c r="D4" s="134"/>
      <c r="E4" s="134"/>
      <c r="F4" s="134"/>
      <c r="G4" s="130"/>
      <c r="H4" s="138"/>
      <c r="I4" s="139"/>
      <c r="J4" s="143"/>
      <c r="K4" s="139"/>
    </row>
    <row r="5" spans="1:11" s="4" customFormat="1" ht="11.25" customHeight="1">
      <c r="A5" s="129"/>
      <c r="B5" s="130"/>
      <c r="C5" s="129"/>
      <c r="D5" s="134"/>
      <c r="E5" s="134"/>
      <c r="F5" s="134"/>
      <c r="G5" s="130"/>
      <c r="H5" s="138"/>
      <c r="I5" s="139"/>
      <c r="J5" s="143"/>
      <c r="K5" s="139"/>
    </row>
    <row r="6" spans="1:11" s="4" customFormat="1" ht="11.25" customHeight="1">
      <c r="A6" s="129"/>
      <c r="B6" s="130"/>
      <c r="C6" s="129"/>
      <c r="D6" s="134"/>
      <c r="E6" s="134"/>
      <c r="F6" s="134"/>
      <c r="G6" s="130"/>
      <c r="H6" s="138"/>
      <c r="I6" s="139"/>
      <c r="J6" s="143"/>
      <c r="K6" s="139"/>
    </row>
    <row r="7" spans="1:11" s="4" customFormat="1" ht="11.25" customHeight="1" thickBot="1">
      <c r="A7" s="131"/>
      <c r="B7" s="132"/>
      <c r="C7" s="131"/>
      <c r="D7" s="135"/>
      <c r="E7" s="135"/>
      <c r="F7" s="135"/>
      <c r="G7" s="132"/>
      <c r="H7" s="140"/>
      <c r="I7" s="141"/>
      <c r="J7" s="144"/>
      <c r="K7" s="141"/>
    </row>
    <row r="8" spans="1:11" s="4" customFormat="1" ht="27.75" customHeight="1" thickTop="1">
      <c r="A8" s="145" t="s">
        <v>56</v>
      </c>
      <c r="B8" s="146"/>
      <c r="C8" s="146"/>
      <c r="D8" s="146" t="s">
        <v>20</v>
      </c>
      <c r="E8" s="146"/>
      <c r="F8" s="146" t="s">
        <v>28</v>
      </c>
      <c r="G8" s="146"/>
      <c r="H8" s="146"/>
      <c r="I8" s="146"/>
      <c r="J8" s="146"/>
      <c r="K8" s="40" t="s">
        <v>19</v>
      </c>
    </row>
    <row r="9" spans="1:11" s="4" customFormat="1" ht="27" customHeight="1">
      <c r="A9" s="116" t="s">
        <v>91</v>
      </c>
      <c r="B9" s="117"/>
      <c r="C9" s="117"/>
      <c r="D9" s="118">
        <v>76</v>
      </c>
      <c r="E9" s="118"/>
      <c r="F9" s="119" t="s">
        <v>22</v>
      </c>
      <c r="G9" s="119"/>
      <c r="H9" s="120" t="s">
        <v>23</v>
      </c>
      <c r="I9" s="119"/>
      <c r="J9" s="119"/>
      <c r="K9" s="41" t="s">
        <v>21</v>
      </c>
    </row>
    <row r="10" spans="1:11" s="4" customFormat="1" ht="37.5" customHeight="1" thickBot="1">
      <c r="A10" s="121" t="s">
        <v>80</v>
      </c>
      <c r="B10" s="122"/>
      <c r="C10" s="122"/>
      <c r="D10" s="122"/>
      <c r="E10" s="122"/>
      <c r="F10" s="122"/>
      <c r="G10" s="122"/>
      <c r="H10" s="122"/>
      <c r="I10" s="122"/>
      <c r="J10" s="122"/>
      <c r="K10" s="42" t="s">
        <v>17</v>
      </c>
    </row>
    <row r="11" spans="1:11" s="2" customFormat="1" ht="14.25" customHeight="1" thickTop="1">
      <c r="A11" s="123" t="s">
        <v>0</v>
      </c>
      <c r="B11" s="125" t="s">
        <v>1</v>
      </c>
      <c r="C11" s="125" t="s">
        <v>2</v>
      </c>
      <c r="D11" s="125" t="s">
        <v>3</v>
      </c>
      <c r="E11" s="110" t="s">
        <v>4</v>
      </c>
      <c r="F11" s="110" t="s">
        <v>5</v>
      </c>
      <c r="G11" s="110" t="s">
        <v>6</v>
      </c>
      <c r="H11" s="112" t="s">
        <v>7</v>
      </c>
      <c r="I11" s="113"/>
      <c r="J11" s="110" t="s">
        <v>8</v>
      </c>
      <c r="K11" s="114" t="s">
        <v>9</v>
      </c>
    </row>
    <row r="12" spans="1:11" s="2" customFormat="1" ht="14.25" customHeight="1">
      <c r="A12" s="124"/>
      <c r="B12" s="126"/>
      <c r="C12" s="126"/>
      <c r="D12" s="126"/>
      <c r="E12" s="111"/>
      <c r="F12" s="111"/>
      <c r="G12" s="111"/>
      <c r="H12" s="39" t="s">
        <v>10</v>
      </c>
      <c r="I12" s="39" t="s">
        <v>11</v>
      </c>
      <c r="J12" s="111"/>
      <c r="K12" s="115"/>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49"/>
      <c r="C15" s="7"/>
      <c r="D15" s="50"/>
      <c r="E15" s="51"/>
      <c r="F15" s="52"/>
      <c r="G15" s="53"/>
      <c r="H15" s="59"/>
      <c r="I15" s="60"/>
      <c r="J15" s="65"/>
      <c r="K15" s="57"/>
    </row>
    <row r="16" spans="1:11">
      <c r="A16" s="8"/>
      <c r="B16" s="49"/>
      <c r="C16" s="7"/>
      <c r="D16" s="50"/>
      <c r="E16" s="51"/>
      <c r="F16" s="52"/>
      <c r="G16" s="53"/>
      <c r="H16" s="59"/>
      <c r="I16" s="60"/>
      <c r="J16" s="65"/>
      <c r="K16" s="57"/>
    </row>
    <row r="17" spans="1:11">
      <c r="A17" s="8"/>
      <c r="B17" s="49"/>
      <c r="C17" s="7" t="s">
        <v>92</v>
      </c>
      <c r="D17" s="50">
        <v>1</v>
      </c>
      <c r="E17" s="51"/>
      <c r="F17" s="52"/>
      <c r="G17" s="80">
        <v>6</v>
      </c>
      <c r="H17" s="59"/>
      <c r="I17" s="60"/>
      <c r="J17" s="65">
        <f>G17*D17</f>
        <v>6</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49"/>
      <c r="C20" s="50"/>
      <c r="D20" s="50"/>
      <c r="E20" s="51"/>
      <c r="F20" s="52"/>
      <c r="G20" s="53"/>
      <c r="H20" s="59"/>
      <c r="I20" s="60"/>
      <c r="J20" s="56"/>
      <c r="K20" s="57"/>
    </row>
    <row r="21" spans="1:11">
      <c r="A21" s="8"/>
      <c r="B21" s="49"/>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6</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2">
    <mergeCell ref="F11:F12"/>
    <mergeCell ref="G11:G12"/>
    <mergeCell ref="H11:I11"/>
    <mergeCell ref="J11:J12"/>
    <mergeCell ref="K11:K12"/>
    <mergeCell ref="A9:C9"/>
    <mergeCell ref="D9:E9"/>
    <mergeCell ref="F9:G9"/>
    <mergeCell ref="H9:J9"/>
    <mergeCell ref="A10:J10"/>
    <mergeCell ref="A11:A12"/>
    <mergeCell ref="B11:B12"/>
    <mergeCell ref="C11:C12"/>
    <mergeCell ref="D11:D12"/>
    <mergeCell ref="E11:E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7475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74753" r:id="rId4"/>
      </mc:Fallback>
    </mc:AlternateContent>
  </oleObjec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2EF23-B686-4B44-BA91-D15235548D15}">
  <sheetPr>
    <pageSetUpPr fitToPage="1"/>
  </sheetPr>
  <dimension ref="A1:K26"/>
  <sheetViews>
    <sheetView view="pageBreakPreview" zoomScale="115" zoomScaleSheetLayoutView="115" workbookViewId="0">
      <selection activeCell="D16" sqref="D16"/>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7"/>
      <c r="B1" s="128"/>
      <c r="C1" s="127"/>
      <c r="D1" s="133"/>
      <c r="E1" s="133"/>
      <c r="F1" s="133"/>
      <c r="G1" s="128"/>
      <c r="H1" s="136"/>
      <c r="I1" s="137"/>
      <c r="J1" s="142"/>
      <c r="K1" s="137"/>
    </row>
    <row r="2" spans="1:11" s="2" customFormat="1" ht="11.25" customHeight="1">
      <c r="A2" s="129"/>
      <c r="B2" s="130"/>
      <c r="C2" s="129"/>
      <c r="D2" s="134"/>
      <c r="E2" s="134"/>
      <c r="F2" s="134"/>
      <c r="G2" s="130"/>
      <c r="H2" s="138"/>
      <c r="I2" s="139"/>
      <c r="J2" s="143"/>
      <c r="K2" s="139"/>
    </row>
    <row r="3" spans="1:11" s="2" customFormat="1" ht="11.25" customHeight="1">
      <c r="A3" s="129"/>
      <c r="B3" s="130"/>
      <c r="C3" s="129"/>
      <c r="D3" s="134"/>
      <c r="E3" s="134"/>
      <c r="F3" s="134"/>
      <c r="G3" s="130"/>
      <c r="H3" s="138"/>
      <c r="I3" s="139"/>
      <c r="J3" s="143"/>
      <c r="K3" s="139"/>
    </row>
    <row r="4" spans="1:11" s="4" customFormat="1" ht="11.25" customHeight="1">
      <c r="A4" s="129"/>
      <c r="B4" s="130"/>
      <c r="C4" s="129"/>
      <c r="D4" s="134"/>
      <c r="E4" s="134"/>
      <c r="F4" s="134"/>
      <c r="G4" s="130"/>
      <c r="H4" s="138"/>
      <c r="I4" s="139"/>
      <c r="J4" s="143"/>
      <c r="K4" s="139"/>
    </row>
    <row r="5" spans="1:11" s="4" customFormat="1" ht="11.25" customHeight="1">
      <c r="A5" s="129"/>
      <c r="B5" s="130"/>
      <c r="C5" s="129"/>
      <c r="D5" s="134"/>
      <c r="E5" s="134"/>
      <c r="F5" s="134"/>
      <c r="G5" s="130"/>
      <c r="H5" s="138"/>
      <c r="I5" s="139"/>
      <c r="J5" s="143"/>
      <c r="K5" s="139"/>
    </row>
    <row r="6" spans="1:11" s="4" customFormat="1" ht="11.25" customHeight="1">
      <c r="A6" s="129"/>
      <c r="B6" s="130"/>
      <c r="C6" s="129"/>
      <c r="D6" s="134"/>
      <c r="E6" s="134"/>
      <c r="F6" s="134"/>
      <c r="G6" s="130"/>
      <c r="H6" s="138"/>
      <c r="I6" s="139"/>
      <c r="J6" s="143"/>
      <c r="K6" s="139"/>
    </row>
    <row r="7" spans="1:11" s="4" customFormat="1" ht="11.25" customHeight="1" thickBot="1">
      <c r="A7" s="131"/>
      <c r="B7" s="132"/>
      <c r="C7" s="131"/>
      <c r="D7" s="135"/>
      <c r="E7" s="135"/>
      <c r="F7" s="135"/>
      <c r="G7" s="132"/>
      <c r="H7" s="140"/>
      <c r="I7" s="141"/>
      <c r="J7" s="144"/>
      <c r="K7" s="141"/>
    </row>
    <row r="8" spans="1:11" s="4" customFormat="1" ht="27.75" customHeight="1" thickTop="1">
      <c r="A8" s="145" t="s">
        <v>56</v>
      </c>
      <c r="B8" s="146"/>
      <c r="C8" s="146"/>
      <c r="D8" s="146" t="s">
        <v>20</v>
      </c>
      <c r="E8" s="146"/>
      <c r="F8" s="146" t="s">
        <v>28</v>
      </c>
      <c r="G8" s="146"/>
      <c r="H8" s="146"/>
      <c r="I8" s="146"/>
      <c r="J8" s="146"/>
      <c r="K8" s="40" t="s">
        <v>19</v>
      </c>
    </row>
    <row r="9" spans="1:11" s="4" customFormat="1" ht="27" customHeight="1">
      <c r="A9" s="116" t="s">
        <v>18</v>
      </c>
      <c r="B9" s="117"/>
      <c r="C9" s="117"/>
      <c r="D9" s="118">
        <v>75</v>
      </c>
      <c r="E9" s="118"/>
      <c r="F9" s="119" t="s">
        <v>22</v>
      </c>
      <c r="G9" s="119"/>
      <c r="H9" s="120" t="s">
        <v>23</v>
      </c>
      <c r="I9" s="119"/>
      <c r="J9" s="119"/>
      <c r="K9" s="41" t="s">
        <v>21</v>
      </c>
    </row>
    <row r="10" spans="1:11" s="4" customFormat="1" ht="50.25" customHeight="1" thickBot="1">
      <c r="A10" s="121" t="s">
        <v>79</v>
      </c>
      <c r="B10" s="122"/>
      <c r="C10" s="122"/>
      <c r="D10" s="122"/>
      <c r="E10" s="122"/>
      <c r="F10" s="122"/>
      <c r="G10" s="122"/>
      <c r="H10" s="122"/>
      <c r="I10" s="122"/>
      <c r="J10" s="122"/>
      <c r="K10" s="42" t="s">
        <v>17</v>
      </c>
    </row>
    <row r="11" spans="1:11" s="2" customFormat="1" ht="14.25" customHeight="1" thickTop="1">
      <c r="A11" s="123" t="s">
        <v>0</v>
      </c>
      <c r="B11" s="125" t="s">
        <v>1</v>
      </c>
      <c r="C11" s="125" t="s">
        <v>2</v>
      </c>
      <c r="D11" s="125" t="s">
        <v>3</v>
      </c>
      <c r="E11" s="110" t="s">
        <v>4</v>
      </c>
      <c r="F11" s="110" t="s">
        <v>5</v>
      </c>
      <c r="G11" s="110" t="s">
        <v>6</v>
      </c>
      <c r="H11" s="112" t="s">
        <v>7</v>
      </c>
      <c r="I11" s="113"/>
      <c r="J11" s="110" t="s">
        <v>8</v>
      </c>
      <c r="K11" s="114" t="s">
        <v>9</v>
      </c>
    </row>
    <row r="12" spans="1:11" s="2" customFormat="1" ht="14.25" customHeight="1">
      <c r="A12" s="124"/>
      <c r="B12" s="126"/>
      <c r="C12" s="126"/>
      <c r="D12" s="126"/>
      <c r="E12" s="111"/>
      <c r="F12" s="111"/>
      <c r="G12" s="111"/>
      <c r="H12" s="39" t="s">
        <v>10</v>
      </c>
      <c r="I12" s="39" t="s">
        <v>11</v>
      </c>
      <c r="J12" s="111"/>
      <c r="K12" s="115"/>
    </row>
    <row r="13" spans="1:11" s="2" customFormat="1" ht="14.25" customHeight="1">
      <c r="A13" s="5"/>
      <c r="B13" s="43"/>
      <c r="C13" s="44"/>
      <c r="D13" s="44"/>
      <c r="E13" s="45"/>
      <c r="F13" s="46"/>
      <c r="G13" s="45"/>
      <c r="H13" s="45"/>
      <c r="I13" s="45"/>
      <c r="J13" s="83"/>
      <c r="K13" s="48"/>
    </row>
    <row r="14" spans="1:11" s="2" customFormat="1" ht="18.75" customHeight="1">
      <c r="A14" s="6"/>
      <c r="B14" s="147" t="s">
        <v>41</v>
      </c>
      <c r="C14" s="148"/>
      <c r="D14" s="148"/>
      <c r="E14" s="148"/>
      <c r="F14" s="148"/>
      <c r="G14" s="148"/>
      <c r="H14" s="148"/>
      <c r="I14" s="148"/>
      <c r="J14" s="149"/>
      <c r="K14" s="57"/>
    </row>
    <row r="15" spans="1:11" s="2" customFormat="1" ht="14.25" customHeight="1">
      <c r="A15" s="84"/>
      <c r="B15" s="49"/>
      <c r="C15" s="7"/>
      <c r="D15" s="50"/>
      <c r="E15" s="51"/>
      <c r="F15" s="52"/>
      <c r="G15" s="53"/>
      <c r="H15" s="54"/>
      <c r="I15" s="55"/>
      <c r="J15" s="81"/>
      <c r="K15" s="57"/>
    </row>
    <row r="16" spans="1:11">
      <c r="A16" s="8"/>
      <c r="B16" s="49" t="s">
        <v>77</v>
      </c>
      <c r="C16" s="7" t="s">
        <v>24</v>
      </c>
      <c r="D16" s="50">
        <v>1</v>
      </c>
      <c r="E16" s="51">
        <v>12.9</v>
      </c>
      <c r="F16" s="52">
        <v>10.7</v>
      </c>
      <c r="G16" s="80"/>
      <c r="H16" s="59"/>
      <c r="I16" s="60"/>
      <c r="J16" s="81">
        <f>F16*E16*D16</f>
        <v>138.03</v>
      </c>
      <c r="K16" s="57"/>
    </row>
    <row r="17" spans="1:11" ht="14.25" customHeight="1">
      <c r="A17" s="8"/>
      <c r="B17" s="58"/>
      <c r="C17" s="7"/>
      <c r="D17" s="50"/>
      <c r="E17" s="51"/>
      <c r="F17" s="52"/>
      <c r="G17" s="80"/>
      <c r="H17" s="85"/>
      <c r="I17" s="86"/>
      <c r="J17" s="81"/>
      <c r="K17" s="57"/>
    </row>
    <row r="18" spans="1:11" ht="14.25" customHeight="1">
      <c r="A18" s="8"/>
      <c r="B18" s="49"/>
      <c r="C18" s="7"/>
      <c r="D18" s="50"/>
      <c r="E18" s="51"/>
      <c r="F18" s="52"/>
      <c r="G18" s="80"/>
      <c r="H18" s="85"/>
      <c r="I18" s="86"/>
      <c r="J18" s="81"/>
      <c r="K18" s="57"/>
    </row>
    <row r="19" spans="1:11" ht="14.25" customHeight="1">
      <c r="A19" s="8"/>
      <c r="B19" s="49"/>
      <c r="C19" s="7"/>
      <c r="D19" s="50"/>
      <c r="E19" s="51"/>
      <c r="F19" s="52"/>
      <c r="G19" s="80"/>
      <c r="H19" s="59"/>
      <c r="I19" s="60"/>
      <c r="J19" s="81"/>
      <c r="K19" s="57"/>
    </row>
    <row r="20" spans="1:11" ht="14.25" customHeight="1">
      <c r="A20" s="8"/>
      <c r="B20" s="58"/>
      <c r="C20" s="7"/>
      <c r="D20" s="50"/>
      <c r="E20" s="51"/>
      <c r="F20" s="52"/>
      <c r="G20" s="80"/>
      <c r="H20" s="85"/>
      <c r="I20" s="86"/>
      <c r="J20" s="81"/>
      <c r="K20" s="57"/>
    </row>
    <row r="21" spans="1:11" ht="14.25" customHeight="1">
      <c r="A21" s="8"/>
      <c r="B21" s="61"/>
      <c r="C21" s="7"/>
      <c r="D21" s="50"/>
      <c r="E21" s="51"/>
      <c r="F21" s="52"/>
      <c r="G21" s="80"/>
      <c r="H21" s="59"/>
      <c r="I21" s="60"/>
      <c r="J21" s="82"/>
      <c r="K21" s="57"/>
    </row>
    <row r="22" spans="1:11" ht="16.5" customHeight="1">
      <c r="A22" s="8"/>
      <c r="B22" s="49"/>
      <c r="C22" s="7"/>
      <c r="D22" s="50"/>
      <c r="E22" s="51"/>
      <c r="F22" s="52"/>
      <c r="G22" s="80"/>
      <c r="H22" s="59"/>
      <c r="I22" s="60"/>
      <c r="J22" s="81"/>
      <c r="K22" s="57"/>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138.03</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honeticPr fontId="37" type="noConversion"/>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662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6625" r:id="rId4"/>
      </mc:Fallback>
    </mc:AlternateContent>
  </oleObjec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F74B9-B688-46A9-AE98-B4CAA8999013}">
  <sheetPr>
    <pageSetUpPr fitToPage="1"/>
  </sheetPr>
  <dimension ref="A1:K28"/>
  <sheetViews>
    <sheetView view="pageBreakPreview" zoomScale="115" zoomScaleSheetLayoutView="115" workbookViewId="0">
      <selection activeCell="A11" sqref="A11:A12"/>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7"/>
      <c r="B1" s="128"/>
      <c r="C1" s="127"/>
      <c r="D1" s="133"/>
      <c r="E1" s="133"/>
      <c r="F1" s="133"/>
      <c r="G1" s="128"/>
      <c r="H1" s="136"/>
      <c r="I1" s="137"/>
      <c r="J1" s="142"/>
      <c r="K1" s="137"/>
    </row>
    <row r="2" spans="1:11" s="2" customFormat="1" ht="11.25" customHeight="1">
      <c r="A2" s="129"/>
      <c r="B2" s="130"/>
      <c r="C2" s="129"/>
      <c r="D2" s="134"/>
      <c r="E2" s="134"/>
      <c r="F2" s="134"/>
      <c r="G2" s="130"/>
      <c r="H2" s="138"/>
      <c r="I2" s="139"/>
      <c r="J2" s="143"/>
      <c r="K2" s="139"/>
    </row>
    <row r="3" spans="1:11" s="2" customFormat="1" ht="11.25" customHeight="1">
      <c r="A3" s="129"/>
      <c r="B3" s="130"/>
      <c r="C3" s="129"/>
      <c r="D3" s="134"/>
      <c r="E3" s="134"/>
      <c r="F3" s="134"/>
      <c r="G3" s="130"/>
      <c r="H3" s="138"/>
      <c r="I3" s="139"/>
      <c r="J3" s="143"/>
      <c r="K3" s="139"/>
    </row>
    <row r="4" spans="1:11" s="4" customFormat="1" ht="11.25" customHeight="1">
      <c r="A4" s="129"/>
      <c r="B4" s="130"/>
      <c r="C4" s="129"/>
      <c r="D4" s="134"/>
      <c r="E4" s="134"/>
      <c r="F4" s="134"/>
      <c r="G4" s="130"/>
      <c r="H4" s="138"/>
      <c r="I4" s="139"/>
      <c r="J4" s="143"/>
      <c r="K4" s="139"/>
    </row>
    <row r="5" spans="1:11" s="4" customFormat="1" ht="11.25" customHeight="1">
      <c r="A5" s="129"/>
      <c r="B5" s="130"/>
      <c r="C5" s="129"/>
      <c r="D5" s="134"/>
      <c r="E5" s="134"/>
      <c r="F5" s="134"/>
      <c r="G5" s="130"/>
      <c r="H5" s="138"/>
      <c r="I5" s="139"/>
      <c r="J5" s="143"/>
      <c r="K5" s="139"/>
    </row>
    <row r="6" spans="1:11" s="4" customFormat="1" ht="11.25" customHeight="1">
      <c r="A6" s="129"/>
      <c r="B6" s="130"/>
      <c r="C6" s="129"/>
      <c r="D6" s="134"/>
      <c r="E6" s="134"/>
      <c r="F6" s="134"/>
      <c r="G6" s="130"/>
      <c r="H6" s="138"/>
      <c r="I6" s="139"/>
      <c r="J6" s="143"/>
      <c r="K6" s="139"/>
    </row>
    <row r="7" spans="1:11" s="4" customFormat="1" ht="11.25" customHeight="1" thickBot="1">
      <c r="A7" s="131"/>
      <c r="B7" s="132"/>
      <c r="C7" s="131"/>
      <c r="D7" s="135"/>
      <c r="E7" s="135"/>
      <c r="F7" s="135"/>
      <c r="G7" s="132"/>
      <c r="H7" s="140"/>
      <c r="I7" s="141"/>
      <c r="J7" s="144"/>
      <c r="K7" s="141"/>
    </row>
    <row r="8" spans="1:11" s="4" customFormat="1" ht="27.75" customHeight="1" thickTop="1">
      <c r="A8" s="145" t="s">
        <v>56</v>
      </c>
      <c r="B8" s="146"/>
      <c r="C8" s="146"/>
      <c r="D8" s="146" t="s">
        <v>20</v>
      </c>
      <c r="E8" s="146"/>
      <c r="F8" s="146" t="s">
        <v>28</v>
      </c>
      <c r="G8" s="146"/>
      <c r="H8" s="146"/>
      <c r="I8" s="146"/>
      <c r="J8" s="146"/>
      <c r="K8" s="40" t="s">
        <v>19</v>
      </c>
    </row>
    <row r="9" spans="1:11" s="4" customFormat="1" ht="27" customHeight="1">
      <c r="A9" s="116" t="s">
        <v>18</v>
      </c>
      <c r="B9" s="117"/>
      <c r="C9" s="117"/>
      <c r="D9" s="118">
        <v>74</v>
      </c>
      <c r="E9" s="118"/>
      <c r="F9" s="119" t="s">
        <v>22</v>
      </c>
      <c r="G9" s="119"/>
      <c r="H9" s="120" t="s">
        <v>23</v>
      </c>
      <c r="I9" s="119"/>
      <c r="J9" s="119"/>
      <c r="K9" s="41" t="s">
        <v>21</v>
      </c>
    </row>
    <row r="10" spans="1:11" s="4" customFormat="1" ht="50.25" customHeight="1" thickBot="1">
      <c r="A10" s="155" t="s">
        <v>78</v>
      </c>
      <c r="B10" s="156"/>
      <c r="C10" s="156"/>
      <c r="D10" s="156"/>
      <c r="E10" s="156"/>
      <c r="F10" s="156"/>
      <c r="G10" s="156"/>
      <c r="H10" s="156"/>
      <c r="I10" s="156"/>
      <c r="J10" s="156"/>
      <c r="K10" s="42" t="s">
        <v>17</v>
      </c>
    </row>
    <row r="11" spans="1:11" s="2" customFormat="1" ht="14.25" customHeight="1" thickTop="1">
      <c r="A11" s="123" t="s">
        <v>0</v>
      </c>
      <c r="B11" s="125" t="s">
        <v>1</v>
      </c>
      <c r="C11" s="125" t="s">
        <v>2</v>
      </c>
      <c r="D11" s="125" t="s">
        <v>3</v>
      </c>
      <c r="E11" s="110" t="s">
        <v>4</v>
      </c>
      <c r="F11" s="110" t="s">
        <v>5</v>
      </c>
      <c r="G11" s="110" t="s">
        <v>6</v>
      </c>
      <c r="H11" s="112" t="s">
        <v>7</v>
      </c>
      <c r="I11" s="113"/>
      <c r="J11" s="110" t="s">
        <v>8</v>
      </c>
      <c r="K11" s="114" t="s">
        <v>9</v>
      </c>
    </row>
    <row r="12" spans="1:11" s="2" customFormat="1" ht="14.25" customHeight="1">
      <c r="A12" s="124"/>
      <c r="B12" s="126"/>
      <c r="C12" s="126"/>
      <c r="D12" s="126"/>
      <c r="E12" s="111"/>
      <c r="F12" s="111"/>
      <c r="G12" s="111"/>
      <c r="H12" s="39" t="s">
        <v>10</v>
      </c>
      <c r="I12" s="39" t="s">
        <v>11</v>
      </c>
      <c r="J12" s="111"/>
      <c r="K12" s="115"/>
    </row>
    <row r="13" spans="1:11" s="2" customFormat="1" ht="14.25" customHeight="1">
      <c r="A13" s="72"/>
      <c r="B13" s="73"/>
      <c r="C13" s="73"/>
      <c r="D13" s="73"/>
      <c r="E13" s="74"/>
      <c r="F13" s="74"/>
      <c r="G13" s="74"/>
      <c r="H13" s="74"/>
      <c r="I13" s="74"/>
      <c r="J13" s="74"/>
      <c r="K13" s="71"/>
    </row>
    <row r="14" spans="1:11" s="2" customFormat="1" ht="14.25" customHeight="1">
      <c r="A14" s="72"/>
      <c r="B14" s="43"/>
      <c r="C14" s="44"/>
      <c r="D14" s="44"/>
      <c r="E14" s="45"/>
      <c r="F14" s="46"/>
      <c r="G14" s="45"/>
      <c r="H14" s="45"/>
      <c r="I14" s="45"/>
      <c r="J14" s="47"/>
      <c r="K14" s="57"/>
    </row>
    <row r="15" spans="1:11">
      <c r="A15" s="5"/>
      <c r="B15" s="49" t="s">
        <v>74</v>
      </c>
      <c r="C15" s="7"/>
      <c r="D15" s="50"/>
      <c r="E15" s="51"/>
      <c r="F15" s="52"/>
      <c r="G15" s="53"/>
      <c r="H15" s="59"/>
      <c r="I15" s="60"/>
      <c r="J15" s="65"/>
      <c r="K15" s="57"/>
    </row>
    <row r="16" spans="1:11">
      <c r="A16" s="6"/>
      <c r="B16" s="61" t="s">
        <v>76</v>
      </c>
      <c r="C16" s="150" t="s">
        <v>24</v>
      </c>
      <c r="D16" s="50">
        <v>1</v>
      </c>
      <c r="E16" s="51">
        <v>5.0999999999999996</v>
      </c>
      <c r="F16" s="52">
        <v>2.2999999999999998</v>
      </c>
      <c r="G16" s="52"/>
      <c r="H16" s="59"/>
      <c r="I16" s="60"/>
      <c r="J16" s="65">
        <f>F16*E16*D16</f>
        <v>11.729999999999999</v>
      </c>
      <c r="K16" s="57"/>
    </row>
    <row r="17" spans="1:11">
      <c r="A17" s="8"/>
      <c r="B17" s="61" t="s">
        <v>75</v>
      </c>
      <c r="C17" s="151"/>
      <c r="D17" s="50">
        <v>4</v>
      </c>
      <c r="E17" s="51">
        <v>1.6</v>
      </c>
      <c r="F17" s="52">
        <v>1.2</v>
      </c>
      <c r="G17" s="52"/>
      <c r="H17" s="59"/>
      <c r="I17" s="60"/>
      <c r="J17" s="65">
        <f t="shared" ref="J17:J21" si="0">F17*E17*D17</f>
        <v>7.68</v>
      </c>
      <c r="K17" s="57"/>
    </row>
    <row r="18" spans="1:11">
      <c r="A18" s="8"/>
      <c r="B18" s="61"/>
      <c r="C18" s="66"/>
      <c r="D18" s="50"/>
      <c r="E18" s="51"/>
      <c r="F18" s="52"/>
      <c r="G18" s="52"/>
      <c r="H18" s="59"/>
      <c r="I18" s="60"/>
      <c r="J18" s="65"/>
      <c r="K18" s="63"/>
    </row>
    <row r="19" spans="1:11">
      <c r="A19" s="8"/>
      <c r="B19" s="49" t="s">
        <v>73</v>
      </c>
      <c r="C19" s="66" t="s">
        <v>24</v>
      </c>
      <c r="D19" s="50">
        <v>1</v>
      </c>
      <c r="E19" s="51">
        <v>4</v>
      </c>
      <c r="F19" s="52">
        <v>3.6</v>
      </c>
      <c r="G19" s="52"/>
      <c r="H19" s="59"/>
      <c r="I19" s="60"/>
      <c r="J19" s="65">
        <f t="shared" si="0"/>
        <v>14.4</v>
      </c>
      <c r="K19" s="63"/>
    </row>
    <row r="20" spans="1:11">
      <c r="A20" s="8"/>
      <c r="B20" s="49"/>
      <c r="C20" s="66"/>
      <c r="D20" s="50"/>
      <c r="E20" s="51"/>
      <c r="F20" s="52"/>
      <c r="G20" s="52"/>
      <c r="H20" s="59"/>
      <c r="I20" s="60"/>
      <c r="J20" s="65"/>
      <c r="K20" s="63"/>
    </row>
    <row r="21" spans="1:11">
      <c r="A21" s="8"/>
      <c r="B21" s="49" t="s">
        <v>72</v>
      </c>
      <c r="C21" s="66" t="s">
        <v>24</v>
      </c>
      <c r="D21" s="50">
        <v>1</v>
      </c>
      <c r="E21" s="51">
        <v>2.4</v>
      </c>
      <c r="F21" s="52">
        <v>2.2000000000000002</v>
      </c>
      <c r="G21" s="52"/>
      <c r="H21" s="59"/>
      <c r="I21" s="60"/>
      <c r="J21" s="65">
        <f t="shared" si="0"/>
        <v>5.28</v>
      </c>
      <c r="K21" s="63"/>
    </row>
    <row r="22" spans="1:11">
      <c r="A22" s="8"/>
      <c r="B22" s="61"/>
      <c r="C22" s="66"/>
      <c r="D22" s="50"/>
      <c r="E22" s="51"/>
      <c r="F22" s="52"/>
      <c r="G22" s="53"/>
      <c r="H22" s="59"/>
      <c r="I22" s="60"/>
      <c r="J22" s="65"/>
      <c r="K22" s="63"/>
    </row>
    <row r="23" spans="1:11" ht="14.25" customHeight="1">
      <c r="A23" s="8"/>
      <c r="B23" s="75"/>
      <c r="C23" s="70"/>
      <c r="D23" s="68"/>
      <c r="E23" s="51"/>
      <c r="F23" s="52"/>
      <c r="G23" s="52"/>
      <c r="H23" s="59"/>
      <c r="I23" s="60"/>
      <c r="J23" s="65"/>
      <c r="K23" s="63"/>
    </row>
    <row r="24" spans="1:11" ht="16.5" customHeight="1">
      <c r="A24" s="8"/>
      <c r="B24" s="58"/>
      <c r="C24" s="50"/>
      <c r="D24" s="62"/>
      <c r="E24" s="52"/>
      <c r="F24" s="52"/>
      <c r="G24" s="53"/>
      <c r="H24" s="59"/>
      <c r="I24" s="60"/>
      <c r="J24" s="56"/>
      <c r="K24" s="63"/>
    </row>
    <row r="25" spans="1:11">
      <c r="A25" s="9"/>
      <c r="B25" s="10"/>
      <c r="C25" s="11"/>
      <c r="D25" s="12"/>
      <c r="E25" s="13"/>
      <c r="F25" s="13"/>
      <c r="G25" s="13"/>
      <c r="H25" s="14"/>
      <c r="I25" s="15"/>
      <c r="J25" s="15"/>
      <c r="K25" s="16"/>
    </row>
    <row r="26" spans="1:11" ht="15.75" thickBot="1">
      <c r="A26" s="17"/>
      <c r="B26" s="18" t="s">
        <v>12</v>
      </c>
      <c r="C26" s="19"/>
      <c r="D26" s="20"/>
      <c r="E26" s="21"/>
      <c r="F26" s="22"/>
      <c r="G26" s="23"/>
      <c r="H26" s="24"/>
      <c r="I26" s="24"/>
      <c r="J26" s="64">
        <f>SUM(J16:J25)</f>
        <v>39.089999999999996</v>
      </c>
      <c r="K26" s="25"/>
    </row>
    <row r="27" spans="1:11" ht="16.5" thickTop="1">
      <c r="A27" s="26"/>
      <c r="B27" s="27" t="s">
        <v>13</v>
      </c>
      <c r="C27" s="28"/>
      <c r="D27" s="29"/>
      <c r="E27" s="30"/>
      <c r="F27" s="1"/>
      <c r="G27" s="30"/>
      <c r="H27" s="28"/>
      <c r="I27" s="28"/>
      <c r="J27" s="28" t="s">
        <v>14</v>
      </c>
      <c r="K27" s="31"/>
    </row>
    <row r="28" spans="1:11" ht="15.75">
      <c r="A28" s="32"/>
      <c r="B28" s="33" t="s">
        <v>15</v>
      </c>
      <c r="C28" s="34"/>
      <c r="D28" s="35"/>
      <c r="E28" s="34"/>
      <c r="F28" s="3"/>
      <c r="G28" s="34"/>
      <c r="H28" s="34"/>
      <c r="I28" s="34"/>
      <c r="J28" s="33" t="s">
        <v>16</v>
      </c>
      <c r="K28" s="36"/>
    </row>
  </sheetData>
  <mergeCells count="23">
    <mergeCell ref="C16:C17"/>
    <mergeCell ref="F11:F12"/>
    <mergeCell ref="G11:G12"/>
    <mergeCell ref="H11:I11"/>
    <mergeCell ref="J11:J12"/>
    <mergeCell ref="K11:K12"/>
    <mergeCell ref="A9:C9"/>
    <mergeCell ref="D9:E9"/>
    <mergeCell ref="F9:G9"/>
    <mergeCell ref="H9:J9"/>
    <mergeCell ref="A10:J10"/>
    <mergeCell ref="A11:A12"/>
    <mergeCell ref="B11:B12"/>
    <mergeCell ref="C11:C12"/>
    <mergeCell ref="D11:D12"/>
    <mergeCell ref="E11:E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457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4577" r:id="rId4"/>
      </mc:Fallback>
    </mc:AlternateContent>
  </oleObjec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C56C8-CD4E-4E9D-A0A1-ED67D8A5B176}">
  <sheetPr>
    <pageSetUpPr fitToPage="1"/>
  </sheetPr>
  <dimension ref="A1:K28"/>
  <sheetViews>
    <sheetView view="pageBreakPreview" zoomScale="115" zoomScaleSheetLayoutView="115" workbookViewId="0">
      <selection activeCell="H22" sqref="H22"/>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7"/>
      <c r="B1" s="128"/>
      <c r="C1" s="127"/>
      <c r="D1" s="133"/>
      <c r="E1" s="133"/>
      <c r="F1" s="133"/>
      <c r="G1" s="128"/>
      <c r="H1" s="136"/>
      <c r="I1" s="137"/>
      <c r="J1" s="142"/>
      <c r="K1" s="137"/>
    </row>
    <row r="2" spans="1:11" s="2" customFormat="1" ht="11.25" customHeight="1">
      <c r="A2" s="129"/>
      <c r="B2" s="130"/>
      <c r="C2" s="129"/>
      <c r="D2" s="134"/>
      <c r="E2" s="134"/>
      <c r="F2" s="134"/>
      <c r="G2" s="130"/>
      <c r="H2" s="138"/>
      <c r="I2" s="139"/>
      <c r="J2" s="143"/>
      <c r="K2" s="139"/>
    </row>
    <row r="3" spans="1:11" s="2" customFormat="1" ht="11.25" customHeight="1">
      <c r="A3" s="129"/>
      <c r="B3" s="130"/>
      <c r="C3" s="129"/>
      <c r="D3" s="134"/>
      <c r="E3" s="134"/>
      <c r="F3" s="134"/>
      <c r="G3" s="130"/>
      <c r="H3" s="138"/>
      <c r="I3" s="139"/>
      <c r="J3" s="143"/>
      <c r="K3" s="139"/>
    </row>
    <row r="4" spans="1:11" s="4" customFormat="1" ht="11.25" customHeight="1">
      <c r="A4" s="129"/>
      <c r="B4" s="130"/>
      <c r="C4" s="129"/>
      <c r="D4" s="134"/>
      <c r="E4" s="134"/>
      <c r="F4" s="134"/>
      <c r="G4" s="130"/>
      <c r="H4" s="138"/>
      <c r="I4" s="139"/>
      <c r="J4" s="143"/>
      <c r="K4" s="139"/>
    </row>
    <row r="5" spans="1:11" s="4" customFormat="1" ht="11.25" customHeight="1">
      <c r="A5" s="129"/>
      <c r="B5" s="130"/>
      <c r="C5" s="129"/>
      <c r="D5" s="134"/>
      <c r="E5" s="134"/>
      <c r="F5" s="134"/>
      <c r="G5" s="130"/>
      <c r="H5" s="138"/>
      <c r="I5" s="139"/>
      <c r="J5" s="143"/>
      <c r="K5" s="139"/>
    </row>
    <row r="6" spans="1:11" s="4" customFormat="1" ht="11.25" customHeight="1">
      <c r="A6" s="129"/>
      <c r="B6" s="130"/>
      <c r="C6" s="129"/>
      <c r="D6" s="134"/>
      <c r="E6" s="134"/>
      <c r="F6" s="134"/>
      <c r="G6" s="130"/>
      <c r="H6" s="138"/>
      <c r="I6" s="139"/>
      <c r="J6" s="143"/>
      <c r="K6" s="139"/>
    </row>
    <row r="7" spans="1:11" s="4" customFormat="1" ht="11.25" customHeight="1" thickBot="1">
      <c r="A7" s="131"/>
      <c r="B7" s="132"/>
      <c r="C7" s="131"/>
      <c r="D7" s="135"/>
      <c r="E7" s="135"/>
      <c r="F7" s="135"/>
      <c r="G7" s="132"/>
      <c r="H7" s="140"/>
      <c r="I7" s="141"/>
      <c r="J7" s="144"/>
      <c r="K7" s="141"/>
    </row>
    <row r="8" spans="1:11" s="4" customFormat="1" ht="27.75" customHeight="1" thickTop="1">
      <c r="A8" s="145" t="s">
        <v>56</v>
      </c>
      <c r="B8" s="146"/>
      <c r="C8" s="146"/>
      <c r="D8" s="146" t="s">
        <v>20</v>
      </c>
      <c r="E8" s="146"/>
      <c r="F8" s="146" t="s">
        <v>28</v>
      </c>
      <c r="G8" s="146"/>
      <c r="H8" s="146"/>
      <c r="I8" s="146"/>
      <c r="J8" s="146"/>
      <c r="K8" s="40" t="s">
        <v>19</v>
      </c>
    </row>
    <row r="9" spans="1:11" s="4" customFormat="1" ht="27" customHeight="1">
      <c r="A9" s="116" t="s">
        <v>18</v>
      </c>
      <c r="B9" s="117"/>
      <c r="C9" s="117"/>
      <c r="D9" s="118">
        <v>70</v>
      </c>
      <c r="E9" s="118"/>
      <c r="F9" s="119" t="s">
        <v>22</v>
      </c>
      <c r="G9" s="119"/>
      <c r="H9" s="120" t="s">
        <v>23</v>
      </c>
      <c r="I9" s="119"/>
      <c r="J9" s="119"/>
      <c r="K9" s="41" t="s">
        <v>21</v>
      </c>
    </row>
    <row r="10" spans="1:11" s="4" customFormat="1" ht="50.25" customHeight="1" thickBot="1">
      <c r="A10" s="155" t="s">
        <v>88</v>
      </c>
      <c r="B10" s="156"/>
      <c r="C10" s="156"/>
      <c r="D10" s="156"/>
      <c r="E10" s="156"/>
      <c r="F10" s="156"/>
      <c r="G10" s="156"/>
      <c r="H10" s="156"/>
      <c r="I10" s="156"/>
      <c r="J10" s="156"/>
      <c r="K10" s="42" t="s">
        <v>17</v>
      </c>
    </row>
    <row r="11" spans="1:11" s="2" customFormat="1" ht="14.25" customHeight="1" thickTop="1">
      <c r="A11" s="123" t="s">
        <v>0</v>
      </c>
      <c r="B11" s="125" t="s">
        <v>1</v>
      </c>
      <c r="C11" s="125" t="s">
        <v>2</v>
      </c>
      <c r="D11" s="125" t="s">
        <v>3</v>
      </c>
      <c r="E11" s="110" t="s">
        <v>4</v>
      </c>
      <c r="F11" s="110" t="s">
        <v>5</v>
      </c>
      <c r="G11" s="110" t="s">
        <v>6</v>
      </c>
      <c r="H11" s="112" t="s">
        <v>7</v>
      </c>
      <c r="I11" s="113"/>
      <c r="J11" s="110" t="s">
        <v>8</v>
      </c>
      <c r="K11" s="114" t="s">
        <v>9</v>
      </c>
    </row>
    <row r="12" spans="1:11" s="2" customFormat="1" ht="14.25" customHeight="1">
      <c r="A12" s="124"/>
      <c r="B12" s="126"/>
      <c r="C12" s="126"/>
      <c r="D12" s="126"/>
      <c r="E12" s="111"/>
      <c r="F12" s="111"/>
      <c r="G12" s="111"/>
      <c r="H12" s="39" t="s">
        <v>10</v>
      </c>
      <c r="I12" s="39" t="s">
        <v>11</v>
      </c>
      <c r="J12" s="111"/>
      <c r="K12" s="115"/>
    </row>
    <row r="13" spans="1:11" s="2" customFormat="1" ht="14.25" customHeight="1">
      <c r="A13" s="72"/>
      <c r="B13" s="73"/>
      <c r="C13" s="44"/>
      <c r="D13" s="44"/>
      <c r="E13" s="45"/>
      <c r="F13" s="46"/>
      <c r="G13" s="45"/>
      <c r="H13" s="45"/>
      <c r="I13" s="45"/>
      <c r="J13" s="47"/>
      <c r="K13" s="48"/>
    </row>
    <row r="14" spans="1:11" s="2" customFormat="1" ht="14.25" customHeight="1">
      <c r="A14" s="72"/>
      <c r="B14" s="43"/>
      <c r="C14" s="44"/>
      <c r="D14" s="44"/>
      <c r="E14" s="45"/>
      <c r="F14" s="46"/>
      <c r="G14" s="45"/>
      <c r="H14" s="45"/>
      <c r="I14" s="45"/>
      <c r="J14" s="47"/>
      <c r="K14" s="48"/>
    </row>
    <row r="15" spans="1:11" s="2" customFormat="1" ht="14.25" customHeight="1">
      <c r="A15" s="5"/>
      <c r="B15" s="43"/>
      <c r="C15" s="44"/>
      <c r="D15" s="44"/>
      <c r="E15" s="45"/>
      <c r="F15" s="46"/>
      <c r="G15" s="45"/>
      <c r="H15" s="45"/>
      <c r="I15" s="45"/>
      <c r="J15" s="47"/>
      <c r="K15" s="48"/>
    </row>
    <row r="16" spans="1:11" s="2" customFormat="1" ht="14.25" customHeight="1">
      <c r="A16" s="6"/>
      <c r="B16" s="49" t="s">
        <v>77</v>
      </c>
      <c r="C16" s="66" t="s">
        <v>24</v>
      </c>
      <c r="D16" s="50">
        <v>1</v>
      </c>
      <c r="E16" s="51">
        <v>12.9</v>
      </c>
      <c r="F16" s="52">
        <v>10.7</v>
      </c>
      <c r="G16" s="53"/>
      <c r="H16" s="54"/>
      <c r="I16" s="55"/>
      <c r="J16" s="81">
        <f>F16*E16*D16</f>
        <v>138.03</v>
      </c>
      <c r="K16" s="57"/>
    </row>
    <row r="17" spans="1:11">
      <c r="A17" s="8"/>
      <c r="B17" s="58"/>
      <c r="C17" s="78"/>
      <c r="D17" s="50"/>
      <c r="E17" s="51"/>
      <c r="F17" s="79"/>
      <c r="G17" s="53"/>
      <c r="H17" s="59"/>
      <c r="I17" s="60"/>
      <c r="J17" s="82"/>
      <c r="K17" s="57"/>
    </row>
    <row r="18" spans="1:11">
      <c r="A18" s="8"/>
      <c r="B18" s="58"/>
      <c r="C18" s="78"/>
      <c r="D18" s="50"/>
      <c r="E18" s="51"/>
      <c r="F18" s="79"/>
      <c r="G18" s="53"/>
      <c r="H18" s="59"/>
      <c r="I18" s="60"/>
      <c r="J18" s="82"/>
      <c r="K18" s="57"/>
    </row>
    <row r="19" spans="1:11">
      <c r="A19" s="8"/>
      <c r="B19" s="58"/>
      <c r="C19" s="78"/>
      <c r="D19" s="50"/>
      <c r="E19" s="51"/>
      <c r="F19" s="79"/>
      <c r="G19" s="53"/>
      <c r="H19" s="59"/>
      <c r="I19" s="60"/>
      <c r="J19" s="82"/>
      <c r="K19" s="57"/>
    </row>
    <row r="20" spans="1:11">
      <c r="A20" s="8"/>
      <c r="B20" s="58"/>
      <c r="C20" s="78"/>
      <c r="D20" s="50"/>
      <c r="E20" s="51"/>
      <c r="F20" s="79"/>
      <c r="G20" s="53"/>
      <c r="H20" s="59"/>
      <c r="I20" s="60"/>
      <c r="J20" s="82"/>
      <c r="K20" s="57"/>
    </row>
    <row r="21" spans="1:11" ht="14.25" customHeight="1">
      <c r="A21" s="8"/>
      <c r="B21" s="75"/>
      <c r="C21" s="70"/>
      <c r="D21" s="68"/>
      <c r="E21" s="51"/>
      <c r="F21" s="52"/>
      <c r="G21" s="52"/>
      <c r="H21" s="59"/>
      <c r="I21" s="60"/>
      <c r="J21" s="65"/>
      <c r="K21" s="63"/>
    </row>
    <row r="22" spans="1:11" ht="14.25" customHeight="1">
      <c r="A22" s="8"/>
      <c r="B22" s="75"/>
      <c r="C22" s="70"/>
      <c r="D22" s="77"/>
      <c r="E22" s="51"/>
      <c r="F22" s="52"/>
      <c r="G22" s="80"/>
      <c r="H22" s="59"/>
      <c r="I22" s="60"/>
      <c r="J22" s="65"/>
      <c r="K22" s="63"/>
    </row>
    <row r="23" spans="1:11" ht="14.25" customHeight="1">
      <c r="A23" s="8"/>
      <c r="B23" s="75"/>
      <c r="C23" s="70"/>
      <c r="D23" s="77"/>
      <c r="E23" s="51"/>
      <c r="F23" s="52"/>
      <c r="G23" s="80"/>
      <c r="H23" s="59"/>
      <c r="I23" s="60"/>
      <c r="J23" s="65"/>
      <c r="K23" s="63"/>
    </row>
    <row r="24" spans="1:11" ht="16.5" customHeight="1">
      <c r="A24" s="8"/>
      <c r="B24" s="58"/>
      <c r="C24" s="50"/>
      <c r="D24" s="62"/>
      <c r="E24" s="52"/>
      <c r="F24" s="52"/>
      <c r="G24" s="53"/>
      <c r="H24" s="59"/>
      <c r="I24" s="60"/>
      <c r="J24" s="56"/>
      <c r="K24" s="63"/>
    </row>
    <row r="25" spans="1:11">
      <c r="A25" s="9"/>
      <c r="B25" s="10"/>
      <c r="C25" s="11"/>
      <c r="D25" s="12"/>
      <c r="E25" s="13"/>
      <c r="F25" s="13"/>
      <c r="G25" s="13"/>
      <c r="H25" s="14"/>
      <c r="I25" s="15"/>
      <c r="J25" s="15"/>
      <c r="K25" s="16"/>
    </row>
    <row r="26" spans="1:11" ht="15.75" thickBot="1">
      <c r="A26" s="17"/>
      <c r="B26" s="18" t="s">
        <v>12</v>
      </c>
      <c r="C26" s="19"/>
      <c r="D26" s="20"/>
      <c r="E26" s="21"/>
      <c r="F26" s="22"/>
      <c r="G26" s="23"/>
      <c r="H26" s="24"/>
      <c r="I26" s="24"/>
      <c r="J26" s="64">
        <f>SUM(J16:J25)</f>
        <v>138.03</v>
      </c>
      <c r="K26" s="25"/>
    </row>
    <row r="27" spans="1:11" ht="16.5" thickTop="1">
      <c r="A27" s="26"/>
      <c r="B27" s="27" t="s">
        <v>13</v>
      </c>
      <c r="C27" s="28"/>
      <c r="D27" s="29"/>
      <c r="E27" s="30"/>
      <c r="F27" s="1"/>
      <c r="G27" s="30"/>
      <c r="H27" s="28"/>
      <c r="I27" s="28"/>
      <c r="J27" s="28" t="s">
        <v>14</v>
      </c>
      <c r="K27" s="31"/>
    </row>
    <row r="28" spans="1:11" ht="15.75">
      <c r="A28" s="32"/>
      <c r="B28" s="33" t="s">
        <v>15</v>
      </c>
      <c r="C28" s="34"/>
      <c r="D28" s="35"/>
      <c r="E28" s="34"/>
      <c r="F28" s="3"/>
      <c r="G28" s="34"/>
      <c r="H28" s="34"/>
      <c r="I28" s="34"/>
      <c r="J28" s="33" t="s">
        <v>16</v>
      </c>
      <c r="K28" s="36"/>
    </row>
  </sheetData>
  <mergeCells count="22">
    <mergeCell ref="F11:F12"/>
    <mergeCell ref="G11:G12"/>
    <mergeCell ref="H11:I11"/>
    <mergeCell ref="J11:J12"/>
    <mergeCell ref="K11:K12"/>
    <mergeCell ref="A9:C9"/>
    <mergeCell ref="D9:E9"/>
    <mergeCell ref="F9:G9"/>
    <mergeCell ref="H9:J9"/>
    <mergeCell ref="A10:J10"/>
    <mergeCell ref="A11:A12"/>
    <mergeCell ref="B11:B12"/>
    <mergeCell ref="C11:C12"/>
    <mergeCell ref="D11:D12"/>
    <mergeCell ref="E11:E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560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5601" r:id="rId4"/>
      </mc:Fallback>
    </mc:AlternateContent>
  </oleObjec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7637D-F8A1-404D-AA44-31FF1E694AE6}">
  <sheetPr>
    <pageSetUpPr fitToPage="1"/>
  </sheetPr>
  <dimension ref="A1:K28"/>
  <sheetViews>
    <sheetView view="pageBreakPreview" zoomScale="115" zoomScaleSheetLayoutView="115" workbookViewId="0">
      <selection activeCell="A11" sqref="A11:A12"/>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7"/>
      <c r="B1" s="128"/>
      <c r="C1" s="127"/>
      <c r="D1" s="133"/>
      <c r="E1" s="133"/>
      <c r="F1" s="133"/>
      <c r="G1" s="128"/>
      <c r="H1" s="136"/>
      <c r="I1" s="137"/>
      <c r="J1" s="142"/>
      <c r="K1" s="137"/>
    </row>
    <row r="2" spans="1:11" s="2" customFormat="1" ht="11.25" customHeight="1">
      <c r="A2" s="129"/>
      <c r="B2" s="130"/>
      <c r="C2" s="129"/>
      <c r="D2" s="134"/>
      <c r="E2" s="134"/>
      <c r="F2" s="134"/>
      <c r="G2" s="130"/>
      <c r="H2" s="138"/>
      <c r="I2" s="139"/>
      <c r="J2" s="143"/>
      <c r="K2" s="139"/>
    </row>
    <row r="3" spans="1:11" s="2" customFormat="1" ht="11.25" customHeight="1">
      <c r="A3" s="129"/>
      <c r="B3" s="130"/>
      <c r="C3" s="129"/>
      <c r="D3" s="134"/>
      <c r="E3" s="134"/>
      <c r="F3" s="134"/>
      <c r="G3" s="130"/>
      <c r="H3" s="138"/>
      <c r="I3" s="139"/>
      <c r="J3" s="143"/>
      <c r="K3" s="139"/>
    </row>
    <row r="4" spans="1:11" s="4" customFormat="1" ht="11.25" customHeight="1">
      <c r="A4" s="129"/>
      <c r="B4" s="130"/>
      <c r="C4" s="129"/>
      <c r="D4" s="134"/>
      <c r="E4" s="134"/>
      <c r="F4" s="134"/>
      <c r="G4" s="130"/>
      <c r="H4" s="138"/>
      <c r="I4" s="139"/>
      <c r="J4" s="143"/>
      <c r="K4" s="139"/>
    </row>
    <row r="5" spans="1:11" s="4" customFormat="1" ht="11.25" customHeight="1">
      <c r="A5" s="129"/>
      <c r="B5" s="130"/>
      <c r="C5" s="129"/>
      <c r="D5" s="134"/>
      <c r="E5" s="134"/>
      <c r="F5" s="134"/>
      <c r="G5" s="130"/>
      <c r="H5" s="138"/>
      <c r="I5" s="139"/>
      <c r="J5" s="143"/>
      <c r="K5" s="139"/>
    </row>
    <row r="6" spans="1:11" s="4" customFormat="1" ht="11.25" customHeight="1">
      <c r="A6" s="129"/>
      <c r="B6" s="130"/>
      <c r="C6" s="129"/>
      <c r="D6" s="134"/>
      <c r="E6" s="134"/>
      <c r="F6" s="134"/>
      <c r="G6" s="130"/>
      <c r="H6" s="138"/>
      <c r="I6" s="139"/>
      <c r="J6" s="143"/>
      <c r="K6" s="139"/>
    </row>
    <row r="7" spans="1:11" s="4" customFormat="1" ht="11.25" customHeight="1" thickBot="1">
      <c r="A7" s="131"/>
      <c r="B7" s="132"/>
      <c r="C7" s="131"/>
      <c r="D7" s="135"/>
      <c r="E7" s="135"/>
      <c r="F7" s="135"/>
      <c r="G7" s="132"/>
      <c r="H7" s="140"/>
      <c r="I7" s="141"/>
      <c r="J7" s="144"/>
      <c r="K7" s="141"/>
    </row>
    <row r="8" spans="1:11" s="4" customFormat="1" ht="27.75" customHeight="1" thickTop="1">
      <c r="A8" s="145" t="s">
        <v>56</v>
      </c>
      <c r="B8" s="146"/>
      <c r="C8" s="146"/>
      <c r="D8" s="146" t="s">
        <v>20</v>
      </c>
      <c r="E8" s="146"/>
      <c r="F8" s="146" t="s">
        <v>28</v>
      </c>
      <c r="G8" s="146"/>
      <c r="H8" s="146"/>
      <c r="I8" s="146"/>
      <c r="J8" s="146"/>
      <c r="K8" s="40" t="s">
        <v>19</v>
      </c>
    </row>
    <row r="9" spans="1:11" s="4" customFormat="1" ht="27" customHeight="1">
      <c r="A9" s="116" t="s">
        <v>18</v>
      </c>
      <c r="B9" s="117"/>
      <c r="C9" s="117"/>
      <c r="D9" s="118">
        <v>72</v>
      </c>
      <c r="E9" s="118"/>
      <c r="F9" s="119" t="s">
        <v>22</v>
      </c>
      <c r="G9" s="119"/>
      <c r="H9" s="120" t="s">
        <v>23</v>
      </c>
      <c r="I9" s="119"/>
      <c r="J9" s="119"/>
      <c r="K9" s="41" t="s">
        <v>21</v>
      </c>
    </row>
    <row r="10" spans="1:11" s="4" customFormat="1" ht="50.25" customHeight="1" thickBot="1">
      <c r="A10" s="155" t="s">
        <v>44</v>
      </c>
      <c r="B10" s="156"/>
      <c r="C10" s="156"/>
      <c r="D10" s="156"/>
      <c r="E10" s="156"/>
      <c r="F10" s="156"/>
      <c r="G10" s="156"/>
      <c r="H10" s="156"/>
      <c r="I10" s="156"/>
      <c r="J10" s="156"/>
      <c r="K10" s="42" t="s">
        <v>17</v>
      </c>
    </row>
    <row r="11" spans="1:11" s="2" customFormat="1" ht="14.25" customHeight="1" thickTop="1">
      <c r="A11" s="123" t="s">
        <v>0</v>
      </c>
      <c r="B11" s="125" t="s">
        <v>1</v>
      </c>
      <c r="C11" s="125" t="s">
        <v>2</v>
      </c>
      <c r="D11" s="125" t="s">
        <v>3</v>
      </c>
      <c r="E11" s="110" t="s">
        <v>4</v>
      </c>
      <c r="F11" s="110" t="s">
        <v>5</v>
      </c>
      <c r="G11" s="110" t="s">
        <v>6</v>
      </c>
      <c r="H11" s="112" t="s">
        <v>7</v>
      </c>
      <c r="I11" s="113"/>
      <c r="J11" s="110" t="s">
        <v>8</v>
      </c>
      <c r="K11" s="114" t="s">
        <v>9</v>
      </c>
    </row>
    <row r="12" spans="1:11" s="2" customFormat="1" ht="14.25" customHeight="1">
      <c r="A12" s="124"/>
      <c r="B12" s="126"/>
      <c r="C12" s="126"/>
      <c r="D12" s="126"/>
      <c r="E12" s="111"/>
      <c r="F12" s="111"/>
      <c r="G12" s="111"/>
      <c r="H12" s="39" t="s">
        <v>10</v>
      </c>
      <c r="I12" s="39" t="s">
        <v>11</v>
      </c>
      <c r="J12" s="111"/>
      <c r="K12" s="115"/>
    </row>
    <row r="13" spans="1:11" s="2" customFormat="1" ht="14.25" customHeight="1">
      <c r="A13" s="72"/>
      <c r="B13" s="73"/>
      <c r="C13" s="44"/>
      <c r="D13" s="44"/>
      <c r="E13" s="44"/>
      <c r="F13" s="44"/>
      <c r="G13" s="44"/>
      <c r="H13" s="44"/>
      <c r="I13" s="44"/>
      <c r="J13" s="44"/>
      <c r="K13" s="44"/>
    </row>
    <row r="14" spans="1:11" s="2" customFormat="1" ht="14.25" customHeight="1">
      <c r="A14" s="72"/>
      <c r="B14" s="43"/>
      <c r="C14" s="44"/>
      <c r="D14" s="44"/>
      <c r="E14" s="44"/>
      <c r="F14" s="44"/>
      <c r="G14" s="44"/>
      <c r="H14" s="44"/>
      <c r="I14" s="44"/>
      <c r="J14" s="44"/>
      <c r="K14" s="44"/>
    </row>
    <row r="15" spans="1:11" s="2" customFormat="1" ht="14.25" customHeight="1">
      <c r="A15" s="5"/>
      <c r="B15" s="43"/>
      <c r="C15" s="44"/>
      <c r="D15" s="44"/>
      <c r="E15" s="45"/>
      <c r="F15" s="46"/>
      <c r="G15" s="45"/>
      <c r="H15" s="45"/>
      <c r="I15" s="45"/>
      <c r="J15" s="47"/>
      <c r="K15" s="48"/>
    </row>
    <row r="16" spans="1:11" s="2" customFormat="1" ht="14.25" customHeight="1">
      <c r="A16" s="6"/>
      <c r="B16" s="49" t="s">
        <v>77</v>
      </c>
      <c r="C16" s="66" t="s">
        <v>24</v>
      </c>
      <c r="D16" s="50">
        <v>1</v>
      </c>
      <c r="E16" s="51">
        <v>12.9</v>
      </c>
      <c r="F16" s="52">
        <v>10.7</v>
      </c>
      <c r="G16" s="53"/>
      <c r="H16" s="54"/>
      <c r="I16" s="55"/>
      <c r="J16" s="81">
        <f>F16*E16*D16</f>
        <v>138.03</v>
      </c>
      <c r="K16" s="57"/>
    </row>
    <row r="17" spans="1:11">
      <c r="A17" s="8"/>
      <c r="B17" s="58"/>
      <c r="C17" s="78"/>
      <c r="D17" s="50"/>
      <c r="E17" s="51"/>
      <c r="F17" s="79"/>
      <c r="G17" s="53"/>
      <c r="H17" s="59"/>
      <c r="I17" s="60"/>
      <c r="J17" s="82"/>
      <c r="K17" s="57"/>
    </row>
    <row r="18" spans="1:11">
      <c r="A18" s="8"/>
      <c r="B18" s="61"/>
      <c r="C18" s="78"/>
      <c r="D18" s="50"/>
      <c r="E18" s="51"/>
      <c r="F18" s="52"/>
      <c r="G18" s="53"/>
      <c r="H18" s="59"/>
      <c r="I18" s="60"/>
      <c r="J18" s="82"/>
      <c r="K18" s="57"/>
    </row>
    <row r="19" spans="1:11" ht="14.25" customHeight="1">
      <c r="A19" s="8"/>
      <c r="B19" s="75"/>
      <c r="C19" s="70"/>
      <c r="D19" s="68"/>
      <c r="E19" s="51"/>
      <c r="F19" s="52"/>
      <c r="G19" s="52"/>
      <c r="H19" s="59"/>
      <c r="I19" s="60"/>
      <c r="J19" s="65"/>
      <c r="K19" s="63"/>
    </row>
    <row r="20" spans="1:11" ht="14.25" customHeight="1">
      <c r="A20" s="8"/>
      <c r="B20" s="75"/>
      <c r="C20" s="70"/>
      <c r="D20" s="68"/>
      <c r="E20" s="51"/>
      <c r="F20" s="52"/>
      <c r="G20" s="52"/>
      <c r="H20" s="59"/>
      <c r="I20" s="60"/>
      <c r="J20" s="65"/>
      <c r="K20" s="63"/>
    </row>
    <row r="21" spans="1:11" ht="14.25" customHeight="1">
      <c r="A21" s="8"/>
      <c r="B21" s="75"/>
      <c r="C21" s="70"/>
      <c r="D21" s="77"/>
      <c r="E21" s="51"/>
      <c r="F21" s="52"/>
      <c r="G21" s="80"/>
      <c r="H21" s="59"/>
      <c r="I21" s="60"/>
      <c r="J21" s="65"/>
      <c r="K21" s="63"/>
    </row>
    <row r="22" spans="1:11" ht="14.25" customHeight="1">
      <c r="A22" s="8"/>
      <c r="B22" s="75"/>
      <c r="C22" s="70"/>
      <c r="D22" s="77"/>
      <c r="E22" s="51"/>
      <c r="F22" s="52"/>
      <c r="G22" s="80"/>
      <c r="H22" s="59"/>
      <c r="I22" s="60"/>
      <c r="J22" s="65"/>
      <c r="K22" s="63"/>
    </row>
    <row r="23" spans="1:11" ht="14.25" customHeight="1">
      <c r="A23" s="8"/>
      <c r="B23" s="75"/>
      <c r="C23" s="70"/>
      <c r="D23" s="77"/>
      <c r="E23" s="51"/>
      <c r="F23" s="52"/>
      <c r="G23" s="80"/>
      <c r="H23" s="59"/>
      <c r="I23" s="60"/>
      <c r="J23" s="65"/>
      <c r="K23" s="63"/>
    </row>
    <row r="24" spans="1:11" ht="16.5" customHeight="1">
      <c r="A24" s="8"/>
      <c r="B24" s="58"/>
      <c r="C24" s="50"/>
      <c r="D24" s="62"/>
      <c r="E24" s="52"/>
      <c r="F24" s="52"/>
      <c r="G24" s="53"/>
      <c r="H24" s="59"/>
      <c r="I24" s="60"/>
      <c r="J24" s="56"/>
      <c r="K24" s="63"/>
    </row>
    <row r="25" spans="1:11">
      <c r="A25" s="9"/>
      <c r="B25" s="10"/>
      <c r="C25" s="11"/>
      <c r="D25" s="12"/>
      <c r="E25" s="13"/>
      <c r="F25" s="13"/>
      <c r="G25" s="13"/>
      <c r="H25" s="14"/>
      <c r="I25" s="15"/>
      <c r="J25" s="15"/>
      <c r="K25" s="16"/>
    </row>
    <row r="26" spans="1:11" ht="15.75" thickBot="1">
      <c r="A26" s="17"/>
      <c r="B26" s="18" t="s">
        <v>12</v>
      </c>
      <c r="C26" s="19"/>
      <c r="D26" s="20"/>
      <c r="E26" s="21"/>
      <c r="F26" s="22"/>
      <c r="G26" s="23"/>
      <c r="H26" s="24"/>
      <c r="I26" s="24"/>
      <c r="J26" s="64">
        <f>SUM(J16:J25)</f>
        <v>138.03</v>
      </c>
      <c r="K26" s="25"/>
    </row>
    <row r="27" spans="1:11" ht="16.5" thickTop="1">
      <c r="A27" s="26"/>
      <c r="B27" s="27" t="s">
        <v>13</v>
      </c>
      <c r="C27" s="28"/>
      <c r="D27" s="29"/>
      <c r="E27" s="30"/>
      <c r="F27" s="1"/>
      <c r="G27" s="30"/>
      <c r="H27" s="28"/>
      <c r="I27" s="28"/>
      <c r="J27" s="28" t="s">
        <v>14</v>
      </c>
      <c r="K27" s="31"/>
    </row>
    <row r="28" spans="1:11" ht="15.75">
      <c r="A28" s="32"/>
      <c r="B28" s="33" t="s">
        <v>15</v>
      </c>
      <c r="C28" s="34"/>
      <c r="D28" s="35"/>
      <c r="E28" s="34"/>
      <c r="F28" s="3"/>
      <c r="G28" s="34"/>
      <c r="H28" s="34"/>
      <c r="I28" s="34"/>
      <c r="J28" s="33" t="s">
        <v>16</v>
      </c>
      <c r="K28" s="36"/>
    </row>
  </sheetData>
  <mergeCells count="22">
    <mergeCell ref="F11:F12"/>
    <mergeCell ref="G11:G12"/>
    <mergeCell ref="H11:I11"/>
    <mergeCell ref="J11:J12"/>
    <mergeCell ref="K11:K12"/>
    <mergeCell ref="A9:C9"/>
    <mergeCell ref="D9:E9"/>
    <mergeCell ref="F9:G9"/>
    <mergeCell ref="H9:J9"/>
    <mergeCell ref="A10:J10"/>
    <mergeCell ref="A11:A12"/>
    <mergeCell ref="B11:B12"/>
    <mergeCell ref="C11:C12"/>
    <mergeCell ref="D11:D12"/>
    <mergeCell ref="E11:E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969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9697" r:id="rId4"/>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6CA39-AC3B-4167-BDC0-60B29BF5CD6E}">
  <sheetPr>
    <pageSetUpPr fitToPage="1"/>
  </sheetPr>
  <dimension ref="A1:K39"/>
  <sheetViews>
    <sheetView view="pageBreakPreview" zoomScale="115" zoomScaleSheetLayoutView="115" workbookViewId="0">
      <selection activeCell="K35" sqref="K35"/>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7"/>
      <c r="B1" s="128"/>
      <c r="C1" s="127"/>
      <c r="D1" s="133"/>
      <c r="E1" s="133"/>
      <c r="F1" s="133"/>
      <c r="G1" s="128"/>
      <c r="H1" s="136"/>
      <c r="I1" s="137"/>
      <c r="J1" s="142"/>
      <c r="K1" s="137"/>
    </row>
    <row r="2" spans="1:11" s="2" customFormat="1" ht="11.25" customHeight="1">
      <c r="A2" s="129"/>
      <c r="B2" s="130"/>
      <c r="C2" s="129"/>
      <c r="D2" s="134"/>
      <c r="E2" s="134"/>
      <c r="F2" s="134"/>
      <c r="G2" s="130"/>
      <c r="H2" s="138"/>
      <c r="I2" s="139"/>
      <c r="J2" s="143"/>
      <c r="K2" s="139"/>
    </row>
    <row r="3" spans="1:11" s="2" customFormat="1" ht="11.25" customHeight="1">
      <c r="A3" s="129"/>
      <c r="B3" s="130"/>
      <c r="C3" s="129"/>
      <c r="D3" s="134"/>
      <c r="E3" s="134"/>
      <c r="F3" s="134"/>
      <c r="G3" s="130"/>
      <c r="H3" s="138"/>
      <c r="I3" s="139"/>
      <c r="J3" s="143"/>
      <c r="K3" s="139"/>
    </row>
    <row r="4" spans="1:11" s="4" customFormat="1" ht="11.25" customHeight="1">
      <c r="A4" s="129"/>
      <c r="B4" s="130"/>
      <c r="C4" s="129"/>
      <c r="D4" s="134"/>
      <c r="E4" s="134"/>
      <c r="F4" s="134"/>
      <c r="G4" s="130"/>
      <c r="H4" s="138"/>
      <c r="I4" s="139"/>
      <c r="J4" s="143"/>
      <c r="K4" s="139"/>
    </row>
    <row r="5" spans="1:11" s="4" customFormat="1" ht="11.25" customHeight="1">
      <c r="A5" s="129"/>
      <c r="B5" s="130"/>
      <c r="C5" s="129"/>
      <c r="D5" s="134"/>
      <c r="E5" s="134"/>
      <c r="F5" s="134"/>
      <c r="G5" s="130"/>
      <c r="H5" s="138"/>
      <c r="I5" s="139"/>
      <c r="J5" s="143"/>
      <c r="K5" s="139"/>
    </row>
    <row r="6" spans="1:11" s="4" customFormat="1" ht="11.25" customHeight="1">
      <c r="A6" s="129"/>
      <c r="B6" s="130"/>
      <c r="C6" s="129"/>
      <c r="D6" s="134"/>
      <c r="E6" s="134"/>
      <c r="F6" s="134"/>
      <c r="G6" s="130"/>
      <c r="H6" s="138"/>
      <c r="I6" s="139"/>
      <c r="J6" s="143"/>
      <c r="K6" s="139"/>
    </row>
    <row r="7" spans="1:11" s="4" customFormat="1" ht="11.25" customHeight="1" thickBot="1">
      <c r="A7" s="131"/>
      <c r="B7" s="132"/>
      <c r="C7" s="131"/>
      <c r="D7" s="135"/>
      <c r="E7" s="135"/>
      <c r="F7" s="135"/>
      <c r="G7" s="132"/>
      <c r="H7" s="140"/>
      <c r="I7" s="141"/>
      <c r="J7" s="144"/>
      <c r="K7" s="141"/>
    </row>
    <row r="8" spans="1:11" s="4" customFormat="1" ht="27.75" customHeight="1" thickTop="1">
      <c r="A8" s="145" t="s">
        <v>56</v>
      </c>
      <c r="B8" s="146"/>
      <c r="C8" s="146"/>
      <c r="D8" s="146" t="s">
        <v>20</v>
      </c>
      <c r="E8" s="146"/>
      <c r="F8" s="146" t="s">
        <v>28</v>
      </c>
      <c r="G8" s="146"/>
      <c r="H8" s="146"/>
      <c r="I8" s="146"/>
      <c r="J8" s="146"/>
      <c r="K8" s="40" t="s">
        <v>19</v>
      </c>
    </row>
    <row r="9" spans="1:11" s="4" customFormat="1" ht="27" customHeight="1">
      <c r="A9" s="116" t="s">
        <v>18</v>
      </c>
      <c r="B9" s="117"/>
      <c r="C9" s="117"/>
      <c r="D9" s="118">
        <v>68</v>
      </c>
      <c r="E9" s="118"/>
      <c r="F9" s="119" t="s">
        <v>22</v>
      </c>
      <c r="G9" s="119"/>
      <c r="H9" s="120" t="s">
        <v>23</v>
      </c>
      <c r="I9" s="119"/>
      <c r="J9" s="119"/>
      <c r="K9" s="41" t="s">
        <v>21</v>
      </c>
    </row>
    <row r="10" spans="1:11" s="4" customFormat="1" ht="80.25" customHeight="1" thickBot="1">
      <c r="A10" s="121" t="s">
        <v>54</v>
      </c>
      <c r="B10" s="122"/>
      <c r="C10" s="122"/>
      <c r="D10" s="122"/>
      <c r="E10" s="122"/>
      <c r="F10" s="122"/>
      <c r="G10" s="122"/>
      <c r="H10" s="122"/>
      <c r="I10" s="122"/>
      <c r="J10" s="122"/>
      <c r="K10" s="42" t="s">
        <v>17</v>
      </c>
    </row>
    <row r="11" spans="1:11" s="2" customFormat="1" ht="14.25" customHeight="1" thickTop="1">
      <c r="A11" s="123" t="s">
        <v>0</v>
      </c>
      <c r="B11" s="125" t="s">
        <v>1</v>
      </c>
      <c r="C11" s="125" t="s">
        <v>2</v>
      </c>
      <c r="D11" s="125" t="s">
        <v>3</v>
      </c>
      <c r="E11" s="110" t="s">
        <v>4</v>
      </c>
      <c r="F11" s="110" t="s">
        <v>5</v>
      </c>
      <c r="G11" s="110" t="s">
        <v>6</v>
      </c>
      <c r="H11" s="112" t="s">
        <v>7</v>
      </c>
      <c r="I11" s="113"/>
      <c r="J11" s="110" t="s">
        <v>8</v>
      </c>
      <c r="K11" s="114" t="s">
        <v>9</v>
      </c>
    </row>
    <row r="12" spans="1:11" s="2" customFormat="1" ht="14.25" customHeight="1">
      <c r="A12" s="124"/>
      <c r="B12" s="126"/>
      <c r="C12" s="126"/>
      <c r="D12" s="126"/>
      <c r="E12" s="111"/>
      <c r="F12" s="111"/>
      <c r="G12" s="111"/>
      <c r="H12" s="39" t="s">
        <v>10</v>
      </c>
      <c r="I12" s="39" t="s">
        <v>11</v>
      </c>
      <c r="J12" s="111"/>
      <c r="K12" s="115"/>
    </row>
    <row r="13" spans="1:11">
      <c r="A13" s="5"/>
      <c r="B13" s="43"/>
      <c r="C13" s="44"/>
      <c r="D13" s="44"/>
      <c r="E13" s="45"/>
      <c r="F13" s="46"/>
      <c r="G13" s="45"/>
      <c r="H13" s="45"/>
      <c r="I13" s="45"/>
      <c r="J13" s="47"/>
      <c r="K13" s="48"/>
    </row>
    <row r="14" spans="1:11" ht="18.75">
      <c r="A14" s="6"/>
      <c r="B14" s="157" t="s">
        <v>53</v>
      </c>
      <c r="C14" s="158"/>
      <c r="D14" s="158"/>
      <c r="E14" s="158"/>
      <c r="F14" s="158"/>
      <c r="G14" s="158"/>
      <c r="H14" s="158"/>
      <c r="I14" s="158"/>
      <c r="J14" s="159"/>
      <c r="K14" s="57"/>
    </row>
    <row r="15" spans="1:11" ht="15.75">
      <c r="A15" s="8"/>
      <c r="B15" s="69"/>
      <c r="C15" s="7"/>
      <c r="D15" s="50"/>
      <c r="E15" s="51"/>
      <c r="F15" s="52"/>
      <c r="G15" s="53"/>
      <c r="H15" s="59"/>
      <c r="I15" s="60"/>
      <c r="J15" s="65"/>
      <c r="K15" s="57"/>
    </row>
    <row r="16" spans="1:11">
      <c r="A16" s="8"/>
      <c r="B16" s="49" t="s">
        <v>74</v>
      </c>
      <c r="C16" s="7"/>
      <c r="D16" s="50"/>
      <c r="E16" s="51"/>
      <c r="F16" s="52"/>
      <c r="G16" s="53"/>
      <c r="H16" s="59"/>
      <c r="I16" s="60"/>
      <c r="J16" s="65"/>
      <c r="K16" s="57"/>
    </row>
    <row r="17" spans="1:11">
      <c r="A17" s="8"/>
      <c r="B17" s="61" t="s">
        <v>76</v>
      </c>
      <c r="C17" s="150" t="s">
        <v>24</v>
      </c>
      <c r="D17" s="50">
        <v>2</v>
      </c>
      <c r="E17" s="51">
        <v>5.0999999999999996</v>
      </c>
      <c r="F17" s="52"/>
      <c r="G17" s="52">
        <v>3.45</v>
      </c>
      <c r="H17" s="59"/>
      <c r="I17" s="60"/>
      <c r="J17" s="65">
        <f>G17*E17*D17</f>
        <v>35.19</v>
      </c>
      <c r="K17" s="57"/>
    </row>
    <row r="18" spans="1:11">
      <c r="A18" s="8"/>
      <c r="B18" s="61"/>
      <c r="C18" s="151"/>
      <c r="D18" s="50">
        <v>2</v>
      </c>
      <c r="E18" s="51">
        <v>2.2999999999999998</v>
      </c>
      <c r="F18" s="52"/>
      <c r="G18" s="52">
        <v>3.45</v>
      </c>
      <c r="H18" s="59"/>
      <c r="I18" s="60"/>
      <c r="J18" s="65">
        <f>G18*E18*D18</f>
        <v>15.87</v>
      </c>
      <c r="K18" s="57"/>
    </row>
    <row r="19" spans="1:11">
      <c r="A19" s="8"/>
      <c r="B19" s="61" t="s">
        <v>75</v>
      </c>
      <c r="C19" s="151"/>
      <c r="D19" s="50">
        <v>8</v>
      </c>
      <c r="E19" s="51">
        <v>1.6</v>
      </c>
      <c r="F19" s="52"/>
      <c r="G19" s="52">
        <v>3.45</v>
      </c>
      <c r="H19" s="59"/>
      <c r="I19" s="60"/>
      <c r="J19" s="65">
        <f>G19*E19*D19</f>
        <v>44.160000000000004</v>
      </c>
      <c r="K19" s="57"/>
    </row>
    <row r="20" spans="1:11">
      <c r="A20" s="8"/>
      <c r="B20" s="61"/>
      <c r="C20" s="152"/>
      <c r="D20" s="50">
        <v>8</v>
      </c>
      <c r="E20" s="51">
        <v>1.2</v>
      </c>
      <c r="F20" s="52"/>
      <c r="G20" s="52">
        <v>3.45</v>
      </c>
      <c r="H20" s="59"/>
      <c r="I20" s="60"/>
      <c r="J20" s="65">
        <f>G20*E20*D20</f>
        <v>33.119999999999997</v>
      </c>
      <c r="K20" s="57"/>
    </row>
    <row r="21" spans="1:11">
      <c r="A21" s="8"/>
      <c r="B21" s="61"/>
      <c r="C21" s="66"/>
      <c r="D21" s="50"/>
      <c r="E21" s="51"/>
      <c r="F21" s="52"/>
      <c r="G21" s="52"/>
      <c r="H21" s="59"/>
      <c r="I21" s="60"/>
      <c r="J21" s="65"/>
      <c r="K21" s="57"/>
    </row>
    <row r="22" spans="1:11">
      <c r="A22" s="8"/>
      <c r="B22" s="49" t="s">
        <v>73</v>
      </c>
      <c r="C22" s="150" t="s">
        <v>24</v>
      </c>
      <c r="D22" s="50">
        <v>2</v>
      </c>
      <c r="E22" s="51">
        <v>4</v>
      </c>
      <c r="F22" s="52"/>
      <c r="G22" s="52">
        <v>3.45</v>
      </c>
      <c r="H22" s="59"/>
      <c r="I22" s="60"/>
      <c r="J22" s="65">
        <f>G22*E22*D22</f>
        <v>27.6</v>
      </c>
      <c r="K22" s="57"/>
    </row>
    <row r="23" spans="1:11">
      <c r="A23" s="8"/>
      <c r="B23" s="49"/>
      <c r="C23" s="152"/>
      <c r="D23" s="50">
        <v>2</v>
      </c>
      <c r="E23" s="51">
        <v>3.6</v>
      </c>
      <c r="F23" s="52"/>
      <c r="G23" s="52">
        <v>3.45</v>
      </c>
      <c r="H23" s="59"/>
      <c r="I23" s="60"/>
      <c r="J23" s="65">
        <f>G23*E23*D23</f>
        <v>24.840000000000003</v>
      </c>
      <c r="K23" s="57"/>
    </row>
    <row r="24" spans="1:11">
      <c r="A24" s="8"/>
      <c r="B24" s="49"/>
      <c r="C24" s="66"/>
      <c r="D24" s="50"/>
      <c r="E24" s="51"/>
      <c r="F24" s="52"/>
      <c r="G24" s="52"/>
      <c r="H24" s="59"/>
      <c r="I24" s="60"/>
      <c r="J24" s="65"/>
      <c r="K24" s="57"/>
    </row>
    <row r="25" spans="1:11">
      <c r="A25" s="8"/>
      <c r="B25" s="49" t="s">
        <v>72</v>
      </c>
      <c r="C25" s="150" t="s">
        <v>24</v>
      </c>
      <c r="D25" s="50">
        <v>2</v>
      </c>
      <c r="E25" s="51">
        <v>2.4</v>
      </c>
      <c r="F25" s="52"/>
      <c r="G25" s="52">
        <v>3.45</v>
      </c>
      <c r="H25" s="59"/>
      <c r="I25" s="60"/>
      <c r="J25" s="65">
        <f t="shared" ref="J25:J26" si="0">G25*E25*D25</f>
        <v>16.559999999999999</v>
      </c>
      <c r="K25" s="57"/>
    </row>
    <row r="26" spans="1:11">
      <c r="A26" s="8"/>
      <c r="B26" s="49"/>
      <c r="C26" s="152"/>
      <c r="D26" s="50">
        <v>2</v>
      </c>
      <c r="E26" s="51">
        <v>2.2000000000000002</v>
      </c>
      <c r="F26" s="52"/>
      <c r="G26" s="52">
        <v>3.45</v>
      </c>
      <c r="H26" s="59"/>
      <c r="I26" s="60"/>
      <c r="J26" s="65">
        <f t="shared" si="0"/>
        <v>15.180000000000001</v>
      </c>
      <c r="K26" s="57"/>
    </row>
    <row r="27" spans="1:11">
      <c r="A27" s="8"/>
      <c r="B27" s="61"/>
      <c r="C27" s="66"/>
      <c r="D27" s="50"/>
      <c r="E27" s="51"/>
      <c r="F27" s="52"/>
      <c r="G27" s="52"/>
      <c r="H27" s="59"/>
      <c r="I27" s="60"/>
      <c r="J27" s="65"/>
      <c r="K27" s="57"/>
    </row>
    <row r="28" spans="1:11">
      <c r="A28" s="8"/>
      <c r="B28" s="67" t="s">
        <v>30</v>
      </c>
      <c r="C28" s="50"/>
      <c r="D28" s="50"/>
      <c r="E28" s="51"/>
      <c r="F28" s="52"/>
      <c r="G28" s="52"/>
      <c r="H28" s="59"/>
      <c r="I28" s="60"/>
      <c r="J28" s="65"/>
      <c r="K28" s="57"/>
    </row>
    <row r="29" spans="1:11">
      <c r="A29" s="8"/>
      <c r="B29" s="75" t="s">
        <v>60</v>
      </c>
      <c r="C29" s="70" t="s">
        <v>27</v>
      </c>
      <c r="D29" s="68">
        <v>-3</v>
      </c>
      <c r="E29" s="101">
        <v>0.9</v>
      </c>
      <c r="F29" s="102"/>
      <c r="G29" s="102">
        <v>2.2000000000000002</v>
      </c>
      <c r="H29" s="103"/>
      <c r="I29" s="103"/>
      <c r="J29" s="104">
        <f>G29*E29*D29</f>
        <v>-5.94</v>
      </c>
      <c r="K29" s="57"/>
    </row>
    <row r="30" spans="1:11">
      <c r="A30" s="8"/>
      <c r="B30" s="75" t="s">
        <v>61</v>
      </c>
      <c r="C30" s="70" t="s">
        <v>27</v>
      </c>
      <c r="D30" s="68">
        <v>-8</v>
      </c>
      <c r="E30" s="101">
        <v>0.8</v>
      </c>
      <c r="F30" s="102"/>
      <c r="G30" s="102">
        <v>2.2000000000000002</v>
      </c>
      <c r="H30" s="103"/>
      <c r="I30" s="103"/>
      <c r="J30" s="104">
        <f>G30*E30*D30</f>
        <v>-14.080000000000002</v>
      </c>
      <c r="K30" s="57"/>
    </row>
    <row r="31" spans="1:11">
      <c r="A31" s="8"/>
      <c r="B31" s="49"/>
      <c r="C31" s="76"/>
      <c r="D31" s="50"/>
      <c r="E31" s="51"/>
      <c r="F31" s="52"/>
      <c r="G31" s="53"/>
      <c r="H31" s="59"/>
      <c r="I31" s="60"/>
      <c r="J31" s="65"/>
      <c r="K31" s="57"/>
    </row>
    <row r="32" spans="1:11" ht="14.25" customHeight="1">
      <c r="A32" s="8"/>
      <c r="B32" s="67" t="s">
        <v>31</v>
      </c>
      <c r="C32" s="50"/>
      <c r="D32" s="50"/>
      <c r="E32" s="51"/>
      <c r="F32" s="52"/>
      <c r="G32" s="53"/>
      <c r="H32" s="59"/>
      <c r="I32" s="60"/>
      <c r="J32" s="65"/>
      <c r="K32" s="63"/>
    </row>
    <row r="33" spans="1:11" ht="14.25" customHeight="1">
      <c r="A33" s="8"/>
      <c r="B33" s="75" t="s">
        <v>34</v>
      </c>
      <c r="C33" s="70" t="s">
        <v>27</v>
      </c>
      <c r="D33" s="68">
        <v>-2</v>
      </c>
      <c r="E33" s="101">
        <v>1.5</v>
      </c>
      <c r="F33" s="102"/>
      <c r="G33" s="102">
        <v>0.9</v>
      </c>
      <c r="H33" s="103"/>
      <c r="I33" s="103"/>
      <c r="J33" s="104">
        <f t="shared" ref="J33" si="1">G33*E33*D33</f>
        <v>-2.7</v>
      </c>
      <c r="K33" s="63"/>
    </row>
    <row r="34" spans="1:11" ht="14.25" customHeight="1">
      <c r="A34" s="8"/>
      <c r="B34" s="75" t="s">
        <v>58</v>
      </c>
      <c r="C34" s="70" t="s">
        <v>27</v>
      </c>
      <c r="D34" s="68">
        <v>-4</v>
      </c>
      <c r="E34" s="101">
        <v>0.6</v>
      </c>
      <c r="F34" s="102"/>
      <c r="G34" s="102">
        <v>0.6</v>
      </c>
      <c r="H34" s="103"/>
      <c r="I34" s="103"/>
      <c r="J34" s="104">
        <f t="shared" ref="J34" si="2">G34*E34*D34</f>
        <v>-1.44</v>
      </c>
      <c r="K34" s="63"/>
    </row>
    <row r="35" spans="1:11">
      <c r="A35" s="8"/>
      <c r="B35" s="58"/>
      <c r="C35" s="50"/>
      <c r="D35" s="62"/>
      <c r="E35" s="52"/>
      <c r="F35" s="52"/>
      <c r="G35" s="53"/>
      <c r="H35" s="59"/>
      <c r="I35" s="60"/>
      <c r="J35" s="56"/>
      <c r="K35" s="63"/>
    </row>
    <row r="36" spans="1:11">
      <c r="A36" s="9"/>
      <c r="B36" s="10"/>
      <c r="C36" s="11"/>
      <c r="D36" s="12"/>
      <c r="E36" s="13"/>
      <c r="F36" s="13"/>
      <c r="G36" s="13"/>
      <c r="H36" s="14"/>
      <c r="I36" s="15"/>
      <c r="J36" s="15"/>
      <c r="K36" s="16"/>
    </row>
    <row r="37" spans="1:11" ht="15.75" thickBot="1">
      <c r="A37" s="17"/>
      <c r="B37" s="18" t="s">
        <v>12</v>
      </c>
      <c r="C37" s="19"/>
      <c r="D37" s="20"/>
      <c r="E37" s="21"/>
      <c r="F37" s="22"/>
      <c r="G37" s="23"/>
      <c r="H37" s="24"/>
      <c r="I37" s="24"/>
      <c r="J37" s="64">
        <f>SUM(J15:J36)</f>
        <v>188.36</v>
      </c>
      <c r="K37" s="25"/>
    </row>
    <row r="38" spans="1:11" ht="16.5" thickTop="1">
      <c r="A38" s="26"/>
      <c r="B38" s="27" t="s">
        <v>13</v>
      </c>
      <c r="C38" s="28"/>
      <c r="D38" s="29"/>
      <c r="E38" s="30"/>
      <c r="F38" s="1"/>
      <c r="G38" s="30"/>
      <c r="H38" s="28"/>
      <c r="I38" s="28"/>
      <c r="J38" s="28" t="s">
        <v>14</v>
      </c>
      <c r="K38" s="31"/>
    </row>
    <row r="39" spans="1:11" ht="15.75">
      <c r="A39" s="32"/>
      <c r="B39" s="33" t="s">
        <v>15</v>
      </c>
      <c r="C39" s="34"/>
      <c r="D39" s="35"/>
      <c r="E39" s="34"/>
      <c r="F39" s="3"/>
      <c r="G39" s="34"/>
      <c r="H39" s="34"/>
      <c r="I39" s="34"/>
      <c r="J39" s="33" t="s">
        <v>16</v>
      </c>
      <c r="K39" s="36"/>
    </row>
  </sheetData>
  <mergeCells count="26">
    <mergeCell ref="C17:C20"/>
    <mergeCell ref="C22:C23"/>
    <mergeCell ref="C25:C26"/>
    <mergeCell ref="A1:B7"/>
    <mergeCell ref="C1:G7"/>
    <mergeCell ref="B14:J14"/>
    <mergeCell ref="A9:C9"/>
    <mergeCell ref="D9:E9"/>
    <mergeCell ref="F9:G9"/>
    <mergeCell ref="H9:J9"/>
    <mergeCell ref="A10:J10"/>
    <mergeCell ref="A11:A12"/>
    <mergeCell ref="B11:B12"/>
    <mergeCell ref="C11:C12"/>
    <mergeCell ref="D11:D12"/>
    <mergeCell ref="E11:E12"/>
    <mergeCell ref="H1:I7"/>
    <mergeCell ref="J1:K7"/>
    <mergeCell ref="A8:C8"/>
    <mergeCell ref="D8:E8"/>
    <mergeCell ref="F8:J8"/>
    <mergeCell ref="F11:F12"/>
    <mergeCell ref="G11:G12"/>
    <mergeCell ref="H11:I11"/>
    <mergeCell ref="J11:J12"/>
    <mergeCell ref="K11:K12"/>
  </mergeCells>
  <phoneticPr fontId="37" type="noConversion"/>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5529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55297" r:id="rId4"/>
      </mc:Fallback>
    </mc:AlternateContent>
  </oleObjec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B00F8-17DB-4BF1-97B5-1F1DEF92B05F}">
  <sheetPr>
    <pageSetUpPr fitToPage="1"/>
  </sheetPr>
  <dimension ref="A1:K32"/>
  <sheetViews>
    <sheetView view="pageBreakPreview" topLeftCell="A4" zoomScale="115" zoomScaleSheetLayoutView="115" workbookViewId="0">
      <selection activeCell="D18" sqref="D1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7"/>
      <c r="B1" s="128"/>
      <c r="C1" s="127"/>
      <c r="D1" s="133"/>
      <c r="E1" s="133"/>
      <c r="F1" s="133"/>
      <c r="G1" s="128"/>
      <c r="H1" s="136"/>
      <c r="I1" s="137"/>
      <c r="J1" s="142"/>
      <c r="K1" s="137"/>
    </row>
    <row r="2" spans="1:11" s="2" customFormat="1" ht="11.25" customHeight="1">
      <c r="A2" s="129"/>
      <c r="B2" s="130"/>
      <c r="C2" s="129"/>
      <c r="D2" s="134"/>
      <c r="E2" s="134"/>
      <c r="F2" s="134"/>
      <c r="G2" s="130"/>
      <c r="H2" s="138"/>
      <c r="I2" s="139"/>
      <c r="J2" s="143"/>
      <c r="K2" s="139"/>
    </row>
    <row r="3" spans="1:11" s="2" customFormat="1" ht="11.25" customHeight="1">
      <c r="A3" s="129"/>
      <c r="B3" s="130"/>
      <c r="C3" s="129"/>
      <c r="D3" s="134"/>
      <c r="E3" s="134"/>
      <c r="F3" s="134"/>
      <c r="G3" s="130"/>
      <c r="H3" s="138"/>
      <c r="I3" s="139"/>
      <c r="J3" s="143"/>
      <c r="K3" s="139"/>
    </row>
    <row r="4" spans="1:11" s="4" customFormat="1" ht="11.25" customHeight="1">
      <c r="A4" s="129"/>
      <c r="B4" s="130"/>
      <c r="C4" s="129"/>
      <c r="D4" s="134"/>
      <c r="E4" s="134"/>
      <c r="F4" s="134"/>
      <c r="G4" s="130"/>
      <c r="H4" s="138"/>
      <c r="I4" s="139"/>
      <c r="J4" s="143"/>
      <c r="K4" s="139"/>
    </row>
    <row r="5" spans="1:11" s="4" customFormat="1" ht="11.25" customHeight="1">
      <c r="A5" s="129"/>
      <c r="B5" s="130"/>
      <c r="C5" s="129"/>
      <c r="D5" s="134"/>
      <c r="E5" s="134"/>
      <c r="F5" s="134"/>
      <c r="G5" s="130"/>
      <c r="H5" s="138"/>
      <c r="I5" s="139"/>
      <c r="J5" s="143"/>
      <c r="K5" s="139"/>
    </row>
    <row r="6" spans="1:11" s="4" customFormat="1" ht="11.25" customHeight="1">
      <c r="A6" s="129"/>
      <c r="B6" s="130"/>
      <c r="C6" s="129"/>
      <c r="D6" s="134"/>
      <c r="E6" s="134"/>
      <c r="F6" s="134"/>
      <c r="G6" s="130"/>
      <c r="H6" s="138"/>
      <c r="I6" s="139"/>
      <c r="J6" s="143"/>
      <c r="K6" s="139"/>
    </row>
    <row r="7" spans="1:11" s="4" customFormat="1" ht="11.25" customHeight="1" thickBot="1">
      <c r="A7" s="131"/>
      <c r="B7" s="132"/>
      <c r="C7" s="131"/>
      <c r="D7" s="135"/>
      <c r="E7" s="135"/>
      <c r="F7" s="135"/>
      <c r="G7" s="132"/>
      <c r="H7" s="140"/>
      <c r="I7" s="141"/>
      <c r="J7" s="144"/>
      <c r="K7" s="141"/>
    </row>
    <row r="8" spans="1:11" s="4" customFormat="1" ht="27.75" customHeight="1" thickTop="1">
      <c r="A8" s="145" t="s">
        <v>56</v>
      </c>
      <c r="B8" s="146"/>
      <c r="C8" s="146"/>
      <c r="D8" s="146" t="s">
        <v>20</v>
      </c>
      <c r="E8" s="146"/>
      <c r="F8" s="146" t="s">
        <v>28</v>
      </c>
      <c r="G8" s="146"/>
      <c r="H8" s="146"/>
      <c r="I8" s="146"/>
      <c r="J8" s="146"/>
      <c r="K8" s="40" t="s">
        <v>19</v>
      </c>
    </row>
    <row r="9" spans="1:11" s="4" customFormat="1" ht="27" customHeight="1">
      <c r="A9" s="116" t="s">
        <v>18</v>
      </c>
      <c r="B9" s="117"/>
      <c r="C9" s="117"/>
      <c r="D9" s="118">
        <v>67</v>
      </c>
      <c r="E9" s="118"/>
      <c r="F9" s="119" t="s">
        <v>22</v>
      </c>
      <c r="G9" s="119"/>
      <c r="H9" s="120" t="s">
        <v>23</v>
      </c>
      <c r="I9" s="119"/>
      <c r="J9" s="119"/>
      <c r="K9" s="41" t="s">
        <v>21</v>
      </c>
    </row>
    <row r="10" spans="1:11" s="4" customFormat="1" ht="63.75" customHeight="1" thickBot="1">
      <c r="A10" s="121" t="s">
        <v>70</v>
      </c>
      <c r="B10" s="122"/>
      <c r="C10" s="122"/>
      <c r="D10" s="122"/>
      <c r="E10" s="122"/>
      <c r="F10" s="122"/>
      <c r="G10" s="122"/>
      <c r="H10" s="122"/>
      <c r="I10" s="122"/>
      <c r="J10" s="122"/>
      <c r="K10" s="42" t="s">
        <v>17</v>
      </c>
    </row>
    <row r="11" spans="1:11" s="2" customFormat="1" ht="14.25" customHeight="1" thickTop="1">
      <c r="A11" s="123" t="s">
        <v>0</v>
      </c>
      <c r="B11" s="125" t="s">
        <v>1</v>
      </c>
      <c r="C11" s="125" t="s">
        <v>2</v>
      </c>
      <c r="D11" s="125" t="s">
        <v>3</v>
      </c>
      <c r="E11" s="110" t="s">
        <v>4</v>
      </c>
      <c r="F11" s="110" t="s">
        <v>5</v>
      </c>
      <c r="G11" s="110" t="s">
        <v>6</v>
      </c>
      <c r="H11" s="112" t="s">
        <v>7</v>
      </c>
      <c r="I11" s="113"/>
      <c r="J11" s="110" t="s">
        <v>8</v>
      </c>
      <c r="K11" s="114" t="s">
        <v>9</v>
      </c>
    </row>
    <row r="12" spans="1:11" s="2" customFormat="1" ht="14.25" customHeight="1">
      <c r="A12" s="124"/>
      <c r="B12" s="126"/>
      <c r="C12" s="126"/>
      <c r="D12" s="126"/>
      <c r="E12" s="111"/>
      <c r="F12" s="111"/>
      <c r="G12" s="111"/>
      <c r="H12" s="39" t="s">
        <v>10</v>
      </c>
      <c r="I12" s="39" t="s">
        <v>11</v>
      </c>
      <c r="J12" s="111"/>
      <c r="K12" s="115"/>
    </row>
    <row r="13" spans="1:11" s="2" customFormat="1" ht="14.25" customHeight="1">
      <c r="A13" s="5"/>
      <c r="B13" s="43"/>
      <c r="C13" s="44"/>
      <c r="D13" s="44"/>
      <c r="E13" s="45"/>
      <c r="F13" s="46"/>
      <c r="G13" s="45"/>
      <c r="H13" s="45"/>
      <c r="I13" s="45"/>
      <c r="J13" s="83"/>
      <c r="K13" s="48"/>
    </row>
    <row r="14" spans="1:11" s="2" customFormat="1" ht="18.75" customHeight="1">
      <c r="A14" s="6"/>
      <c r="B14" s="147" t="s">
        <v>42</v>
      </c>
      <c r="C14" s="148"/>
      <c r="D14" s="148"/>
      <c r="E14" s="148"/>
      <c r="F14" s="148"/>
      <c r="G14" s="148"/>
      <c r="H14" s="148"/>
      <c r="I14" s="148"/>
      <c r="J14" s="149"/>
      <c r="K14" s="57"/>
    </row>
    <row r="15" spans="1:11" s="2" customFormat="1" ht="14.25" customHeight="1">
      <c r="A15" s="84"/>
      <c r="B15" s="49" t="s">
        <v>71</v>
      </c>
      <c r="C15" s="7"/>
      <c r="D15" s="50"/>
      <c r="E15" s="51"/>
      <c r="F15" s="52"/>
      <c r="G15" s="53"/>
      <c r="H15" s="54"/>
      <c r="I15" s="55"/>
      <c r="J15" s="81"/>
      <c r="K15" s="57"/>
    </row>
    <row r="16" spans="1:11">
      <c r="A16" s="8"/>
      <c r="B16" s="61" t="s">
        <v>76</v>
      </c>
      <c r="C16" s="7" t="s">
        <v>24</v>
      </c>
      <c r="D16" s="50">
        <v>1</v>
      </c>
      <c r="E16" s="51">
        <v>5.0999999999999996</v>
      </c>
      <c r="F16" s="52">
        <v>2.2999999999999998</v>
      </c>
      <c r="G16" s="80"/>
      <c r="H16" s="59"/>
      <c r="I16" s="60"/>
      <c r="J16" s="81">
        <f>D16*E16*F16</f>
        <v>11.729999999999999</v>
      </c>
      <c r="K16" s="57"/>
    </row>
    <row r="17" spans="1:11">
      <c r="A17" s="8"/>
      <c r="B17" s="61" t="s">
        <v>119</v>
      </c>
      <c r="C17" s="7" t="s">
        <v>24</v>
      </c>
      <c r="D17" s="50">
        <v>4</v>
      </c>
      <c r="E17" s="51">
        <v>1.6</v>
      </c>
      <c r="F17" s="52">
        <v>1.2</v>
      </c>
      <c r="G17" s="80"/>
      <c r="H17" s="59"/>
      <c r="I17" s="60"/>
      <c r="J17" s="81">
        <f>D17*E17*F17</f>
        <v>7.68</v>
      </c>
      <c r="K17" s="57"/>
    </row>
    <row r="18" spans="1:11">
      <c r="A18" s="8"/>
      <c r="B18" s="49"/>
      <c r="C18" s="7"/>
      <c r="D18" s="50"/>
      <c r="E18" s="51"/>
      <c r="F18" s="52"/>
      <c r="G18" s="80"/>
      <c r="H18" s="85"/>
      <c r="I18" s="86"/>
      <c r="J18" s="81"/>
      <c r="K18" s="57"/>
    </row>
    <row r="19" spans="1:11">
      <c r="A19" s="8"/>
      <c r="B19" s="49" t="s">
        <v>118</v>
      </c>
      <c r="C19" s="7" t="s">
        <v>24</v>
      </c>
      <c r="D19" s="50">
        <v>1</v>
      </c>
      <c r="E19" s="51">
        <v>10.5</v>
      </c>
      <c r="F19" s="52">
        <v>2.4</v>
      </c>
      <c r="G19" s="80"/>
      <c r="H19" s="59"/>
      <c r="I19" s="60"/>
      <c r="J19" s="81">
        <f t="shared" ref="J19" si="0">D19*E19*F19</f>
        <v>25.2</v>
      </c>
      <c r="K19" s="57"/>
    </row>
    <row r="20" spans="1:11">
      <c r="A20" s="8"/>
      <c r="B20" s="49"/>
      <c r="C20" s="7"/>
      <c r="D20" s="50"/>
      <c r="E20" s="51"/>
      <c r="F20" s="52"/>
      <c r="G20" s="80"/>
      <c r="H20" s="85"/>
      <c r="I20" s="86"/>
      <c r="J20" s="81"/>
      <c r="K20" s="57"/>
    </row>
    <row r="21" spans="1:11">
      <c r="A21" s="8"/>
      <c r="B21" s="49" t="s">
        <v>72</v>
      </c>
      <c r="C21" s="7" t="s">
        <v>24</v>
      </c>
      <c r="D21" s="50">
        <v>1</v>
      </c>
      <c r="E21" s="51">
        <v>2.4</v>
      </c>
      <c r="F21" s="52">
        <v>2.2000000000000002</v>
      </c>
      <c r="G21" s="80"/>
      <c r="H21" s="59"/>
      <c r="I21" s="60"/>
      <c r="J21" s="81">
        <f t="shared" ref="J21" si="1">D21*E21*F21</f>
        <v>5.28</v>
      </c>
      <c r="K21" s="57"/>
    </row>
    <row r="22" spans="1:11">
      <c r="A22" s="8"/>
      <c r="B22" s="49"/>
      <c r="C22" s="7"/>
      <c r="D22" s="50"/>
      <c r="E22" s="51"/>
      <c r="F22" s="52"/>
      <c r="G22" s="80"/>
      <c r="H22" s="85"/>
      <c r="I22" s="86"/>
      <c r="J22" s="81"/>
      <c r="K22" s="57"/>
    </row>
    <row r="23" spans="1:11">
      <c r="A23" s="8"/>
      <c r="B23" s="49"/>
      <c r="C23" s="7"/>
      <c r="D23" s="50"/>
      <c r="E23" s="51"/>
      <c r="F23" s="52"/>
      <c r="G23" s="80"/>
      <c r="H23" s="85"/>
      <c r="I23" s="86"/>
      <c r="J23" s="81"/>
      <c r="K23" s="57"/>
    </row>
    <row r="24" spans="1:11" ht="14.25" customHeight="1">
      <c r="A24" s="8"/>
      <c r="B24" s="49" t="s">
        <v>45</v>
      </c>
      <c r="C24" s="87"/>
      <c r="D24" s="62"/>
      <c r="E24" s="51"/>
      <c r="F24" s="52"/>
      <c r="G24" s="80"/>
      <c r="H24" s="54"/>
      <c r="I24" s="55"/>
      <c r="J24" s="94"/>
      <c r="K24" s="57"/>
    </row>
    <row r="25" spans="1:11" ht="14.25" customHeight="1">
      <c r="A25" s="8"/>
      <c r="B25" s="100" t="s">
        <v>32</v>
      </c>
      <c r="C25" s="7" t="s">
        <v>24</v>
      </c>
      <c r="D25" s="95">
        <v>1</v>
      </c>
      <c r="E25" s="96">
        <v>2</v>
      </c>
      <c r="F25" s="97">
        <v>0.2</v>
      </c>
      <c r="G25" s="98"/>
      <c r="H25" s="99"/>
      <c r="I25" s="99"/>
      <c r="J25" s="94">
        <f>F25*E25*D25</f>
        <v>0.4</v>
      </c>
      <c r="K25" s="57"/>
    </row>
    <row r="26" spans="1:11" ht="14.25" customHeight="1">
      <c r="A26" s="8"/>
      <c r="B26" s="100" t="s">
        <v>60</v>
      </c>
      <c r="C26" s="7" t="s">
        <v>24</v>
      </c>
      <c r="D26" s="95">
        <v>2</v>
      </c>
      <c r="E26" s="96">
        <v>0.9</v>
      </c>
      <c r="F26" s="97">
        <v>0.2</v>
      </c>
      <c r="G26" s="98"/>
      <c r="H26" s="99"/>
      <c r="I26" s="99"/>
      <c r="J26" s="94">
        <f>F26*E26*D26</f>
        <v>0.36000000000000004</v>
      </c>
      <c r="K26" s="57"/>
    </row>
    <row r="27" spans="1:11" ht="14.25" customHeight="1">
      <c r="A27" s="8"/>
      <c r="B27" s="100" t="s">
        <v>61</v>
      </c>
      <c r="C27" s="7" t="s">
        <v>59</v>
      </c>
      <c r="D27" s="95">
        <v>4</v>
      </c>
      <c r="E27" s="96">
        <v>0.8</v>
      </c>
      <c r="F27" s="97">
        <v>0.1</v>
      </c>
      <c r="G27" s="98"/>
      <c r="H27" s="99"/>
      <c r="I27" s="99"/>
      <c r="J27" s="94">
        <f>F27*E27*D27</f>
        <v>0.32000000000000006</v>
      </c>
      <c r="K27" s="57"/>
    </row>
    <row r="28" spans="1:11" ht="16.5" customHeight="1">
      <c r="A28" s="8"/>
      <c r="B28" s="49"/>
      <c r="C28" s="7"/>
      <c r="D28" s="50"/>
      <c r="E28" s="51"/>
      <c r="F28" s="52"/>
      <c r="G28" s="80"/>
      <c r="H28" s="59"/>
      <c r="I28" s="60"/>
      <c r="J28" s="81"/>
      <c r="K28" s="57"/>
    </row>
    <row r="29" spans="1:11">
      <c r="A29" s="9"/>
      <c r="B29" s="10"/>
      <c r="C29" s="11"/>
      <c r="D29" s="12"/>
      <c r="E29" s="13"/>
      <c r="F29" s="13"/>
      <c r="G29" s="13"/>
      <c r="H29" s="14"/>
      <c r="I29" s="15"/>
      <c r="J29" s="15"/>
      <c r="K29" s="16"/>
    </row>
    <row r="30" spans="1:11" ht="15.75" thickBot="1">
      <c r="A30" s="17"/>
      <c r="B30" s="18" t="s">
        <v>12</v>
      </c>
      <c r="C30" s="19"/>
      <c r="D30" s="20"/>
      <c r="E30" s="21"/>
      <c r="F30" s="22"/>
      <c r="G30" s="23"/>
      <c r="H30" s="24"/>
      <c r="I30" s="24"/>
      <c r="J30" s="64">
        <f>SUM(J15:J29)</f>
        <v>50.97</v>
      </c>
      <c r="K30" s="25"/>
    </row>
    <row r="31" spans="1:11" ht="16.5" thickTop="1">
      <c r="A31" s="26"/>
      <c r="B31" s="27" t="s">
        <v>13</v>
      </c>
      <c r="C31" s="28"/>
      <c r="D31" s="29"/>
      <c r="E31" s="30"/>
      <c r="F31" s="1"/>
      <c r="G31" s="30"/>
      <c r="H31" s="28"/>
      <c r="I31" s="28"/>
      <c r="J31" s="28" t="s">
        <v>14</v>
      </c>
      <c r="K31" s="31"/>
    </row>
    <row r="32" spans="1:11" ht="15.75">
      <c r="A32" s="32"/>
      <c r="B32" s="33" t="s">
        <v>15</v>
      </c>
      <c r="C32" s="34"/>
      <c r="D32" s="35"/>
      <c r="E32" s="34"/>
      <c r="F32" s="3"/>
      <c r="G32" s="34"/>
      <c r="H32" s="34"/>
      <c r="I32" s="34"/>
      <c r="J32" s="33" t="s">
        <v>16</v>
      </c>
      <c r="K32" s="36"/>
    </row>
  </sheetData>
  <mergeCells count="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honeticPr fontId="37" type="noConversion"/>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764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7649" r:id="rId4"/>
      </mc:Fallback>
    </mc:AlternateContent>
  </oleObjec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09CA0-2769-4790-A9FC-10FC8E716891}">
  <sheetPr>
    <pageSetUpPr fitToPage="1"/>
  </sheetPr>
  <dimension ref="A1:K36"/>
  <sheetViews>
    <sheetView view="pageBreakPreview" topLeftCell="A10" zoomScale="115" zoomScaleSheetLayoutView="115" workbookViewId="0">
      <selection activeCell="E28" sqref="E2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7"/>
      <c r="B1" s="128"/>
      <c r="C1" s="127"/>
      <c r="D1" s="133"/>
      <c r="E1" s="133"/>
      <c r="F1" s="133"/>
      <c r="G1" s="128"/>
      <c r="H1" s="136"/>
      <c r="I1" s="137"/>
      <c r="J1" s="142"/>
      <c r="K1" s="137"/>
    </row>
    <row r="2" spans="1:11" s="2" customFormat="1" ht="11.25" customHeight="1">
      <c r="A2" s="129"/>
      <c r="B2" s="130"/>
      <c r="C2" s="129"/>
      <c r="D2" s="134"/>
      <c r="E2" s="134"/>
      <c r="F2" s="134"/>
      <c r="G2" s="130"/>
      <c r="H2" s="138"/>
      <c r="I2" s="139"/>
      <c r="J2" s="143"/>
      <c r="K2" s="139"/>
    </row>
    <row r="3" spans="1:11" s="2" customFormat="1" ht="11.25" customHeight="1">
      <c r="A3" s="129"/>
      <c r="B3" s="130"/>
      <c r="C3" s="129"/>
      <c r="D3" s="134"/>
      <c r="E3" s="134"/>
      <c r="F3" s="134"/>
      <c r="G3" s="130"/>
      <c r="H3" s="138"/>
      <c r="I3" s="139"/>
      <c r="J3" s="143"/>
      <c r="K3" s="139"/>
    </row>
    <row r="4" spans="1:11" s="4" customFormat="1" ht="11.25" customHeight="1">
      <c r="A4" s="129"/>
      <c r="B4" s="130"/>
      <c r="C4" s="129"/>
      <c r="D4" s="134"/>
      <c r="E4" s="134"/>
      <c r="F4" s="134"/>
      <c r="G4" s="130"/>
      <c r="H4" s="138"/>
      <c r="I4" s="139"/>
      <c r="J4" s="143"/>
      <c r="K4" s="139"/>
    </row>
    <row r="5" spans="1:11" s="4" customFormat="1" ht="11.25" customHeight="1">
      <c r="A5" s="129"/>
      <c r="B5" s="130"/>
      <c r="C5" s="129"/>
      <c r="D5" s="134"/>
      <c r="E5" s="134"/>
      <c r="F5" s="134"/>
      <c r="G5" s="130"/>
      <c r="H5" s="138"/>
      <c r="I5" s="139"/>
      <c r="J5" s="143"/>
      <c r="K5" s="139"/>
    </row>
    <row r="6" spans="1:11" s="4" customFormat="1" ht="11.25" customHeight="1">
      <c r="A6" s="129"/>
      <c r="B6" s="130"/>
      <c r="C6" s="129"/>
      <c r="D6" s="134"/>
      <c r="E6" s="134"/>
      <c r="F6" s="134"/>
      <c r="G6" s="130"/>
      <c r="H6" s="138"/>
      <c r="I6" s="139"/>
      <c r="J6" s="143"/>
      <c r="K6" s="139"/>
    </row>
    <row r="7" spans="1:11" s="4" customFormat="1" ht="11.25" customHeight="1" thickBot="1">
      <c r="A7" s="131"/>
      <c r="B7" s="132"/>
      <c r="C7" s="131"/>
      <c r="D7" s="135"/>
      <c r="E7" s="135"/>
      <c r="F7" s="135"/>
      <c r="G7" s="132"/>
      <c r="H7" s="140"/>
      <c r="I7" s="141"/>
      <c r="J7" s="144"/>
      <c r="K7" s="141"/>
    </row>
    <row r="8" spans="1:11" s="4" customFormat="1" ht="27.75" customHeight="1" thickTop="1">
      <c r="A8" s="145" t="s">
        <v>56</v>
      </c>
      <c r="B8" s="146"/>
      <c r="C8" s="146"/>
      <c r="D8" s="146" t="s">
        <v>20</v>
      </c>
      <c r="E8" s="146"/>
      <c r="F8" s="146" t="s">
        <v>28</v>
      </c>
      <c r="G8" s="146"/>
      <c r="H8" s="146"/>
      <c r="I8" s="146"/>
      <c r="J8" s="146"/>
      <c r="K8" s="40" t="s">
        <v>19</v>
      </c>
    </row>
    <row r="9" spans="1:11" s="4" customFormat="1" ht="27" customHeight="1">
      <c r="A9" s="116" t="s">
        <v>18</v>
      </c>
      <c r="B9" s="117"/>
      <c r="C9" s="117"/>
      <c r="D9" s="118">
        <v>66</v>
      </c>
      <c r="E9" s="118"/>
      <c r="F9" s="119" t="s">
        <v>22</v>
      </c>
      <c r="G9" s="119"/>
      <c r="H9" s="120" t="s">
        <v>23</v>
      </c>
      <c r="I9" s="119"/>
      <c r="J9" s="119"/>
      <c r="K9" s="41" t="s">
        <v>21</v>
      </c>
    </row>
    <row r="10" spans="1:11" s="4" customFormat="1" ht="63.75" customHeight="1" thickBot="1">
      <c r="A10" s="121" t="s">
        <v>66</v>
      </c>
      <c r="B10" s="122"/>
      <c r="C10" s="122"/>
      <c r="D10" s="122"/>
      <c r="E10" s="122"/>
      <c r="F10" s="122"/>
      <c r="G10" s="122"/>
      <c r="H10" s="122"/>
      <c r="I10" s="122"/>
      <c r="J10" s="122"/>
      <c r="K10" s="42" t="s">
        <v>17</v>
      </c>
    </row>
    <row r="11" spans="1:11" s="2" customFormat="1" ht="14.25" customHeight="1" thickTop="1">
      <c r="A11" s="123" t="s">
        <v>0</v>
      </c>
      <c r="B11" s="125" t="s">
        <v>1</v>
      </c>
      <c r="C11" s="125" t="s">
        <v>2</v>
      </c>
      <c r="D11" s="125" t="s">
        <v>3</v>
      </c>
      <c r="E11" s="110" t="s">
        <v>4</v>
      </c>
      <c r="F11" s="110" t="s">
        <v>5</v>
      </c>
      <c r="G11" s="110" t="s">
        <v>6</v>
      </c>
      <c r="H11" s="112" t="s">
        <v>7</v>
      </c>
      <c r="I11" s="113"/>
      <c r="J11" s="110" t="s">
        <v>8</v>
      </c>
      <c r="K11" s="114" t="s">
        <v>9</v>
      </c>
    </row>
    <row r="12" spans="1:11" s="2" customFormat="1" ht="14.25" customHeight="1">
      <c r="A12" s="124"/>
      <c r="B12" s="126"/>
      <c r="C12" s="126"/>
      <c r="D12" s="126"/>
      <c r="E12" s="111"/>
      <c r="F12" s="111"/>
      <c r="G12" s="111"/>
      <c r="H12" s="39" t="s">
        <v>10</v>
      </c>
      <c r="I12" s="39" t="s">
        <v>11</v>
      </c>
      <c r="J12" s="111"/>
      <c r="K12" s="115"/>
    </row>
    <row r="13" spans="1:11" s="2" customFormat="1" ht="14.25" customHeight="1">
      <c r="A13" s="5"/>
      <c r="B13" s="43"/>
      <c r="C13" s="44"/>
      <c r="D13" s="44"/>
      <c r="E13" s="45"/>
      <c r="F13" s="46"/>
      <c r="G13" s="45"/>
      <c r="H13" s="45"/>
      <c r="I13" s="45"/>
      <c r="J13" s="83"/>
      <c r="K13" s="48"/>
    </row>
    <row r="14" spans="1:11" s="2" customFormat="1" ht="18.75" customHeight="1">
      <c r="A14" s="6"/>
      <c r="B14" s="147" t="s">
        <v>43</v>
      </c>
      <c r="C14" s="148"/>
      <c r="D14" s="148"/>
      <c r="E14" s="148"/>
      <c r="F14" s="148"/>
      <c r="G14" s="148"/>
      <c r="H14" s="148"/>
      <c r="I14" s="148"/>
      <c r="J14" s="149"/>
      <c r="K14" s="57"/>
    </row>
    <row r="15" spans="1:11" s="2" customFormat="1" ht="14.25" customHeight="1">
      <c r="A15" s="84"/>
      <c r="B15" s="49"/>
      <c r="C15" s="7"/>
      <c r="D15" s="50"/>
      <c r="E15" s="51"/>
      <c r="F15" s="52"/>
      <c r="G15" s="53"/>
      <c r="H15" s="54"/>
      <c r="I15" s="55"/>
      <c r="J15" s="81"/>
      <c r="K15" s="57"/>
    </row>
    <row r="16" spans="1:11" ht="14.25" customHeight="1">
      <c r="A16" s="8"/>
      <c r="B16" s="49" t="s">
        <v>67</v>
      </c>
      <c r="C16" s="87" t="s">
        <v>24</v>
      </c>
      <c r="D16" s="50">
        <v>1</v>
      </c>
      <c r="E16" s="51">
        <v>3.9</v>
      </c>
      <c r="F16" s="52">
        <v>3.9</v>
      </c>
      <c r="G16" s="53"/>
      <c r="H16" s="59"/>
      <c r="I16" s="60"/>
      <c r="J16" s="94">
        <f>F16*E16*D16</f>
        <v>15.209999999999999</v>
      </c>
      <c r="K16" s="57"/>
    </row>
    <row r="17" spans="1:11" ht="14.25" customHeight="1">
      <c r="A17" s="8"/>
      <c r="B17" s="61"/>
      <c r="C17" s="87"/>
      <c r="D17" s="62"/>
      <c r="E17" s="51"/>
      <c r="F17" s="52"/>
      <c r="G17" s="53"/>
      <c r="H17" s="85"/>
      <c r="I17" s="86"/>
      <c r="J17" s="94"/>
      <c r="K17" s="57"/>
    </row>
    <row r="18" spans="1:11" ht="14.25" customHeight="1">
      <c r="A18" s="8"/>
      <c r="B18" s="49" t="s">
        <v>68</v>
      </c>
      <c r="C18" s="87" t="s">
        <v>24</v>
      </c>
      <c r="D18" s="50">
        <v>1</v>
      </c>
      <c r="E18" s="51">
        <v>4.3</v>
      </c>
      <c r="F18" s="52">
        <v>3.9</v>
      </c>
      <c r="G18" s="53"/>
      <c r="H18" s="59"/>
      <c r="I18" s="60"/>
      <c r="J18" s="94">
        <f>F18*E18*D18</f>
        <v>16.77</v>
      </c>
      <c r="K18" s="57"/>
    </row>
    <row r="19" spans="1:11" ht="14.25" customHeight="1">
      <c r="A19" s="8"/>
      <c r="B19" s="61"/>
      <c r="C19" s="87"/>
      <c r="D19" s="62"/>
      <c r="E19" s="51"/>
      <c r="F19" s="52"/>
      <c r="G19" s="53"/>
      <c r="H19" s="85"/>
      <c r="I19" s="86"/>
      <c r="J19" s="94"/>
      <c r="K19" s="57"/>
    </row>
    <row r="20" spans="1:11" ht="14.25" customHeight="1">
      <c r="A20" s="8"/>
      <c r="B20" s="49" t="s">
        <v>69</v>
      </c>
      <c r="C20" s="87" t="s">
        <v>24</v>
      </c>
      <c r="D20" s="50">
        <v>1</v>
      </c>
      <c r="E20" s="51">
        <v>4.3</v>
      </c>
      <c r="F20" s="52">
        <v>3.9</v>
      </c>
      <c r="G20" s="53"/>
      <c r="H20" s="59"/>
      <c r="I20" s="60"/>
      <c r="J20" s="94">
        <f>F20*E20*D20</f>
        <v>16.77</v>
      </c>
      <c r="K20" s="57"/>
    </row>
    <row r="21" spans="1:11" ht="14.25" customHeight="1">
      <c r="A21" s="108"/>
      <c r="B21" s="49"/>
      <c r="C21" s="87"/>
      <c r="D21" s="50"/>
      <c r="E21" s="51"/>
      <c r="F21" s="52"/>
      <c r="G21" s="53"/>
      <c r="H21" s="59"/>
      <c r="I21" s="60"/>
      <c r="J21" s="94"/>
      <c r="K21" s="57"/>
    </row>
    <row r="22" spans="1:11" ht="14.25" customHeight="1">
      <c r="A22" s="108"/>
      <c r="B22" s="49" t="s">
        <v>103</v>
      </c>
      <c r="C22" s="87" t="s">
        <v>24</v>
      </c>
      <c r="D22" s="50">
        <v>1</v>
      </c>
      <c r="E22" s="51">
        <v>4</v>
      </c>
      <c r="F22" s="52">
        <v>3.8</v>
      </c>
      <c r="G22" s="53"/>
      <c r="H22" s="59"/>
      <c r="I22" s="60"/>
      <c r="J22" s="94">
        <f>F22*E22*D22</f>
        <v>15.2</v>
      </c>
      <c r="K22" s="57"/>
    </row>
    <row r="23" spans="1:11" ht="14.25" customHeight="1">
      <c r="A23" s="108"/>
      <c r="B23" s="49"/>
      <c r="C23" s="87"/>
      <c r="D23" s="50"/>
      <c r="E23" s="51"/>
      <c r="F23" s="52"/>
      <c r="G23" s="53"/>
      <c r="H23" s="59"/>
      <c r="I23" s="60"/>
      <c r="J23" s="94"/>
      <c r="K23" s="57"/>
    </row>
    <row r="24" spans="1:11" ht="14.25" customHeight="1">
      <c r="B24" s="49" t="s">
        <v>73</v>
      </c>
      <c r="C24" s="7" t="s">
        <v>24</v>
      </c>
      <c r="D24" s="50">
        <v>1</v>
      </c>
      <c r="E24" s="51">
        <v>4</v>
      </c>
      <c r="F24" s="52">
        <v>3.6</v>
      </c>
      <c r="G24" s="80"/>
      <c r="H24" s="59"/>
      <c r="I24" s="60"/>
      <c r="J24" s="81">
        <f>D24*E24*F24</f>
        <v>14.4</v>
      </c>
      <c r="K24" s="57"/>
    </row>
    <row r="25" spans="1:11" ht="14.25" customHeight="1">
      <c r="A25" s="8"/>
      <c r="B25" s="61"/>
      <c r="C25" s="87"/>
      <c r="D25" s="62"/>
      <c r="E25" s="51"/>
      <c r="F25" s="52"/>
      <c r="G25" s="53"/>
      <c r="H25" s="85"/>
      <c r="I25" s="86"/>
      <c r="J25" s="94"/>
      <c r="K25" s="57"/>
    </row>
    <row r="26" spans="1:11" ht="14.25" customHeight="1">
      <c r="A26" s="8"/>
      <c r="B26" s="58" t="s">
        <v>45</v>
      </c>
      <c r="C26" s="87"/>
      <c r="D26" s="62"/>
      <c r="E26" s="51"/>
      <c r="F26" s="52"/>
      <c r="G26" s="80"/>
      <c r="H26" s="54"/>
      <c r="I26" s="55"/>
      <c r="K26" s="57"/>
    </row>
    <row r="27" spans="1:11" ht="14.25" customHeight="1">
      <c r="A27" s="8"/>
      <c r="B27" s="100" t="s">
        <v>37</v>
      </c>
      <c r="C27" s="87" t="s">
        <v>24</v>
      </c>
      <c r="D27" s="95">
        <v>4</v>
      </c>
      <c r="E27" s="96">
        <v>1</v>
      </c>
      <c r="F27" s="97">
        <v>0.2</v>
      </c>
      <c r="G27" s="98"/>
      <c r="H27" s="99"/>
      <c r="I27" s="99"/>
      <c r="J27" s="94">
        <f>F27*E27*D27</f>
        <v>0.8</v>
      </c>
      <c r="K27" s="57"/>
    </row>
    <row r="28" spans="1:11" ht="14.25" customHeight="1">
      <c r="A28" s="8"/>
      <c r="B28" s="100" t="s">
        <v>60</v>
      </c>
      <c r="C28" s="87" t="s">
        <v>24</v>
      </c>
      <c r="D28" s="95">
        <v>1</v>
      </c>
      <c r="E28" s="96">
        <v>0.9</v>
      </c>
      <c r="F28" s="97">
        <v>0.2</v>
      </c>
      <c r="G28" s="98"/>
      <c r="H28" s="99"/>
      <c r="I28" s="99"/>
      <c r="J28" s="94">
        <f>F28*E28*D28</f>
        <v>0.18000000000000002</v>
      </c>
      <c r="K28" s="57"/>
    </row>
    <row r="29" spans="1:11" ht="14.25" customHeight="1">
      <c r="A29" s="8"/>
      <c r="B29" s="100"/>
      <c r="C29" s="87"/>
      <c r="D29" s="95"/>
      <c r="E29" s="96"/>
      <c r="F29" s="97"/>
      <c r="G29" s="98"/>
      <c r="H29" s="99"/>
      <c r="I29" s="99"/>
      <c r="J29" s="94"/>
      <c r="K29" s="57"/>
    </row>
    <row r="30" spans="1:11" ht="14.25" customHeight="1">
      <c r="A30" s="8"/>
      <c r="B30" s="100"/>
      <c r="C30" s="87"/>
      <c r="D30" s="95"/>
      <c r="E30" s="96"/>
      <c r="F30" s="97"/>
      <c r="G30" s="98"/>
      <c r="H30" s="99"/>
      <c r="I30" s="99"/>
      <c r="J30" s="94"/>
      <c r="K30" s="57"/>
    </row>
    <row r="31" spans="1:11" ht="16.5" customHeight="1">
      <c r="A31" s="8"/>
      <c r="B31" s="61"/>
      <c r="C31" s="7"/>
      <c r="D31" s="50"/>
      <c r="E31" s="51"/>
      <c r="F31" s="52"/>
      <c r="G31" s="80"/>
      <c r="H31" s="59"/>
      <c r="I31" s="60"/>
      <c r="J31" s="82"/>
      <c r="K31" s="57"/>
    </row>
    <row r="32" spans="1:11">
      <c r="A32" s="8"/>
      <c r="B32" s="49"/>
      <c r="C32" s="7"/>
      <c r="D32" s="50"/>
      <c r="E32" s="51"/>
      <c r="F32" s="52"/>
      <c r="G32" s="80"/>
      <c r="H32" s="59"/>
      <c r="I32" s="60"/>
      <c r="J32" s="81"/>
      <c r="K32" s="57"/>
    </row>
    <row r="33" spans="1:11">
      <c r="A33" s="9"/>
      <c r="B33" s="10"/>
      <c r="C33" s="11"/>
      <c r="D33" s="12"/>
      <c r="E33" s="13"/>
      <c r="F33" s="13"/>
      <c r="G33" s="13"/>
      <c r="H33" s="14"/>
      <c r="I33" s="15"/>
      <c r="J33" s="15"/>
      <c r="K33" s="16"/>
    </row>
    <row r="34" spans="1:11" ht="15.75" thickBot="1">
      <c r="A34" s="17"/>
      <c r="B34" s="18" t="s">
        <v>12</v>
      </c>
      <c r="C34" s="19"/>
      <c r="D34" s="20"/>
      <c r="E34" s="21"/>
      <c r="F34" s="22"/>
      <c r="G34" s="23"/>
      <c r="H34" s="24"/>
      <c r="I34" s="24"/>
      <c r="J34" s="64">
        <f>SUM(J15:J33)</f>
        <v>79.330000000000013</v>
      </c>
      <c r="K34" s="25"/>
    </row>
    <row r="35" spans="1:11" ht="16.5" thickTop="1">
      <c r="A35" s="26"/>
      <c r="B35" s="27" t="s">
        <v>13</v>
      </c>
      <c r="C35" s="28"/>
      <c r="D35" s="29"/>
      <c r="E35" s="30"/>
      <c r="F35" s="1"/>
      <c r="G35" s="30"/>
      <c r="H35" s="28"/>
      <c r="I35" s="28"/>
      <c r="J35" s="28" t="s">
        <v>14</v>
      </c>
      <c r="K35" s="31"/>
    </row>
    <row r="36" spans="1:11" ht="15.75">
      <c r="A36" s="32"/>
      <c r="B36" s="33" t="s">
        <v>15</v>
      </c>
      <c r="C36" s="34"/>
      <c r="D36" s="35"/>
      <c r="E36" s="34"/>
      <c r="F36" s="3"/>
      <c r="G36" s="34"/>
      <c r="H36" s="34"/>
      <c r="I36" s="34"/>
      <c r="J36" s="33" t="s">
        <v>16</v>
      </c>
      <c r="K36" s="36"/>
    </row>
  </sheetData>
  <mergeCells count="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honeticPr fontId="37" type="noConversion"/>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867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8673" r:id="rId4"/>
      </mc:Fallback>
    </mc:AlternateContent>
  </oleObjec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2C528-CDF2-402F-84D5-1990BC9D7BB8}">
  <sheetPr>
    <pageSetUpPr fitToPage="1"/>
  </sheetPr>
  <dimension ref="A1:K28"/>
  <sheetViews>
    <sheetView view="pageBreakPreview" zoomScale="115" zoomScaleSheetLayoutView="115" workbookViewId="0">
      <selection activeCell="A11" sqref="A11:A12"/>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7"/>
      <c r="B1" s="128"/>
      <c r="C1" s="127"/>
      <c r="D1" s="133"/>
      <c r="E1" s="133"/>
      <c r="F1" s="133"/>
      <c r="G1" s="128"/>
      <c r="H1" s="136"/>
      <c r="I1" s="137"/>
      <c r="J1" s="142"/>
      <c r="K1" s="137"/>
    </row>
    <row r="2" spans="1:11" s="2" customFormat="1" ht="11.25" customHeight="1">
      <c r="A2" s="129"/>
      <c r="B2" s="130"/>
      <c r="C2" s="129"/>
      <c r="D2" s="134"/>
      <c r="E2" s="134"/>
      <c r="F2" s="134"/>
      <c r="G2" s="130"/>
      <c r="H2" s="138"/>
      <c r="I2" s="139"/>
      <c r="J2" s="143"/>
      <c r="K2" s="139"/>
    </row>
    <row r="3" spans="1:11" s="2" customFormat="1" ht="11.25" customHeight="1">
      <c r="A3" s="129"/>
      <c r="B3" s="130"/>
      <c r="C3" s="129"/>
      <c r="D3" s="134"/>
      <c r="E3" s="134"/>
      <c r="F3" s="134"/>
      <c r="G3" s="130"/>
      <c r="H3" s="138"/>
      <c r="I3" s="139"/>
      <c r="J3" s="143"/>
      <c r="K3" s="139"/>
    </row>
    <row r="4" spans="1:11" s="4" customFormat="1" ht="11.25" customHeight="1">
      <c r="A4" s="129"/>
      <c r="B4" s="130"/>
      <c r="C4" s="129"/>
      <c r="D4" s="134"/>
      <c r="E4" s="134"/>
      <c r="F4" s="134"/>
      <c r="G4" s="130"/>
      <c r="H4" s="138"/>
      <c r="I4" s="139"/>
      <c r="J4" s="143"/>
      <c r="K4" s="139"/>
    </row>
    <row r="5" spans="1:11" s="4" customFormat="1" ht="11.25" customHeight="1">
      <c r="A5" s="129"/>
      <c r="B5" s="130"/>
      <c r="C5" s="129"/>
      <c r="D5" s="134"/>
      <c r="E5" s="134"/>
      <c r="F5" s="134"/>
      <c r="G5" s="130"/>
      <c r="H5" s="138"/>
      <c r="I5" s="139"/>
      <c r="J5" s="143"/>
      <c r="K5" s="139"/>
    </row>
    <row r="6" spans="1:11" s="4" customFormat="1" ht="11.25" customHeight="1">
      <c r="A6" s="129"/>
      <c r="B6" s="130"/>
      <c r="C6" s="129"/>
      <c r="D6" s="134"/>
      <c r="E6" s="134"/>
      <c r="F6" s="134"/>
      <c r="G6" s="130"/>
      <c r="H6" s="138"/>
      <c r="I6" s="139"/>
      <c r="J6" s="143"/>
      <c r="K6" s="139"/>
    </row>
    <row r="7" spans="1:11" s="4" customFormat="1" ht="14.25" customHeight="1" thickBot="1">
      <c r="A7" s="131"/>
      <c r="B7" s="132"/>
      <c r="C7" s="131"/>
      <c r="D7" s="135"/>
      <c r="E7" s="135"/>
      <c r="F7" s="135"/>
      <c r="G7" s="132"/>
      <c r="H7" s="140"/>
      <c r="I7" s="141"/>
      <c r="J7" s="144"/>
      <c r="K7" s="141"/>
    </row>
    <row r="8" spans="1:11" s="4" customFormat="1" ht="27.75" customHeight="1" thickTop="1">
      <c r="A8" s="145" t="s">
        <v>56</v>
      </c>
      <c r="B8" s="146"/>
      <c r="C8" s="146"/>
      <c r="D8" s="146" t="s">
        <v>20</v>
      </c>
      <c r="E8" s="146"/>
      <c r="F8" s="146" t="s">
        <v>28</v>
      </c>
      <c r="G8" s="146"/>
      <c r="H8" s="146"/>
      <c r="I8" s="146"/>
      <c r="J8" s="146"/>
      <c r="K8" s="40" t="s">
        <v>19</v>
      </c>
    </row>
    <row r="9" spans="1:11" s="4" customFormat="1" ht="27" customHeight="1">
      <c r="A9" s="116" t="s">
        <v>91</v>
      </c>
      <c r="B9" s="117"/>
      <c r="C9" s="117"/>
      <c r="D9" s="118">
        <v>62</v>
      </c>
      <c r="E9" s="118"/>
      <c r="F9" s="119" t="s">
        <v>22</v>
      </c>
      <c r="G9" s="119"/>
      <c r="H9" s="120" t="s">
        <v>23</v>
      </c>
      <c r="I9" s="119"/>
      <c r="J9" s="119"/>
      <c r="K9" s="41" t="s">
        <v>21</v>
      </c>
    </row>
    <row r="10" spans="1:11" s="4" customFormat="1" ht="50.25" customHeight="1" thickBot="1">
      <c r="A10" s="121" t="s">
        <v>51</v>
      </c>
      <c r="B10" s="122"/>
      <c r="C10" s="122"/>
      <c r="D10" s="122"/>
      <c r="E10" s="122"/>
      <c r="F10" s="122"/>
      <c r="G10" s="122"/>
      <c r="H10" s="122"/>
      <c r="I10" s="122"/>
      <c r="J10" s="122"/>
      <c r="K10" s="42" t="s">
        <v>17</v>
      </c>
    </row>
    <row r="11" spans="1:11" s="2" customFormat="1" ht="14.25" customHeight="1" thickTop="1">
      <c r="A11" s="123" t="s">
        <v>0</v>
      </c>
      <c r="B11" s="125" t="s">
        <v>1</v>
      </c>
      <c r="C11" s="125" t="s">
        <v>2</v>
      </c>
      <c r="D11" s="125" t="s">
        <v>3</v>
      </c>
      <c r="E11" s="110" t="s">
        <v>4</v>
      </c>
      <c r="F11" s="110" t="s">
        <v>5</v>
      </c>
      <c r="G11" s="110" t="s">
        <v>6</v>
      </c>
      <c r="H11" s="112" t="s">
        <v>7</v>
      </c>
      <c r="I11" s="113"/>
      <c r="J11" s="110" t="s">
        <v>8</v>
      </c>
      <c r="K11" s="114" t="s">
        <v>9</v>
      </c>
    </row>
    <row r="12" spans="1:11" s="2" customFormat="1" ht="14.25" customHeight="1">
      <c r="A12" s="124"/>
      <c r="B12" s="126"/>
      <c r="C12" s="126"/>
      <c r="D12" s="126"/>
      <c r="E12" s="111"/>
      <c r="F12" s="111"/>
      <c r="G12" s="111"/>
      <c r="H12" s="39" t="s">
        <v>10</v>
      </c>
      <c r="I12" s="39" t="s">
        <v>11</v>
      </c>
      <c r="J12" s="111"/>
      <c r="K12" s="115"/>
    </row>
    <row r="13" spans="1:11">
      <c r="A13" s="5"/>
      <c r="B13" s="43"/>
      <c r="C13" s="44"/>
      <c r="D13" s="44"/>
      <c r="E13" s="45"/>
      <c r="F13" s="46"/>
      <c r="G13" s="45"/>
      <c r="H13" s="45"/>
      <c r="I13" s="45"/>
      <c r="J13" s="47"/>
      <c r="K13" s="48"/>
    </row>
    <row r="14" spans="1:11" ht="18.75">
      <c r="A14" s="6"/>
      <c r="B14" s="157" t="s">
        <v>52</v>
      </c>
      <c r="C14" s="158"/>
      <c r="D14" s="158"/>
      <c r="E14" s="158"/>
      <c r="F14" s="158"/>
      <c r="G14" s="158"/>
      <c r="H14" s="158"/>
      <c r="I14" s="158"/>
      <c r="J14" s="159"/>
      <c r="K14" s="57"/>
    </row>
    <row r="15" spans="1:11" ht="15.75">
      <c r="A15" s="8"/>
      <c r="B15" s="69"/>
      <c r="C15" s="7"/>
      <c r="D15" s="50"/>
      <c r="E15" s="51"/>
      <c r="F15" s="52"/>
      <c r="G15" s="53"/>
      <c r="H15" s="59"/>
      <c r="I15" s="60"/>
      <c r="J15" s="65"/>
      <c r="K15" s="57"/>
    </row>
    <row r="16" spans="1:11">
      <c r="A16" s="8"/>
      <c r="B16" s="61"/>
      <c r="C16" s="7"/>
      <c r="D16" s="50"/>
      <c r="E16" s="51"/>
      <c r="F16" s="52"/>
      <c r="G16" s="53"/>
      <c r="H16" s="59"/>
      <c r="I16" s="60"/>
      <c r="J16" s="65"/>
      <c r="K16" s="57"/>
    </row>
    <row r="17" spans="1:11">
      <c r="A17" s="8"/>
      <c r="B17" s="61" t="s">
        <v>40</v>
      </c>
      <c r="C17" s="7" t="s">
        <v>92</v>
      </c>
      <c r="D17" s="50">
        <v>2</v>
      </c>
      <c r="E17" s="51">
        <v>13.3</v>
      </c>
      <c r="F17" s="52"/>
      <c r="G17" s="52"/>
      <c r="H17" s="59"/>
      <c r="I17" s="60"/>
      <c r="J17" s="65">
        <f>E17*D17</f>
        <v>26.6</v>
      </c>
      <c r="K17" s="57"/>
    </row>
    <row r="18" spans="1:11">
      <c r="A18" s="8"/>
      <c r="B18" s="61"/>
      <c r="C18" s="78"/>
      <c r="D18" s="50"/>
      <c r="E18" s="51"/>
      <c r="F18" s="52"/>
      <c r="G18" s="52"/>
      <c r="H18" s="59"/>
      <c r="I18" s="60"/>
      <c r="J18" s="65"/>
      <c r="K18" s="57"/>
    </row>
    <row r="19" spans="1:11">
      <c r="A19" s="8"/>
      <c r="B19" s="61"/>
      <c r="C19" s="7" t="s">
        <v>92</v>
      </c>
      <c r="D19" s="50">
        <v>2</v>
      </c>
      <c r="E19" s="51">
        <v>11.1</v>
      </c>
      <c r="F19" s="52"/>
      <c r="G19" s="52"/>
      <c r="H19" s="59"/>
      <c r="I19" s="60"/>
      <c r="J19" s="65">
        <f>E19*D19</f>
        <v>22.2</v>
      </c>
      <c r="K19" s="57"/>
    </row>
    <row r="20" spans="1:11">
      <c r="A20" s="8"/>
      <c r="B20" s="61"/>
      <c r="C20" s="78"/>
      <c r="D20" s="50"/>
      <c r="E20" s="51"/>
      <c r="F20" s="52"/>
      <c r="G20" s="52"/>
      <c r="H20" s="59"/>
      <c r="I20" s="60"/>
      <c r="J20" s="65"/>
      <c r="K20" s="57"/>
    </row>
    <row r="21" spans="1:11">
      <c r="A21" s="8"/>
      <c r="B21" s="67"/>
      <c r="C21" s="50"/>
      <c r="D21" s="50"/>
      <c r="E21" s="51"/>
      <c r="F21" s="52"/>
      <c r="G21" s="52"/>
      <c r="H21" s="59"/>
      <c r="I21" s="60"/>
      <c r="J21" s="65"/>
      <c r="K21" s="57"/>
    </row>
    <row r="22" spans="1:11" ht="14.25" customHeight="1">
      <c r="A22" s="8"/>
      <c r="B22" s="75"/>
      <c r="C22" s="70"/>
      <c r="D22" s="68"/>
      <c r="E22" s="51"/>
      <c r="F22" s="52"/>
      <c r="G22" s="52"/>
      <c r="H22" s="59"/>
      <c r="I22" s="60"/>
      <c r="J22" s="65"/>
      <c r="K22" s="63"/>
    </row>
    <row r="23" spans="1:11" ht="14.25" customHeight="1">
      <c r="A23" s="8"/>
      <c r="B23" s="75"/>
      <c r="C23" s="70"/>
      <c r="D23" s="77"/>
      <c r="E23" s="51"/>
      <c r="F23" s="52"/>
      <c r="G23" s="53"/>
      <c r="H23" s="59"/>
      <c r="I23" s="60"/>
      <c r="J23" s="65"/>
      <c r="K23" s="63"/>
    </row>
    <row r="24" spans="1:11">
      <c r="A24" s="8"/>
      <c r="B24" s="58"/>
      <c r="C24" s="50"/>
      <c r="D24" s="62"/>
      <c r="E24" s="52"/>
      <c r="F24" s="52"/>
      <c r="G24" s="53"/>
      <c r="H24" s="59"/>
      <c r="I24" s="60"/>
      <c r="J24" s="56"/>
      <c r="K24" s="63"/>
    </row>
    <row r="25" spans="1:11">
      <c r="A25" s="9"/>
      <c r="B25" s="10"/>
      <c r="C25" s="11"/>
      <c r="D25" s="12"/>
      <c r="E25" s="13"/>
      <c r="F25" s="13"/>
      <c r="G25" s="13"/>
      <c r="H25" s="14"/>
      <c r="I25" s="15"/>
      <c r="J25" s="15"/>
      <c r="K25" s="16"/>
    </row>
    <row r="26" spans="1:11" ht="15.75" thickBot="1">
      <c r="A26" s="17"/>
      <c r="B26" s="18" t="s">
        <v>12</v>
      </c>
      <c r="C26" s="19"/>
      <c r="D26" s="20"/>
      <c r="E26" s="21"/>
      <c r="F26" s="22"/>
      <c r="G26" s="23"/>
      <c r="H26" s="24"/>
      <c r="I26" s="24"/>
      <c r="J26" s="64">
        <f>SUM(J15:J25)</f>
        <v>48.8</v>
      </c>
      <c r="K26" s="25"/>
    </row>
    <row r="27" spans="1:11" ht="16.5" thickTop="1">
      <c r="A27" s="26"/>
      <c r="B27" s="27" t="s">
        <v>13</v>
      </c>
      <c r="C27" s="28"/>
      <c r="D27" s="29"/>
      <c r="E27" s="30"/>
      <c r="F27" s="1"/>
      <c r="G27" s="30"/>
      <c r="H27" s="28"/>
      <c r="I27" s="28"/>
      <c r="J27" s="28" t="s">
        <v>14</v>
      </c>
      <c r="K27" s="31"/>
    </row>
    <row r="28" spans="1:11" ht="15.75">
      <c r="A28" s="32"/>
      <c r="B28" s="33" t="s">
        <v>15</v>
      </c>
      <c r="C28" s="34"/>
      <c r="D28" s="35"/>
      <c r="E28" s="34"/>
      <c r="F28" s="3"/>
      <c r="G28" s="34"/>
      <c r="H28" s="34"/>
      <c r="I28" s="34"/>
      <c r="J28" s="33" t="s">
        <v>16</v>
      </c>
      <c r="K28" s="36"/>
    </row>
  </sheetData>
  <mergeCells count="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6865" r:id="rId4">
          <objectPr defaultSize="0" autoPict="0" r:id="rId5">
            <anchor moveWithCells="1">
              <from>
                <xdr:col>7</xdr:col>
                <xdr:colOff>114300</xdr:colOff>
                <xdr:row>0</xdr:row>
                <xdr:rowOff>19050</xdr:rowOff>
              </from>
              <to>
                <xdr:col>8</xdr:col>
                <xdr:colOff>409575</xdr:colOff>
                <xdr:row>5</xdr:row>
                <xdr:rowOff>104775</xdr:rowOff>
              </to>
            </anchor>
          </objectPr>
        </oleObject>
      </mc:Choice>
      <mc:Fallback>
        <oleObject progId="StaticMetafile" shapeId="36865" r:id="rId4"/>
      </mc:Fallback>
    </mc:AlternateContent>
  </oleObjec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2D140-E47E-4FD1-8569-A91E0EA07EC9}">
  <sheetPr>
    <pageSetUpPr fitToPage="1"/>
  </sheetPr>
  <dimension ref="A1:K40"/>
  <sheetViews>
    <sheetView view="pageBreakPreview" zoomScale="115" zoomScaleSheetLayoutView="115" workbookViewId="0">
      <selection activeCell="J38" sqref="J3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7"/>
      <c r="B1" s="128"/>
      <c r="C1" s="127"/>
      <c r="D1" s="133"/>
      <c r="E1" s="133"/>
      <c r="F1" s="133"/>
      <c r="G1" s="128"/>
      <c r="H1" s="136"/>
      <c r="I1" s="137"/>
      <c r="J1" s="142"/>
      <c r="K1" s="137"/>
    </row>
    <row r="2" spans="1:11" s="2" customFormat="1" ht="11.25" customHeight="1">
      <c r="A2" s="129"/>
      <c r="B2" s="130"/>
      <c r="C2" s="129"/>
      <c r="D2" s="134"/>
      <c r="E2" s="134"/>
      <c r="F2" s="134"/>
      <c r="G2" s="130"/>
      <c r="H2" s="138"/>
      <c r="I2" s="139"/>
      <c r="J2" s="143"/>
      <c r="K2" s="139"/>
    </row>
    <row r="3" spans="1:11" s="2" customFormat="1" ht="11.25" customHeight="1">
      <c r="A3" s="129"/>
      <c r="B3" s="130"/>
      <c r="C3" s="129"/>
      <c r="D3" s="134"/>
      <c r="E3" s="134"/>
      <c r="F3" s="134"/>
      <c r="G3" s="130"/>
      <c r="H3" s="138"/>
      <c r="I3" s="139"/>
      <c r="J3" s="143"/>
      <c r="K3" s="139"/>
    </row>
    <row r="4" spans="1:11" s="4" customFormat="1" ht="11.25" customHeight="1">
      <c r="A4" s="129"/>
      <c r="B4" s="130"/>
      <c r="C4" s="129"/>
      <c r="D4" s="134"/>
      <c r="E4" s="134"/>
      <c r="F4" s="134"/>
      <c r="G4" s="130"/>
      <c r="H4" s="138"/>
      <c r="I4" s="139"/>
      <c r="J4" s="143"/>
      <c r="K4" s="139"/>
    </row>
    <row r="5" spans="1:11" s="4" customFormat="1" ht="11.25" customHeight="1">
      <c r="A5" s="129"/>
      <c r="B5" s="130"/>
      <c r="C5" s="129"/>
      <c r="D5" s="134"/>
      <c r="E5" s="134"/>
      <c r="F5" s="134"/>
      <c r="G5" s="130"/>
      <c r="H5" s="138"/>
      <c r="I5" s="139"/>
      <c r="J5" s="143"/>
      <c r="K5" s="139"/>
    </row>
    <row r="6" spans="1:11" s="4" customFormat="1" ht="11.25" customHeight="1">
      <c r="A6" s="129"/>
      <c r="B6" s="130"/>
      <c r="C6" s="129"/>
      <c r="D6" s="134"/>
      <c r="E6" s="134"/>
      <c r="F6" s="134"/>
      <c r="G6" s="130"/>
      <c r="H6" s="138"/>
      <c r="I6" s="139"/>
      <c r="J6" s="143"/>
      <c r="K6" s="139"/>
    </row>
    <row r="7" spans="1:11" s="4" customFormat="1" ht="11.25" customHeight="1" thickBot="1">
      <c r="A7" s="131"/>
      <c r="B7" s="132"/>
      <c r="C7" s="131"/>
      <c r="D7" s="135"/>
      <c r="E7" s="135"/>
      <c r="F7" s="135"/>
      <c r="G7" s="132"/>
      <c r="H7" s="140"/>
      <c r="I7" s="141"/>
      <c r="J7" s="144"/>
      <c r="K7" s="141"/>
    </row>
    <row r="8" spans="1:11" s="4" customFormat="1" ht="27.75" customHeight="1" thickTop="1">
      <c r="A8" s="145" t="s">
        <v>56</v>
      </c>
      <c r="B8" s="146"/>
      <c r="C8" s="146"/>
      <c r="D8" s="146" t="s">
        <v>20</v>
      </c>
      <c r="E8" s="146"/>
      <c r="F8" s="146" t="s">
        <v>28</v>
      </c>
      <c r="G8" s="146"/>
      <c r="H8" s="146"/>
      <c r="I8" s="146"/>
      <c r="J8" s="146"/>
      <c r="K8" s="40" t="s">
        <v>19</v>
      </c>
    </row>
    <row r="9" spans="1:11" s="4" customFormat="1" ht="27" customHeight="1">
      <c r="A9" s="116" t="s">
        <v>18</v>
      </c>
      <c r="B9" s="117"/>
      <c r="C9" s="117"/>
      <c r="D9" s="118">
        <v>61</v>
      </c>
      <c r="E9" s="118"/>
      <c r="F9" s="119" t="s">
        <v>22</v>
      </c>
      <c r="G9" s="119"/>
      <c r="H9" s="120" t="s">
        <v>23</v>
      </c>
      <c r="I9" s="119"/>
      <c r="J9" s="119"/>
      <c r="K9" s="41" t="s">
        <v>21</v>
      </c>
    </row>
    <row r="10" spans="1:11" s="4" customFormat="1" ht="50.25" customHeight="1" thickBot="1">
      <c r="A10" s="121" t="s">
        <v>50</v>
      </c>
      <c r="B10" s="122"/>
      <c r="C10" s="122"/>
      <c r="D10" s="122"/>
      <c r="E10" s="122"/>
      <c r="F10" s="122"/>
      <c r="G10" s="122"/>
      <c r="H10" s="122"/>
      <c r="I10" s="122"/>
      <c r="J10" s="122"/>
      <c r="K10" s="42" t="s">
        <v>17</v>
      </c>
    </row>
    <row r="11" spans="1:11" s="2" customFormat="1" ht="14.25" customHeight="1" thickTop="1">
      <c r="A11" s="123" t="s">
        <v>0</v>
      </c>
      <c r="B11" s="125" t="s">
        <v>1</v>
      </c>
      <c r="C11" s="125" t="s">
        <v>2</v>
      </c>
      <c r="D11" s="125" t="s">
        <v>3</v>
      </c>
      <c r="E11" s="110" t="s">
        <v>4</v>
      </c>
      <c r="F11" s="110" t="s">
        <v>5</v>
      </c>
      <c r="G11" s="110" t="s">
        <v>6</v>
      </c>
      <c r="H11" s="112" t="s">
        <v>7</v>
      </c>
      <c r="I11" s="113"/>
      <c r="J11" s="110" t="s">
        <v>8</v>
      </c>
      <c r="K11" s="114" t="s">
        <v>9</v>
      </c>
    </row>
    <row r="12" spans="1:11" s="2" customFormat="1" ht="14.25" customHeight="1">
      <c r="A12" s="124"/>
      <c r="B12" s="126"/>
      <c r="C12" s="126"/>
      <c r="D12" s="126"/>
      <c r="E12" s="111"/>
      <c r="F12" s="111"/>
      <c r="G12" s="111"/>
      <c r="H12" s="39" t="s">
        <v>10</v>
      </c>
      <c r="I12" s="39" t="s">
        <v>11</v>
      </c>
      <c r="J12" s="111"/>
      <c r="K12" s="115"/>
    </row>
    <row r="13" spans="1:11">
      <c r="A13" s="5"/>
      <c r="B13" s="43"/>
      <c r="C13" s="44"/>
      <c r="D13" s="44"/>
      <c r="E13" s="45"/>
      <c r="F13" s="46"/>
      <c r="G13" s="45"/>
      <c r="H13" s="45"/>
      <c r="I13" s="45"/>
      <c r="J13" s="47"/>
      <c r="K13" s="48"/>
    </row>
    <row r="14" spans="1:11" ht="18.75">
      <c r="A14" s="6"/>
      <c r="B14" s="157" t="s">
        <v>48</v>
      </c>
      <c r="C14" s="158"/>
      <c r="D14" s="158"/>
      <c r="E14" s="158"/>
      <c r="F14" s="158"/>
      <c r="G14" s="158"/>
      <c r="H14" s="158"/>
      <c r="I14" s="158"/>
      <c r="J14" s="159"/>
      <c r="K14" s="57"/>
    </row>
    <row r="15" spans="1:11" ht="15.75">
      <c r="A15" s="8"/>
      <c r="B15" s="69"/>
      <c r="C15" s="50"/>
      <c r="D15" s="50"/>
      <c r="E15" s="51"/>
      <c r="F15" s="52"/>
      <c r="G15" s="53"/>
      <c r="H15" s="59"/>
      <c r="I15" s="60"/>
      <c r="J15" s="65"/>
      <c r="K15" s="57"/>
    </row>
    <row r="16" spans="1:11">
      <c r="A16" s="8"/>
      <c r="B16" s="61" t="s">
        <v>108</v>
      </c>
      <c r="C16" s="66" t="s">
        <v>24</v>
      </c>
      <c r="D16" s="50">
        <v>1</v>
      </c>
      <c r="E16" s="51">
        <v>11.1</v>
      </c>
      <c r="F16" s="52"/>
      <c r="G16" s="52">
        <v>5.35</v>
      </c>
      <c r="H16" s="59"/>
      <c r="I16" s="60"/>
      <c r="J16" s="65">
        <f>G16*E16*D16</f>
        <v>59.384999999999991</v>
      </c>
      <c r="K16" s="57"/>
    </row>
    <row r="17" spans="1:11">
      <c r="A17" s="8"/>
      <c r="B17" s="67" t="s">
        <v>30</v>
      </c>
      <c r="C17" s="50"/>
      <c r="D17" s="50"/>
      <c r="E17" s="51"/>
      <c r="F17" s="52"/>
      <c r="G17" s="52"/>
      <c r="H17" s="59"/>
      <c r="I17" s="60"/>
      <c r="J17" s="65"/>
      <c r="K17" s="57"/>
    </row>
    <row r="18" spans="1:11">
      <c r="A18" s="8"/>
      <c r="B18" s="75" t="s">
        <v>32</v>
      </c>
      <c r="C18" s="70" t="s">
        <v>27</v>
      </c>
      <c r="D18" s="68">
        <v>-1</v>
      </c>
      <c r="E18" s="101">
        <v>2</v>
      </c>
      <c r="F18" s="102"/>
      <c r="G18" s="102">
        <v>2.4500000000000002</v>
      </c>
      <c r="H18" s="103"/>
      <c r="I18" s="103"/>
      <c r="J18" s="104">
        <f>G18*E18*D18</f>
        <v>-4.9000000000000004</v>
      </c>
      <c r="K18" s="57"/>
    </row>
    <row r="19" spans="1:11">
      <c r="A19" s="8"/>
      <c r="B19" s="67" t="s">
        <v>117</v>
      </c>
      <c r="C19" s="70" t="s">
        <v>27</v>
      </c>
      <c r="D19" s="68">
        <v>-1</v>
      </c>
      <c r="E19" s="101">
        <v>1.95</v>
      </c>
      <c r="F19" s="102"/>
      <c r="G19" s="102">
        <v>0.15</v>
      </c>
      <c r="H19" s="103"/>
      <c r="I19" s="103"/>
      <c r="J19" s="104">
        <f>G19*E19*D19</f>
        <v>-0.29249999999999998</v>
      </c>
      <c r="K19" s="57"/>
    </row>
    <row r="20" spans="1:11">
      <c r="A20" s="8"/>
      <c r="B20" s="75"/>
      <c r="C20" s="70"/>
      <c r="D20" s="68"/>
      <c r="E20" s="101"/>
      <c r="F20" s="102"/>
      <c r="G20" s="102"/>
      <c r="H20" s="103"/>
      <c r="I20" s="103"/>
      <c r="J20" s="104"/>
      <c r="K20" s="57"/>
    </row>
    <row r="21" spans="1:11">
      <c r="A21" s="8"/>
      <c r="B21" s="61"/>
      <c r="C21" s="66"/>
      <c r="D21" s="50"/>
      <c r="E21" s="51"/>
      <c r="F21" s="52"/>
      <c r="G21" s="52"/>
      <c r="H21" s="59"/>
      <c r="I21" s="109"/>
      <c r="J21" s="65"/>
      <c r="K21" s="57"/>
    </row>
    <row r="22" spans="1:11">
      <c r="A22" s="8"/>
      <c r="B22" s="61" t="s">
        <v>109</v>
      </c>
      <c r="C22" s="66" t="s">
        <v>24</v>
      </c>
      <c r="D22" s="50">
        <v>1</v>
      </c>
      <c r="E22" s="51">
        <v>13.3</v>
      </c>
      <c r="F22" s="52"/>
      <c r="G22" s="52">
        <v>5.35</v>
      </c>
      <c r="H22" s="59"/>
      <c r="I22" s="60"/>
      <c r="J22" s="65">
        <f>G22*E22*D22</f>
        <v>71.155000000000001</v>
      </c>
      <c r="K22" s="57"/>
    </row>
    <row r="23" spans="1:11">
      <c r="A23" s="8"/>
      <c r="B23" s="67" t="s">
        <v>31</v>
      </c>
      <c r="C23" s="50"/>
      <c r="D23" s="50"/>
      <c r="E23" s="101"/>
      <c r="F23" s="102"/>
      <c r="G23" s="105"/>
      <c r="H23" s="103"/>
      <c r="I23" s="103"/>
      <c r="J23" s="104"/>
      <c r="K23" s="57"/>
    </row>
    <row r="24" spans="1:11">
      <c r="A24" s="8"/>
      <c r="B24" s="75" t="s">
        <v>33</v>
      </c>
      <c r="C24" s="70" t="s">
        <v>27</v>
      </c>
      <c r="D24" s="68">
        <v>-1</v>
      </c>
      <c r="E24" s="101">
        <v>1.3</v>
      </c>
      <c r="F24" s="102"/>
      <c r="G24" s="102">
        <v>1.2</v>
      </c>
      <c r="H24" s="103"/>
      <c r="I24" s="103"/>
      <c r="J24" s="104">
        <f t="shared" ref="J24:J26" si="0">G24*E24*D24</f>
        <v>-1.56</v>
      </c>
      <c r="K24" s="57"/>
    </row>
    <row r="25" spans="1:11">
      <c r="A25" s="8"/>
      <c r="B25" s="75" t="s">
        <v>34</v>
      </c>
      <c r="C25" s="70" t="s">
        <v>27</v>
      </c>
      <c r="D25" s="68">
        <v>-1</v>
      </c>
      <c r="E25" s="101">
        <v>1.5</v>
      </c>
      <c r="F25" s="102"/>
      <c r="G25" s="102">
        <v>0.9</v>
      </c>
      <c r="H25" s="103"/>
      <c r="I25" s="103"/>
      <c r="J25" s="104">
        <f t="shared" si="0"/>
        <v>-1.35</v>
      </c>
      <c r="K25" s="57"/>
    </row>
    <row r="26" spans="1:11">
      <c r="A26" s="8"/>
      <c r="B26" s="75" t="s">
        <v>58</v>
      </c>
      <c r="C26" s="70" t="s">
        <v>63</v>
      </c>
      <c r="D26" s="68">
        <v>-4</v>
      </c>
      <c r="E26" s="101">
        <v>0.6</v>
      </c>
      <c r="F26" s="102"/>
      <c r="G26" s="102">
        <v>0.6</v>
      </c>
      <c r="H26" s="103"/>
      <c r="I26" s="103"/>
      <c r="J26" s="104">
        <f t="shared" si="0"/>
        <v>-1.44</v>
      </c>
      <c r="K26" s="57"/>
    </row>
    <row r="27" spans="1:11">
      <c r="A27" s="8"/>
      <c r="B27" s="61"/>
      <c r="C27" s="66"/>
      <c r="D27" s="50"/>
      <c r="E27" s="51"/>
      <c r="F27" s="52"/>
      <c r="G27" s="52"/>
      <c r="H27" s="59"/>
      <c r="I27" s="60"/>
      <c r="J27" s="65"/>
      <c r="K27" s="57"/>
    </row>
    <row r="28" spans="1:11">
      <c r="A28" s="8"/>
      <c r="B28" s="61" t="s">
        <v>107</v>
      </c>
      <c r="C28" s="66" t="s">
        <v>24</v>
      </c>
      <c r="D28" s="50">
        <v>1</v>
      </c>
      <c r="E28" s="51">
        <v>11.1</v>
      </c>
      <c r="F28" s="52"/>
      <c r="G28" s="52">
        <v>5.35</v>
      </c>
      <c r="H28" s="59"/>
      <c r="I28" s="60"/>
      <c r="J28" s="65">
        <f>G28*E28*D28</f>
        <v>59.384999999999991</v>
      </c>
      <c r="K28" s="57"/>
    </row>
    <row r="29" spans="1:11">
      <c r="A29" s="8"/>
      <c r="B29" s="61"/>
      <c r="C29" s="66"/>
      <c r="D29" s="50"/>
      <c r="E29" s="51"/>
      <c r="F29" s="52"/>
      <c r="G29" s="52"/>
      <c r="H29" s="59"/>
      <c r="I29" s="60"/>
      <c r="J29" s="65"/>
      <c r="K29" s="57"/>
    </row>
    <row r="30" spans="1:11">
      <c r="A30" s="8"/>
      <c r="B30" s="61" t="s">
        <v>110</v>
      </c>
      <c r="C30" s="66" t="s">
        <v>24</v>
      </c>
      <c r="D30" s="50">
        <v>1</v>
      </c>
      <c r="E30" s="51">
        <v>13.3</v>
      </c>
      <c r="F30" s="52"/>
      <c r="G30" s="52">
        <v>5.35</v>
      </c>
      <c r="H30" s="59"/>
      <c r="I30" s="60"/>
      <c r="J30" s="65">
        <f>G30*E30*D30</f>
        <v>71.155000000000001</v>
      </c>
      <c r="K30" s="57"/>
    </row>
    <row r="31" spans="1:11">
      <c r="A31" s="8"/>
      <c r="B31" s="67" t="s">
        <v>31</v>
      </c>
      <c r="C31" s="50"/>
      <c r="D31" s="50"/>
      <c r="E31" s="101"/>
      <c r="F31" s="102"/>
      <c r="G31" s="105"/>
      <c r="H31" s="103"/>
      <c r="I31" s="103"/>
      <c r="J31" s="104"/>
      <c r="K31" s="57"/>
    </row>
    <row r="32" spans="1:11">
      <c r="A32" s="8"/>
      <c r="B32" s="75" t="s">
        <v>33</v>
      </c>
      <c r="C32" s="70" t="s">
        <v>27</v>
      </c>
      <c r="D32" s="68">
        <v>-3</v>
      </c>
      <c r="E32" s="101">
        <v>1.3</v>
      </c>
      <c r="F32" s="102"/>
      <c r="G32" s="102">
        <v>1.2</v>
      </c>
      <c r="H32" s="103"/>
      <c r="I32" s="103"/>
      <c r="J32" s="104">
        <f t="shared" ref="J32" si="1">G32*E32*D32</f>
        <v>-4.68</v>
      </c>
      <c r="K32" s="57"/>
    </row>
    <row r="33" spans="1:11" ht="15.75">
      <c r="A33" s="8"/>
      <c r="B33" s="69"/>
      <c r="C33" s="50"/>
      <c r="D33" s="50"/>
      <c r="E33" s="51"/>
      <c r="F33" s="52"/>
      <c r="G33" s="53"/>
      <c r="H33" s="59"/>
      <c r="I33" s="60"/>
      <c r="J33" s="65"/>
      <c r="K33" s="57"/>
    </row>
    <row r="34" spans="1:11" ht="15.75">
      <c r="A34" s="8"/>
      <c r="B34" s="69"/>
      <c r="C34" s="50"/>
      <c r="D34" s="50"/>
      <c r="E34" s="51"/>
      <c r="F34" s="52"/>
      <c r="G34" s="53"/>
      <c r="H34" s="59"/>
      <c r="I34" s="60"/>
      <c r="J34" s="65"/>
      <c r="K34" s="57"/>
    </row>
    <row r="35" spans="1:11" ht="15.75">
      <c r="A35" s="8"/>
      <c r="B35" s="69"/>
      <c r="C35" s="50"/>
      <c r="D35" s="50"/>
      <c r="E35" s="51"/>
      <c r="F35" s="52"/>
      <c r="G35" s="53"/>
      <c r="H35" s="59"/>
      <c r="I35" s="60"/>
      <c r="J35" s="65"/>
      <c r="K35" s="57"/>
    </row>
    <row r="36" spans="1:11">
      <c r="A36" s="8"/>
      <c r="B36" s="58"/>
      <c r="C36" s="50"/>
      <c r="D36" s="62"/>
      <c r="E36" s="52"/>
      <c r="F36" s="52"/>
      <c r="G36" s="53"/>
      <c r="H36" s="59"/>
      <c r="I36" s="60"/>
      <c r="J36" s="56"/>
      <c r="K36" s="63"/>
    </row>
    <row r="37" spans="1:11">
      <c r="A37" s="9"/>
      <c r="B37" s="10"/>
      <c r="C37" s="11"/>
      <c r="D37" s="12"/>
      <c r="E37" s="13"/>
      <c r="F37" s="13"/>
      <c r="G37" s="13"/>
      <c r="H37" s="14"/>
      <c r="I37" s="15"/>
      <c r="J37" s="15"/>
      <c r="K37" s="16"/>
    </row>
    <row r="38" spans="1:11" ht="15.75" thickBot="1">
      <c r="A38" s="17"/>
      <c r="B38" s="18" t="s">
        <v>12</v>
      </c>
      <c r="C38" s="19"/>
      <c r="D38" s="20"/>
      <c r="E38" s="21"/>
      <c r="F38" s="22"/>
      <c r="G38" s="23"/>
      <c r="H38" s="24"/>
      <c r="I38" s="24"/>
      <c r="J38" s="64">
        <f>SUM(J15:J37)</f>
        <v>246.85749999999999</v>
      </c>
      <c r="K38" s="25"/>
    </row>
    <row r="39" spans="1:11" ht="16.5" thickTop="1">
      <c r="A39" s="26"/>
      <c r="B39" s="27" t="s">
        <v>13</v>
      </c>
      <c r="C39" s="28"/>
      <c r="D39" s="29"/>
      <c r="E39" s="30"/>
      <c r="F39" s="1"/>
      <c r="G39" s="30"/>
      <c r="H39" s="28"/>
      <c r="I39" s="28"/>
      <c r="J39" s="28" t="s">
        <v>14</v>
      </c>
      <c r="K39" s="31"/>
    </row>
    <row r="40" spans="1:11" ht="15.75">
      <c r="A40" s="32"/>
      <c r="B40" s="33" t="s">
        <v>15</v>
      </c>
      <c r="C40" s="34"/>
      <c r="D40" s="35"/>
      <c r="E40" s="34"/>
      <c r="F40" s="3"/>
      <c r="G40" s="34"/>
      <c r="H40" s="34"/>
      <c r="I40" s="34"/>
      <c r="J40" s="33" t="s">
        <v>16</v>
      </c>
      <c r="K40" s="36"/>
    </row>
  </sheetData>
  <mergeCells count="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honeticPr fontId="37" type="noConversion"/>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584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35841" r:id="rId4"/>
      </mc:Fallback>
    </mc:AlternateContent>
  </oleObjec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3E20F-8F7B-417D-BEDF-E19A137F12C7}">
  <sheetPr>
    <pageSetUpPr fitToPage="1"/>
  </sheetPr>
  <dimension ref="A1:K28"/>
  <sheetViews>
    <sheetView view="pageBreakPreview" zoomScale="115" zoomScaleSheetLayoutView="115" workbookViewId="0">
      <selection activeCell="G18" sqref="G1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7"/>
      <c r="B1" s="128"/>
      <c r="C1" s="127"/>
      <c r="D1" s="133"/>
      <c r="E1" s="133"/>
      <c r="F1" s="133"/>
      <c r="G1" s="128"/>
      <c r="H1" s="136"/>
      <c r="I1" s="137"/>
      <c r="J1" s="142"/>
      <c r="K1" s="137"/>
    </row>
    <row r="2" spans="1:11" s="2" customFormat="1" ht="11.25" customHeight="1">
      <c r="A2" s="129"/>
      <c r="B2" s="130"/>
      <c r="C2" s="129"/>
      <c r="D2" s="134"/>
      <c r="E2" s="134"/>
      <c r="F2" s="134"/>
      <c r="G2" s="130"/>
      <c r="H2" s="138"/>
      <c r="I2" s="139"/>
      <c r="J2" s="143"/>
      <c r="K2" s="139"/>
    </row>
    <row r="3" spans="1:11" s="2" customFormat="1" ht="11.25" customHeight="1">
      <c r="A3" s="129"/>
      <c r="B3" s="130"/>
      <c r="C3" s="129"/>
      <c r="D3" s="134"/>
      <c r="E3" s="134"/>
      <c r="F3" s="134"/>
      <c r="G3" s="130"/>
      <c r="H3" s="138"/>
      <c r="I3" s="139"/>
      <c r="J3" s="143"/>
      <c r="K3" s="139"/>
    </row>
    <row r="4" spans="1:11" s="4" customFormat="1" ht="11.25" customHeight="1">
      <c r="A4" s="129"/>
      <c r="B4" s="130"/>
      <c r="C4" s="129"/>
      <c r="D4" s="134"/>
      <c r="E4" s="134"/>
      <c r="F4" s="134"/>
      <c r="G4" s="130"/>
      <c r="H4" s="138"/>
      <c r="I4" s="139"/>
      <c r="J4" s="143"/>
      <c r="K4" s="139"/>
    </row>
    <row r="5" spans="1:11" s="4" customFormat="1" ht="11.25" customHeight="1">
      <c r="A5" s="129"/>
      <c r="B5" s="130"/>
      <c r="C5" s="129"/>
      <c r="D5" s="134"/>
      <c r="E5" s="134"/>
      <c r="F5" s="134"/>
      <c r="G5" s="130"/>
      <c r="H5" s="138"/>
      <c r="I5" s="139"/>
      <c r="J5" s="143"/>
      <c r="K5" s="139"/>
    </row>
    <row r="6" spans="1:11" s="4" customFormat="1" ht="11.25" customHeight="1">
      <c r="A6" s="129"/>
      <c r="B6" s="130"/>
      <c r="C6" s="129"/>
      <c r="D6" s="134"/>
      <c r="E6" s="134"/>
      <c r="F6" s="134"/>
      <c r="G6" s="130"/>
      <c r="H6" s="138"/>
      <c r="I6" s="139"/>
      <c r="J6" s="143"/>
      <c r="K6" s="139"/>
    </row>
    <row r="7" spans="1:11" s="4" customFormat="1" ht="11.25" customHeight="1" thickBot="1">
      <c r="A7" s="131"/>
      <c r="B7" s="132"/>
      <c r="C7" s="131"/>
      <c r="D7" s="135"/>
      <c r="E7" s="135"/>
      <c r="F7" s="135"/>
      <c r="G7" s="132"/>
      <c r="H7" s="140"/>
      <c r="I7" s="141"/>
      <c r="J7" s="144"/>
      <c r="K7" s="141"/>
    </row>
    <row r="8" spans="1:11" s="4" customFormat="1" ht="27.75" customHeight="1" thickTop="1">
      <c r="A8" s="145" t="s">
        <v>56</v>
      </c>
      <c r="B8" s="146"/>
      <c r="C8" s="146"/>
      <c r="D8" s="146" t="s">
        <v>20</v>
      </c>
      <c r="E8" s="146"/>
      <c r="F8" s="146" t="s">
        <v>28</v>
      </c>
      <c r="G8" s="146"/>
      <c r="H8" s="146"/>
      <c r="I8" s="146"/>
      <c r="J8" s="146"/>
      <c r="K8" s="40" t="s">
        <v>19</v>
      </c>
    </row>
    <row r="9" spans="1:11" s="4" customFormat="1" ht="27" customHeight="1">
      <c r="A9" s="116" t="s">
        <v>18</v>
      </c>
      <c r="B9" s="117"/>
      <c r="C9" s="117"/>
      <c r="D9" s="118">
        <v>60</v>
      </c>
      <c r="E9" s="118"/>
      <c r="F9" s="119" t="s">
        <v>22</v>
      </c>
      <c r="G9" s="119"/>
      <c r="H9" s="120" t="s">
        <v>23</v>
      </c>
      <c r="I9" s="119"/>
      <c r="J9" s="119"/>
      <c r="K9" s="41" t="s">
        <v>21</v>
      </c>
    </row>
    <row r="10" spans="1:11" s="4" customFormat="1" ht="50.25" customHeight="1" thickBot="1">
      <c r="A10" s="121" t="s">
        <v>47</v>
      </c>
      <c r="B10" s="122"/>
      <c r="C10" s="122"/>
      <c r="D10" s="122"/>
      <c r="E10" s="122"/>
      <c r="F10" s="122"/>
      <c r="G10" s="122"/>
      <c r="H10" s="122"/>
      <c r="I10" s="122"/>
      <c r="J10" s="122"/>
      <c r="K10" s="42" t="s">
        <v>17</v>
      </c>
    </row>
    <row r="11" spans="1:11" s="2" customFormat="1" ht="14.25" customHeight="1" thickTop="1">
      <c r="A11" s="123" t="s">
        <v>0</v>
      </c>
      <c r="B11" s="125" t="s">
        <v>1</v>
      </c>
      <c r="C11" s="125" t="s">
        <v>2</v>
      </c>
      <c r="D11" s="125" t="s">
        <v>3</v>
      </c>
      <c r="E11" s="110" t="s">
        <v>4</v>
      </c>
      <c r="F11" s="110" t="s">
        <v>5</v>
      </c>
      <c r="G11" s="110" t="s">
        <v>6</v>
      </c>
      <c r="H11" s="112" t="s">
        <v>7</v>
      </c>
      <c r="I11" s="113"/>
      <c r="J11" s="110" t="s">
        <v>8</v>
      </c>
      <c r="K11" s="114" t="s">
        <v>9</v>
      </c>
    </row>
    <row r="12" spans="1:11" s="2" customFormat="1" ht="14.25" customHeight="1">
      <c r="A12" s="124"/>
      <c r="B12" s="126"/>
      <c r="C12" s="126"/>
      <c r="D12" s="126"/>
      <c r="E12" s="111"/>
      <c r="F12" s="111"/>
      <c r="G12" s="111"/>
      <c r="H12" s="39" t="s">
        <v>10</v>
      </c>
      <c r="I12" s="39" t="s">
        <v>11</v>
      </c>
      <c r="J12" s="111"/>
      <c r="K12" s="115"/>
    </row>
    <row r="13" spans="1:11">
      <c r="A13" s="5"/>
      <c r="B13" s="43"/>
      <c r="C13" s="44"/>
      <c r="D13" s="44"/>
      <c r="E13" s="45"/>
      <c r="F13" s="46"/>
      <c r="G13" s="45"/>
      <c r="H13" s="45"/>
      <c r="I13" s="45"/>
      <c r="J13" s="47"/>
      <c r="K13" s="48"/>
    </row>
    <row r="14" spans="1:11" ht="18.75">
      <c r="A14" s="6"/>
      <c r="B14" s="157" t="s">
        <v>49</v>
      </c>
      <c r="C14" s="158"/>
      <c r="D14" s="158"/>
      <c r="E14" s="158"/>
      <c r="F14" s="158"/>
      <c r="G14" s="158"/>
      <c r="H14" s="158"/>
      <c r="I14" s="158"/>
      <c r="J14" s="159"/>
      <c r="K14" s="57"/>
    </row>
    <row r="15" spans="1:11" ht="15.75">
      <c r="A15" s="8"/>
      <c r="B15" s="69"/>
      <c r="C15" s="7"/>
      <c r="D15" s="50"/>
      <c r="E15" s="51"/>
      <c r="F15" s="52"/>
      <c r="G15" s="53"/>
      <c r="H15" s="59"/>
      <c r="I15" s="60"/>
      <c r="J15" s="65"/>
      <c r="K15" s="57"/>
    </row>
    <row r="16" spans="1:11">
      <c r="A16" s="8"/>
      <c r="B16" s="61" t="s">
        <v>114</v>
      </c>
      <c r="C16" s="150" t="s">
        <v>24</v>
      </c>
      <c r="D16" s="50">
        <v>2</v>
      </c>
      <c r="E16" s="51">
        <v>13.3</v>
      </c>
      <c r="F16" s="52"/>
      <c r="G16" s="52">
        <v>1.4</v>
      </c>
      <c r="H16" s="59"/>
      <c r="I16" s="60"/>
      <c r="J16" s="65">
        <f>G16*E16*D16</f>
        <v>37.24</v>
      </c>
      <c r="K16" s="57"/>
    </row>
    <row r="17" spans="1:11">
      <c r="A17" s="8"/>
      <c r="B17" s="61"/>
      <c r="C17" s="152"/>
      <c r="D17" s="50">
        <v>2</v>
      </c>
      <c r="E17" s="51">
        <v>11.1</v>
      </c>
      <c r="F17" s="52"/>
      <c r="G17" s="52">
        <v>1.4</v>
      </c>
      <c r="H17" s="59"/>
      <c r="I17" s="60"/>
      <c r="J17" s="65">
        <f>G17*E17*D17</f>
        <v>31.08</v>
      </c>
      <c r="K17" s="57"/>
    </row>
    <row r="18" spans="1:11">
      <c r="A18" s="8"/>
      <c r="B18" s="61"/>
      <c r="C18" s="66"/>
      <c r="D18" s="50"/>
      <c r="E18" s="51"/>
      <c r="F18" s="52"/>
      <c r="G18" s="52"/>
      <c r="H18" s="59"/>
      <c r="I18" s="60"/>
      <c r="J18" s="65"/>
      <c r="K18" s="57"/>
    </row>
    <row r="19" spans="1:11">
      <c r="A19" s="8"/>
      <c r="B19" s="61" t="s">
        <v>116</v>
      </c>
      <c r="C19" s="150" t="s">
        <v>24</v>
      </c>
      <c r="D19" s="50">
        <v>2</v>
      </c>
      <c r="E19" s="51">
        <v>13.3</v>
      </c>
      <c r="F19" s="52"/>
      <c r="G19" s="80">
        <v>0.2</v>
      </c>
      <c r="H19" s="59"/>
      <c r="I19" s="60"/>
      <c r="J19" s="65">
        <f t="shared" ref="J19:J20" si="0">G19*E19*D19</f>
        <v>5.32</v>
      </c>
      <c r="K19" s="57"/>
    </row>
    <row r="20" spans="1:11" ht="14.25" customHeight="1">
      <c r="A20" s="8"/>
      <c r="B20" s="61"/>
      <c r="C20" s="152"/>
      <c r="D20" s="50">
        <v>2</v>
      </c>
      <c r="E20" s="51">
        <v>11.1</v>
      </c>
      <c r="F20" s="52"/>
      <c r="G20" s="80">
        <v>0.2</v>
      </c>
      <c r="H20" s="59"/>
      <c r="I20" s="60"/>
      <c r="J20" s="65">
        <f t="shared" si="0"/>
        <v>4.4400000000000004</v>
      </c>
      <c r="K20" s="63"/>
    </row>
    <row r="21" spans="1:11" ht="14.25" customHeight="1">
      <c r="A21" s="8"/>
      <c r="B21" s="75"/>
      <c r="C21" s="70"/>
      <c r="D21" s="77"/>
      <c r="E21" s="51"/>
      <c r="F21" s="52"/>
      <c r="G21" s="53"/>
      <c r="H21" s="59"/>
      <c r="I21" s="60"/>
      <c r="J21" s="65"/>
      <c r="K21" s="63"/>
    </row>
    <row r="22" spans="1:11" ht="14.25" customHeight="1">
      <c r="A22" s="8"/>
      <c r="B22" s="75"/>
      <c r="C22" s="70"/>
      <c r="D22" s="77"/>
      <c r="E22" s="51"/>
      <c r="F22" s="52"/>
      <c r="G22" s="53"/>
      <c r="H22" s="59"/>
      <c r="I22" s="60"/>
      <c r="J22" s="65"/>
      <c r="K22" s="63"/>
    </row>
    <row r="23" spans="1:11" ht="14.25" customHeight="1">
      <c r="A23" s="8"/>
      <c r="B23" s="75"/>
      <c r="C23" s="70"/>
      <c r="D23" s="77"/>
      <c r="E23" s="51"/>
      <c r="F23" s="52"/>
      <c r="G23" s="53"/>
      <c r="H23" s="59"/>
      <c r="I23" s="60"/>
      <c r="J23" s="65"/>
      <c r="K23" s="63"/>
    </row>
    <row r="24" spans="1:11">
      <c r="A24" s="8"/>
      <c r="B24" s="58"/>
      <c r="C24" s="50"/>
      <c r="D24" s="62"/>
      <c r="E24" s="52"/>
      <c r="F24" s="52"/>
      <c r="G24" s="53"/>
      <c r="H24" s="59"/>
      <c r="I24" s="60"/>
      <c r="J24" s="56"/>
      <c r="K24" s="63"/>
    </row>
    <row r="25" spans="1:11">
      <c r="A25" s="9"/>
      <c r="B25" s="10"/>
      <c r="C25" s="11"/>
      <c r="D25" s="12"/>
      <c r="E25" s="13"/>
      <c r="F25" s="13"/>
      <c r="G25" s="13"/>
      <c r="H25" s="14"/>
      <c r="I25" s="15"/>
      <c r="J25" s="15"/>
      <c r="K25" s="16"/>
    </row>
    <row r="26" spans="1:11" ht="15.75" thickBot="1">
      <c r="A26" s="17"/>
      <c r="B26" s="18" t="s">
        <v>12</v>
      </c>
      <c r="C26" s="19"/>
      <c r="D26" s="20"/>
      <c r="E26" s="21"/>
      <c r="F26" s="22"/>
      <c r="G26" s="23"/>
      <c r="H26" s="24"/>
      <c r="I26" s="24"/>
      <c r="J26" s="64">
        <f>SUM(J15:J25)</f>
        <v>78.079999999999984</v>
      </c>
      <c r="K26" s="25"/>
    </row>
    <row r="27" spans="1:11" ht="16.5" thickTop="1">
      <c r="A27" s="26"/>
      <c r="B27" s="27" t="s">
        <v>13</v>
      </c>
      <c r="C27" s="28"/>
      <c r="D27" s="29"/>
      <c r="E27" s="30"/>
      <c r="F27" s="1"/>
      <c r="G27" s="30"/>
      <c r="H27" s="28"/>
      <c r="I27" s="28"/>
      <c r="J27" s="28" t="s">
        <v>14</v>
      </c>
      <c r="K27" s="31"/>
    </row>
    <row r="28" spans="1:11" ht="15.75">
      <c r="A28" s="32"/>
      <c r="B28" s="33" t="s">
        <v>15</v>
      </c>
      <c r="C28" s="34"/>
      <c r="D28" s="35"/>
      <c r="E28" s="34"/>
      <c r="F28" s="3"/>
      <c r="G28" s="34"/>
      <c r="H28" s="34"/>
      <c r="I28" s="34"/>
      <c r="J28" s="33" t="s">
        <v>16</v>
      </c>
      <c r="K28" s="36"/>
    </row>
  </sheetData>
  <mergeCells count="25">
    <mergeCell ref="C16:C17"/>
    <mergeCell ref="C19:C20"/>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481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34817" r:id="rId4"/>
      </mc:Fallback>
    </mc:AlternateContent>
  </oleObjec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66C9F-48C5-414D-9088-ACB7F32D8601}">
  <sheetPr>
    <pageSetUpPr fitToPage="1"/>
  </sheetPr>
  <dimension ref="A1:K42"/>
  <sheetViews>
    <sheetView view="pageBreakPreview" zoomScale="115" zoomScaleSheetLayoutView="115" workbookViewId="0">
      <selection activeCell="G27" sqref="G27"/>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7"/>
      <c r="B1" s="128"/>
      <c r="C1" s="127"/>
      <c r="D1" s="133"/>
      <c r="E1" s="133"/>
      <c r="F1" s="133"/>
      <c r="G1" s="128"/>
      <c r="H1" s="136"/>
      <c r="I1" s="137"/>
      <c r="J1" s="142"/>
      <c r="K1" s="137"/>
    </row>
    <row r="2" spans="1:11" s="2" customFormat="1" ht="11.25" customHeight="1">
      <c r="A2" s="129"/>
      <c r="B2" s="130"/>
      <c r="C2" s="129"/>
      <c r="D2" s="134"/>
      <c r="E2" s="134"/>
      <c r="F2" s="134"/>
      <c r="G2" s="130"/>
      <c r="H2" s="138"/>
      <c r="I2" s="139"/>
      <c r="J2" s="143"/>
      <c r="K2" s="139"/>
    </row>
    <row r="3" spans="1:11" s="2" customFormat="1" ht="11.25" customHeight="1">
      <c r="A3" s="129"/>
      <c r="B3" s="130"/>
      <c r="C3" s="129"/>
      <c r="D3" s="134"/>
      <c r="E3" s="134"/>
      <c r="F3" s="134"/>
      <c r="G3" s="130"/>
      <c r="H3" s="138"/>
      <c r="I3" s="139"/>
      <c r="J3" s="143"/>
      <c r="K3" s="139"/>
    </row>
    <row r="4" spans="1:11" s="4" customFormat="1" ht="11.25" customHeight="1">
      <c r="A4" s="129"/>
      <c r="B4" s="130"/>
      <c r="C4" s="129"/>
      <c r="D4" s="134"/>
      <c r="E4" s="134"/>
      <c r="F4" s="134"/>
      <c r="G4" s="130"/>
      <c r="H4" s="138"/>
      <c r="I4" s="139"/>
      <c r="J4" s="143"/>
      <c r="K4" s="139"/>
    </row>
    <row r="5" spans="1:11" s="4" customFormat="1" ht="11.25" customHeight="1">
      <c r="A5" s="129"/>
      <c r="B5" s="130"/>
      <c r="C5" s="129"/>
      <c r="D5" s="134"/>
      <c r="E5" s="134"/>
      <c r="F5" s="134"/>
      <c r="G5" s="130"/>
      <c r="H5" s="138"/>
      <c r="I5" s="139"/>
      <c r="J5" s="143"/>
      <c r="K5" s="139"/>
    </row>
    <row r="6" spans="1:11" s="4" customFormat="1" ht="11.25" customHeight="1">
      <c r="A6" s="129"/>
      <c r="B6" s="130"/>
      <c r="C6" s="129"/>
      <c r="D6" s="134"/>
      <c r="E6" s="134"/>
      <c r="F6" s="134"/>
      <c r="G6" s="130"/>
      <c r="H6" s="138"/>
      <c r="I6" s="139"/>
      <c r="J6" s="143"/>
      <c r="K6" s="139"/>
    </row>
    <row r="7" spans="1:11" s="4" customFormat="1" ht="11.25" customHeight="1" thickBot="1">
      <c r="A7" s="131"/>
      <c r="B7" s="132"/>
      <c r="C7" s="131"/>
      <c r="D7" s="135"/>
      <c r="E7" s="135"/>
      <c r="F7" s="135"/>
      <c r="G7" s="132"/>
      <c r="H7" s="140"/>
      <c r="I7" s="141"/>
      <c r="J7" s="144"/>
      <c r="K7" s="141"/>
    </row>
    <row r="8" spans="1:11" s="4" customFormat="1" ht="27.75" customHeight="1" thickTop="1">
      <c r="A8" s="145" t="s">
        <v>56</v>
      </c>
      <c r="B8" s="146"/>
      <c r="C8" s="146"/>
      <c r="D8" s="146" t="s">
        <v>20</v>
      </c>
      <c r="E8" s="146"/>
      <c r="F8" s="146" t="s">
        <v>28</v>
      </c>
      <c r="G8" s="146"/>
      <c r="H8" s="146"/>
      <c r="I8" s="146"/>
      <c r="J8" s="146"/>
      <c r="K8" s="40" t="s">
        <v>19</v>
      </c>
    </row>
    <row r="9" spans="1:11" s="4" customFormat="1" ht="27" customHeight="1">
      <c r="A9" s="116" t="s">
        <v>18</v>
      </c>
      <c r="B9" s="117"/>
      <c r="C9" s="117"/>
      <c r="D9" s="118">
        <v>59</v>
      </c>
      <c r="E9" s="118"/>
      <c r="F9" s="119" t="s">
        <v>22</v>
      </c>
      <c r="G9" s="119"/>
      <c r="H9" s="120" t="s">
        <v>23</v>
      </c>
      <c r="I9" s="119"/>
      <c r="J9" s="119"/>
      <c r="K9" s="41" t="s">
        <v>21</v>
      </c>
    </row>
    <row r="10" spans="1:11" s="4" customFormat="1" ht="67.5" customHeight="1" thickBot="1">
      <c r="A10" s="121" t="s">
        <v>46</v>
      </c>
      <c r="B10" s="122"/>
      <c r="C10" s="122"/>
      <c r="D10" s="122"/>
      <c r="E10" s="122"/>
      <c r="F10" s="122"/>
      <c r="G10" s="122"/>
      <c r="H10" s="122"/>
      <c r="I10" s="122"/>
      <c r="J10" s="122"/>
      <c r="K10" s="42" t="s">
        <v>17</v>
      </c>
    </row>
    <row r="11" spans="1:11" s="2" customFormat="1" ht="14.25" customHeight="1" thickTop="1">
      <c r="A11" s="123" t="s">
        <v>0</v>
      </c>
      <c r="B11" s="125" t="s">
        <v>1</v>
      </c>
      <c r="C11" s="125" t="s">
        <v>2</v>
      </c>
      <c r="D11" s="125" t="s">
        <v>3</v>
      </c>
      <c r="E11" s="110" t="s">
        <v>4</v>
      </c>
      <c r="F11" s="110" t="s">
        <v>5</v>
      </c>
      <c r="G11" s="110" t="s">
        <v>6</v>
      </c>
      <c r="H11" s="112" t="s">
        <v>7</v>
      </c>
      <c r="I11" s="113"/>
      <c r="J11" s="110" t="s">
        <v>8</v>
      </c>
      <c r="K11" s="114" t="s">
        <v>9</v>
      </c>
    </row>
    <row r="12" spans="1:11" s="2" customFormat="1" ht="14.25" customHeight="1">
      <c r="A12" s="124"/>
      <c r="B12" s="126"/>
      <c r="C12" s="126"/>
      <c r="D12" s="126"/>
      <c r="E12" s="111"/>
      <c r="F12" s="111"/>
      <c r="G12" s="111"/>
      <c r="H12" s="39" t="s">
        <v>10</v>
      </c>
      <c r="I12" s="39" t="s">
        <v>11</v>
      </c>
      <c r="J12" s="111"/>
      <c r="K12" s="115"/>
    </row>
    <row r="13" spans="1:11">
      <c r="A13" s="5"/>
      <c r="B13" s="43"/>
      <c r="C13" s="44"/>
      <c r="D13" s="44"/>
      <c r="E13" s="45"/>
      <c r="F13" s="46"/>
      <c r="G13" s="45"/>
      <c r="H13" s="45"/>
      <c r="I13" s="45"/>
      <c r="J13" s="47"/>
      <c r="K13" s="48"/>
    </row>
    <row r="14" spans="1:11" ht="18.75">
      <c r="A14" s="6"/>
      <c r="B14" s="157" t="s">
        <v>65</v>
      </c>
      <c r="C14" s="158"/>
      <c r="D14" s="158"/>
      <c r="E14" s="158"/>
      <c r="F14" s="158"/>
      <c r="G14" s="158"/>
      <c r="H14" s="158"/>
      <c r="I14" s="158"/>
      <c r="J14" s="159"/>
      <c r="K14" s="57"/>
    </row>
    <row r="15" spans="1:11" ht="15.75">
      <c r="A15" s="8"/>
      <c r="B15" s="69"/>
      <c r="C15" s="7"/>
      <c r="D15" s="50"/>
      <c r="E15" s="51"/>
      <c r="F15" s="52"/>
      <c r="G15" s="53"/>
      <c r="H15" s="59"/>
      <c r="I15" s="60"/>
      <c r="J15" s="65"/>
      <c r="K15" s="57"/>
    </row>
    <row r="16" spans="1:11">
      <c r="A16" s="8"/>
      <c r="B16" s="61" t="s">
        <v>115</v>
      </c>
      <c r="C16" s="66"/>
      <c r="D16" s="50"/>
      <c r="E16" s="51"/>
      <c r="F16" s="52"/>
      <c r="G16" s="52"/>
      <c r="H16" s="59"/>
      <c r="I16" s="60"/>
      <c r="J16" s="65"/>
      <c r="K16" s="57"/>
    </row>
    <row r="17" spans="1:11">
      <c r="A17" s="8"/>
      <c r="B17" s="61" t="s">
        <v>111</v>
      </c>
      <c r="C17" s="66" t="s">
        <v>24</v>
      </c>
      <c r="D17" s="50">
        <v>2</v>
      </c>
      <c r="E17" s="51">
        <v>10.5</v>
      </c>
      <c r="F17" s="52"/>
      <c r="G17" s="52">
        <v>3.45</v>
      </c>
      <c r="H17" s="59"/>
      <c r="I17" s="60"/>
      <c r="J17" s="65">
        <f>G17*E17*D17</f>
        <v>72.45</v>
      </c>
      <c r="K17" s="57"/>
    </row>
    <row r="18" spans="1:11">
      <c r="A18" s="8"/>
      <c r="B18" s="61"/>
      <c r="C18" s="66"/>
      <c r="D18" s="50"/>
      <c r="E18" s="51"/>
      <c r="F18" s="52"/>
      <c r="G18" s="52"/>
      <c r="H18" s="59"/>
      <c r="I18" s="60"/>
      <c r="J18" s="65"/>
      <c r="K18" s="57"/>
    </row>
    <row r="19" spans="1:11">
      <c r="A19" s="8"/>
      <c r="B19" s="61" t="s">
        <v>34</v>
      </c>
      <c r="C19" s="66" t="s">
        <v>24</v>
      </c>
      <c r="D19" s="50">
        <v>2</v>
      </c>
      <c r="E19" s="51">
        <v>2.4</v>
      </c>
      <c r="F19" s="52"/>
      <c r="G19" s="52">
        <v>3.45</v>
      </c>
      <c r="H19" s="59"/>
      <c r="I19" s="60"/>
      <c r="J19" s="65">
        <f>G19*E19*D19</f>
        <v>16.559999999999999</v>
      </c>
      <c r="K19" s="57"/>
    </row>
    <row r="20" spans="1:11">
      <c r="A20" s="8"/>
      <c r="B20" s="61"/>
      <c r="C20" s="78"/>
      <c r="D20" s="50"/>
      <c r="E20" s="51"/>
      <c r="F20" s="52"/>
      <c r="G20" s="52"/>
      <c r="H20" s="59"/>
      <c r="I20" s="60"/>
      <c r="J20" s="65"/>
      <c r="K20" s="57"/>
    </row>
    <row r="21" spans="1:11">
      <c r="A21" s="8"/>
      <c r="B21" s="61" t="s">
        <v>58</v>
      </c>
      <c r="C21" s="66" t="s">
        <v>24</v>
      </c>
      <c r="D21" s="50">
        <v>2</v>
      </c>
      <c r="E21" s="51">
        <v>4</v>
      </c>
      <c r="F21" s="52"/>
      <c r="G21" s="52">
        <v>3.45</v>
      </c>
      <c r="H21" s="59"/>
      <c r="I21" s="60"/>
      <c r="J21" s="65">
        <f>G21*E21*D21</f>
        <v>27.6</v>
      </c>
      <c r="K21" s="57"/>
    </row>
    <row r="22" spans="1:11">
      <c r="A22" s="8"/>
      <c r="B22" s="61"/>
      <c r="C22" s="78"/>
      <c r="D22" s="50"/>
      <c r="E22" s="51"/>
      <c r="F22" s="52"/>
      <c r="G22" s="52"/>
      <c r="H22" s="59"/>
      <c r="I22" s="60"/>
      <c r="J22" s="65"/>
      <c r="K22" s="57"/>
    </row>
    <row r="23" spans="1:11">
      <c r="A23" s="8"/>
      <c r="B23" s="61" t="s">
        <v>104</v>
      </c>
      <c r="C23" s="66" t="s">
        <v>24</v>
      </c>
      <c r="D23" s="50">
        <v>8</v>
      </c>
      <c r="E23" s="51">
        <v>3.9</v>
      </c>
      <c r="F23" s="52"/>
      <c r="G23" s="52">
        <v>3.45</v>
      </c>
      <c r="H23" s="59"/>
      <c r="I23" s="60"/>
      <c r="J23" s="65">
        <f>G23*E23*D23</f>
        <v>107.64</v>
      </c>
      <c r="K23" s="57"/>
    </row>
    <row r="24" spans="1:11">
      <c r="A24" s="8"/>
      <c r="B24" s="61"/>
      <c r="C24" s="66"/>
      <c r="D24" s="50"/>
      <c r="E24" s="51"/>
      <c r="F24" s="52"/>
      <c r="G24" s="52"/>
      <c r="H24" s="59"/>
      <c r="I24" s="60"/>
      <c r="J24" s="65"/>
      <c r="K24" s="57"/>
    </row>
    <row r="25" spans="1:11">
      <c r="A25" s="8"/>
      <c r="B25" s="61" t="s">
        <v>112</v>
      </c>
      <c r="C25" s="66" t="s">
        <v>59</v>
      </c>
      <c r="D25" s="50">
        <v>4</v>
      </c>
      <c r="E25" s="51">
        <v>4.3</v>
      </c>
      <c r="F25" s="52"/>
      <c r="G25" s="52">
        <v>3.45</v>
      </c>
      <c r="H25" s="59"/>
      <c r="I25" s="60"/>
      <c r="J25" s="65">
        <f t="shared" ref="J25" si="0">G25*E25*D25</f>
        <v>59.34</v>
      </c>
      <c r="K25" s="57"/>
    </row>
    <row r="26" spans="1:11">
      <c r="A26" s="8"/>
      <c r="B26" s="61"/>
      <c r="C26" s="66"/>
      <c r="D26" s="50"/>
      <c r="E26" s="51"/>
      <c r="F26" s="52"/>
      <c r="G26" s="52"/>
      <c r="H26" s="59"/>
      <c r="I26" s="60"/>
      <c r="J26" s="65"/>
      <c r="K26" s="57"/>
    </row>
    <row r="27" spans="1:11">
      <c r="A27" s="8"/>
      <c r="B27" s="61" t="s">
        <v>113</v>
      </c>
      <c r="C27" s="66" t="s">
        <v>59</v>
      </c>
      <c r="D27" s="50">
        <v>2</v>
      </c>
      <c r="E27" s="51">
        <v>3.8</v>
      </c>
      <c r="F27" s="52"/>
      <c r="G27" s="52">
        <v>3.45</v>
      </c>
      <c r="H27" s="59"/>
      <c r="I27" s="60"/>
      <c r="J27" s="65">
        <f t="shared" ref="J27" si="1">G27*E27*D27</f>
        <v>26.22</v>
      </c>
      <c r="K27" s="57"/>
    </row>
    <row r="28" spans="1:11">
      <c r="A28" s="8"/>
      <c r="B28" s="61"/>
      <c r="C28" s="66"/>
      <c r="D28" s="50"/>
      <c r="E28" s="51"/>
      <c r="F28" s="52"/>
      <c r="G28" s="52"/>
      <c r="H28" s="59"/>
      <c r="I28" s="60"/>
      <c r="J28" s="65"/>
      <c r="K28" s="57"/>
    </row>
    <row r="29" spans="1:11">
      <c r="A29" s="8"/>
      <c r="B29" s="67" t="s">
        <v>30</v>
      </c>
      <c r="C29" s="50"/>
      <c r="D29" s="50"/>
      <c r="E29" s="51"/>
      <c r="F29" s="52"/>
      <c r="G29" s="52"/>
      <c r="H29" s="59"/>
      <c r="I29" s="60"/>
      <c r="J29" s="65"/>
      <c r="K29" s="57"/>
    </row>
    <row r="30" spans="1:11">
      <c r="A30" s="8"/>
      <c r="B30" s="75" t="s">
        <v>32</v>
      </c>
      <c r="C30" s="70" t="s">
        <v>27</v>
      </c>
      <c r="D30" s="68">
        <v>-1</v>
      </c>
      <c r="E30" s="101">
        <v>2</v>
      </c>
      <c r="F30" s="102"/>
      <c r="G30" s="102">
        <v>2.4500000000000002</v>
      </c>
      <c r="H30" s="103"/>
      <c r="I30" s="103"/>
      <c r="J30" s="104">
        <f>G30*E30*D30</f>
        <v>-4.9000000000000004</v>
      </c>
      <c r="K30" s="57"/>
    </row>
    <row r="31" spans="1:11">
      <c r="A31" s="8"/>
      <c r="B31" s="75" t="s">
        <v>37</v>
      </c>
      <c r="C31" s="70" t="s">
        <v>27</v>
      </c>
      <c r="D31" s="68">
        <v>-8</v>
      </c>
      <c r="E31" s="101">
        <v>1</v>
      </c>
      <c r="F31" s="102"/>
      <c r="G31" s="102">
        <v>2.2000000000000002</v>
      </c>
      <c r="H31" s="103"/>
      <c r="I31" s="103"/>
      <c r="J31" s="104">
        <f>G31*E31*D31</f>
        <v>-17.600000000000001</v>
      </c>
      <c r="K31" s="57"/>
    </row>
    <row r="32" spans="1:11">
      <c r="A32" s="8"/>
      <c r="B32" s="75" t="s">
        <v>60</v>
      </c>
      <c r="C32" s="70" t="s">
        <v>63</v>
      </c>
      <c r="D32" s="68">
        <v>-3</v>
      </c>
      <c r="E32" s="101">
        <v>0.9</v>
      </c>
      <c r="F32" s="102"/>
      <c r="G32" s="102">
        <v>2.2000000000000002</v>
      </c>
      <c r="H32" s="103"/>
      <c r="I32" s="103"/>
      <c r="J32" s="104">
        <f>G32*E32*D32</f>
        <v>-5.94</v>
      </c>
      <c r="K32" s="57"/>
    </row>
    <row r="33" spans="1:11">
      <c r="A33" s="8"/>
      <c r="B33" s="75"/>
      <c r="C33" s="76"/>
      <c r="D33" s="50"/>
      <c r="E33" s="101"/>
      <c r="F33" s="102"/>
      <c r="G33" s="105"/>
      <c r="H33" s="103"/>
      <c r="I33" s="103"/>
      <c r="J33" s="104"/>
      <c r="K33" s="57"/>
    </row>
    <row r="34" spans="1:11" ht="14.25" customHeight="1">
      <c r="A34" s="8"/>
      <c r="B34" s="67" t="s">
        <v>31</v>
      </c>
      <c r="C34" s="50"/>
      <c r="D34" s="50"/>
      <c r="E34" s="101"/>
      <c r="F34" s="102"/>
      <c r="G34" s="105"/>
      <c r="H34" s="103"/>
      <c r="I34" s="103"/>
      <c r="J34" s="104"/>
      <c r="K34" s="63"/>
    </row>
    <row r="35" spans="1:11" ht="14.25" customHeight="1">
      <c r="A35" s="8"/>
      <c r="B35" s="75" t="s">
        <v>33</v>
      </c>
      <c r="C35" s="70" t="s">
        <v>27</v>
      </c>
      <c r="D35" s="68">
        <v>-4</v>
      </c>
      <c r="E35" s="101">
        <v>1.3</v>
      </c>
      <c r="F35" s="102"/>
      <c r="G35" s="102">
        <v>1.2</v>
      </c>
      <c r="H35" s="103"/>
      <c r="I35" s="103"/>
      <c r="J35" s="104">
        <f t="shared" ref="J35" si="2">G35*E35*D35</f>
        <v>-6.24</v>
      </c>
      <c r="K35" s="63"/>
    </row>
    <row r="36" spans="1:11" ht="14.25" customHeight="1">
      <c r="A36" s="8"/>
      <c r="B36" s="75"/>
      <c r="C36" s="70"/>
      <c r="D36" s="77"/>
      <c r="E36" s="51"/>
      <c r="F36" s="52"/>
      <c r="G36" s="80"/>
      <c r="H36" s="59"/>
      <c r="I36" s="60"/>
      <c r="J36" s="65"/>
      <c r="K36" s="63"/>
    </row>
    <row r="37" spans="1:11" ht="14.25" customHeight="1">
      <c r="A37" s="8"/>
      <c r="B37" s="75"/>
      <c r="C37" s="70"/>
      <c r="D37" s="77"/>
      <c r="E37" s="51"/>
      <c r="F37" s="52"/>
      <c r="G37" s="53"/>
      <c r="H37" s="59"/>
      <c r="I37" s="60"/>
      <c r="J37" s="65"/>
      <c r="K37" s="63"/>
    </row>
    <row r="38" spans="1:11">
      <c r="A38" s="8"/>
      <c r="B38" s="58"/>
      <c r="C38" s="50"/>
      <c r="D38" s="62"/>
      <c r="E38" s="52"/>
      <c r="F38" s="52"/>
      <c r="G38" s="53"/>
      <c r="H38" s="59"/>
      <c r="I38" s="60"/>
      <c r="J38" s="56"/>
      <c r="K38" s="63"/>
    </row>
    <row r="39" spans="1:11">
      <c r="A39" s="9"/>
      <c r="B39" s="10"/>
      <c r="C39" s="11"/>
      <c r="D39" s="12"/>
      <c r="E39" s="13"/>
      <c r="F39" s="13"/>
      <c r="G39" s="13"/>
      <c r="H39" s="14"/>
      <c r="I39" s="15"/>
      <c r="J39" s="15"/>
      <c r="K39" s="16"/>
    </row>
    <row r="40" spans="1:11" ht="15.75" thickBot="1">
      <c r="A40" s="17"/>
      <c r="B40" s="18" t="s">
        <v>12</v>
      </c>
      <c r="C40" s="19"/>
      <c r="D40" s="20"/>
      <c r="E40" s="21"/>
      <c r="F40" s="22"/>
      <c r="G40" s="23"/>
      <c r="H40" s="24"/>
      <c r="I40" s="24"/>
      <c r="J40" s="64">
        <f>SUM(J15:J39)</f>
        <v>275.13000000000005</v>
      </c>
      <c r="K40" s="25"/>
    </row>
    <row r="41" spans="1:11" ht="16.5" thickTop="1">
      <c r="A41" s="26"/>
      <c r="B41" s="27" t="s">
        <v>13</v>
      </c>
      <c r="C41" s="28"/>
      <c r="D41" s="29"/>
      <c r="E41" s="30"/>
      <c r="F41" s="1"/>
      <c r="G41" s="30"/>
      <c r="H41" s="28"/>
      <c r="I41" s="28"/>
      <c r="J41" s="28" t="s">
        <v>14</v>
      </c>
      <c r="K41" s="31"/>
    </row>
    <row r="42" spans="1:11" ht="15.75">
      <c r="A42" s="32"/>
      <c r="B42" s="33" t="s">
        <v>15</v>
      </c>
      <c r="C42" s="34"/>
      <c r="D42" s="35"/>
      <c r="E42" s="34"/>
      <c r="F42" s="3"/>
      <c r="G42" s="34"/>
      <c r="H42" s="34"/>
      <c r="I42" s="34"/>
      <c r="J42" s="33" t="s">
        <v>16</v>
      </c>
      <c r="K42" s="36"/>
    </row>
  </sheetData>
  <mergeCells count="23">
    <mergeCell ref="A1:B7"/>
    <mergeCell ref="C1:G7"/>
    <mergeCell ref="H1:I7"/>
    <mergeCell ref="J1:K7"/>
    <mergeCell ref="A8:C8"/>
    <mergeCell ref="D8:E8"/>
    <mergeCell ref="F8:J8"/>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5734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57345" r:id="rId4"/>
      </mc:Fallback>
    </mc:AlternateContent>
  </oleObjec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BFBC2-A1E5-4C80-AAF0-732F37FEDB49}">
  <sheetPr>
    <pageSetUpPr fitToPage="1"/>
  </sheetPr>
  <dimension ref="A1:K49"/>
  <sheetViews>
    <sheetView view="pageBreakPreview" zoomScale="115" zoomScaleSheetLayoutView="115" workbookViewId="0">
      <selection activeCell="H37" sqref="H37"/>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7"/>
      <c r="B1" s="128"/>
      <c r="C1" s="127"/>
      <c r="D1" s="133"/>
      <c r="E1" s="133"/>
      <c r="F1" s="133"/>
      <c r="G1" s="128"/>
      <c r="H1" s="136"/>
      <c r="I1" s="137"/>
      <c r="J1" s="142"/>
      <c r="K1" s="137"/>
    </row>
    <row r="2" spans="1:11" s="2" customFormat="1" ht="11.25" customHeight="1">
      <c r="A2" s="129"/>
      <c r="B2" s="130"/>
      <c r="C2" s="129"/>
      <c r="D2" s="134"/>
      <c r="E2" s="134"/>
      <c r="F2" s="134"/>
      <c r="G2" s="130"/>
      <c r="H2" s="138"/>
      <c r="I2" s="139"/>
      <c r="J2" s="143"/>
      <c r="K2" s="139"/>
    </row>
    <row r="3" spans="1:11" s="2" customFormat="1" ht="11.25" customHeight="1">
      <c r="A3" s="129"/>
      <c r="B3" s="130"/>
      <c r="C3" s="129"/>
      <c r="D3" s="134"/>
      <c r="E3" s="134"/>
      <c r="F3" s="134"/>
      <c r="G3" s="130"/>
      <c r="H3" s="138"/>
      <c r="I3" s="139"/>
      <c r="J3" s="143"/>
      <c r="K3" s="139"/>
    </row>
    <row r="4" spans="1:11" s="4" customFormat="1" ht="11.25" customHeight="1">
      <c r="A4" s="129"/>
      <c r="B4" s="130"/>
      <c r="C4" s="129"/>
      <c r="D4" s="134"/>
      <c r="E4" s="134"/>
      <c r="F4" s="134"/>
      <c r="G4" s="130"/>
      <c r="H4" s="138"/>
      <c r="I4" s="139"/>
      <c r="J4" s="143"/>
      <c r="K4" s="139"/>
    </row>
    <row r="5" spans="1:11" s="4" customFormat="1" ht="11.25" customHeight="1">
      <c r="A5" s="129"/>
      <c r="B5" s="130"/>
      <c r="C5" s="129"/>
      <c r="D5" s="134"/>
      <c r="E5" s="134"/>
      <c r="F5" s="134"/>
      <c r="G5" s="130"/>
      <c r="H5" s="138"/>
      <c r="I5" s="139"/>
      <c r="J5" s="143"/>
      <c r="K5" s="139"/>
    </row>
    <row r="6" spans="1:11" s="4" customFormat="1" ht="11.25" customHeight="1">
      <c r="A6" s="129"/>
      <c r="B6" s="130"/>
      <c r="C6" s="129"/>
      <c r="D6" s="134"/>
      <c r="E6" s="134"/>
      <c r="F6" s="134"/>
      <c r="G6" s="130"/>
      <c r="H6" s="138"/>
      <c r="I6" s="139"/>
      <c r="J6" s="143"/>
      <c r="K6" s="139"/>
    </row>
    <row r="7" spans="1:11" s="4" customFormat="1" ht="11.25" customHeight="1" thickBot="1">
      <c r="A7" s="131"/>
      <c r="B7" s="132"/>
      <c r="C7" s="131"/>
      <c r="D7" s="135"/>
      <c r="E7" s="135"/>
      <c r="F7" s="135"/>
      <c r="G7" s="132"/>
      <c r="H7" s="140"/>
      <c r="I7" s="141"/>
      <c r="J7" s="144"/>
      <c r="K7" s="141"/>
    </row>
    <row r="8" spans="1:11" s="4" customFormat="1" ht="27.75" customHeight="1" thickTop="1">
      <c r="A8" s="145" t="s">
        <v>56</v>
      </c>
      <c r="B8" s="146"/>
      <c r="C8" s="146"/>
      <c r="D8" s="146" t="s">
        <v>20</v>
      </c>
      <c r="E8" s="146"/>
      <c r="F8" s="146" t="s">
        <v>28</v>
      </c>
      <c r="G8" s="146"/>
      <c r="H8" s="146"/>
      <c r="I8" s="146"/>
      <c r="J8" s="146"/>
      <c r="K8" s="40" t="s">
        <v>19</v>
      </c>
    </row>
    <row r="9" spans="1:11" s="4" customFormat="1" ht="27" customHeight="1">
      <c r="A9" s="116" t="s">
        <v>18</v>
      </c>
      <c r="B9" s="117"/>
      <c r="C9" s="117"/>
      <c r="D9" s="118">
        <v>58</v>
      </c>
      <c r="E9" s="118"/>
      <c r="F9" s="119" t="s">
        <v>22</v>
      </c>
      <c r="G9" s="119"/>
      <c r="H9" s="120" t="s">
        <v>23</v>
      </c>
      <c r="I9" s="119"/>
      <c r="J9" s="119"/>
      <c r="K9" s="41" t="s">
        <v>21</v>
      </c>
    </row>
    <row r="10" spans="1:11" s="4" customFormat="1" ht="50.25" customHeight="1" thickBot="1">
      <c r="A10" s="121" t="s">
        <v>64</v>
      </c>
      <c r="B10" s="122"/>
      <c r="C10" s="122"/>
      <c r="D10" s="122"/>
      <c r="E10" s="122"/>
      <c r="F10" s="122"/>
      <c r="G10" s="122"/>
      <c r="H10" s="122"/>
      <c r="I10" s="122"/>
      <c r="J10" s="122"/>
      <c r="K10" s="42" t="s">
        <v>17</v>
      </c>
    </row>
    <row r="11" spans="1:11" s="2" customFormat="1" ht="14.25" customHeight="1" thickTop="1">
      <c r="A11" s="123" t="s">
        <v>0</v>
      </c>
      <c r="B11" s="125" t="s">
        <v>1</v>
      </c>
      <c r="C11" s="125" t="s">
        <v>2</v>
      </c>
      <c r="D11" s="125" t="s">
        <v>3</v>
      </c>
      <c r="E11" s="110" t="s">
        <v>4</v>
      </c>
      <c r="F11" s="110" t="s">
        <v>5</v>
      </c>
      <c r="G11" s="110" t="s">
        <v>6</v>
      </c>
      <c r="H11" s="112" t="s">
        <v>7</v>
      </c>
      <c r="I11" s="113"/>
      <c r="J11" s="110" t="s">
        <v>8</v>
      </c>
      <c r="K11" s="114" t="s">
        <v>9</v>
      </c>
    </row>
    <row r="12" spans="1:11" s="2" customFormat="1" ht="14.25" customHeight="1">
      <c r="A12" s="124"/>
      <c r="B12" s="126"/>
      <c r="C12" s="126"/>
      <c r="D12" s="126"/>
      <c r="E12" s="111"/>
      <c r="F12" s="111"/>
      <c r="G12" s="111"/>
      <c r="H12" s="39" t="s">
        <v>10</v>
      </c>
      <c r="I12" s="39" t="s">
        <v>11</v>
      </c>
      <c r="J12" s="111"/>
      <c r="K12" s="115"/>
    </row>
    <row r="13" spans="1:11">
      <c r="A13" s="5"/>
      <c r="B13" s="43"/>
      <c r="C13" s="44"/>
      <c r="D13" s="44"/>
      <c r="E13" s="45"/>
      <c r="F13" s="46"/>
      <c r="G13" s="45"/>
      <c r="H13" s="45"/>
      <c r="I13" s="45"/>
      <c r="J13" s="47"/>
      <c r="K13" s="48"/>
    </row>
    <row r="14" spans="1:11" ht="18.75">
      <c r="A14" s="6"/>
      <c r="B14" s="157" t="s">
        <v>38</v>
      </c>
      <c r="C14" s="158"/>
      <c r="D14" s="158"/>
      <c r="E14" s="158"/>
      <c r="F14" s="158"/>
      <c r="G14" s="158"/>
      <c r="H14" s="158"/>
      <c r="I14" s="158"/>
      <c r="J14" s="159"/>
      <c r="K14" s="57"/>
    </row>
    <row r="15" spans="1:11" ht="15.75">
      <c r="A15" s="8"/>
      <c r="B15" s="69"/>
      <c r="C15" s="7"/>
      <c r="D15" s="50"/>
      <c r="E15" s="51"/>
      <c r="F15" s="52"/>
      <c r="G15" s="53"/>
      <c r="H15" s="59"/>
      <c r="I15" s="60"/>
      <c r="J15" s="65"/>
      <c r="K15" s="57"/>
    </row>
    <row r="16" spans="1:11">
      <c r="A16" s="8"/>
      <c r="B16" s="61" t="s">
        <v>115</v>
      </c>
      <c r="C16" s="66"/>
      <c r="D16" s="50"/>
      <c r="E16" s="51"/>
      <c r="F16" s="52"/>
      <c r="G16" s="52"/>
      <c r="H16" s="59"/>
      <c r="I16" s="60"/>
      <c r="J16" s="65"/>
      <c r="K16" s="57"/>
    </row>
    <row r="17" spans="1:11">
      <c r="A17" s="8"/>
      <c r="B17" s="61" t="s">
        <v>111</v>
      </c>
      <c r="C17" s="66" t="s">
        <v>24</v>
      </c>
      <c r="D17" s="50">
        <v>2</v>
      </c>
      <c r="E17" s="51">
        <v>10.5</v>
      </c>
      <c r="F17" s="52"/>
      <c r="G17" s="52">
        <v>3.45</v>
      </c>
      <c r="H17" s="59"/>
      <c r="I17" s="60"/>
      <c r="J17" s="65">
        <f>G17*E17*D17</f>
        <v>72.45</v>
      </c>
      <c r="K17" s="57"/>
    </row>
    <row r="18" spans="1:11">
      <c r="A18" s="8"/>
      <c r="B18" s="61"/>
      <c r="C18" s="66"/>
      <c r="D18" s="50"/>
      <c r="E18" s="51"/>
      <c r="F18" s="52"/>
      <c r="G18" s="52"/>
      <c r="H18" s="59"/>
      <c r="I18" s="60"/>
      <c r="J18" s="65"/>
      <c r="K18" s="57"/>
    </row>
    <row r="19" spans="1:11">
      <c r="A19" s="8"/>
      <c r="B19" s="61" t="s">
        <v>34</v>
      </c>
      <c r="C19" s="66" t="s">
        <v>24</v>
      </c>
      <c r="D19" s="50">
        <v>2</v>
      </c>
      <c r="E19" s="51">
        <v>2.4</v>
      </c>
      <c r="F19" s="52"/>
      <c r="G19" s="52">
        <v>3.45</v>
      </c>
      <c r="H19" s="59"/>
      <c r="I19" s="60"/>
      <c r="J19" s="65">
        <f>G19*E19*D19</f>
        <v>16.559999999999999</v>
      </c>
      <c r="K19" s="57"/>
    </row>
    <row r="20" spans="1:11">
      <c r="A20" s="8"/>
      <c r="B20" s="61"/>
      <c r="C20" s="78"/>
      <c r="D20" s="50"/>
      <c r="E20" s="51"/>
      <c r="F20" s="52"/>
      <c r="G20" s="52"/>
      <c r="H20" s="59"/>
      <c r="I20" s="60"/>
      <c r="J20" s="65"/>
      <c r="K20" s="57"/>
    </row>
    <row r="21" spans="1:11">
      <c r="A21" s="8"/>
      <c r="B21" s="61" t="s">
        <v>58</v>
      </c>
      <c r="C21" s="66" t="s">
        <v>24</v>
      </c>
      <c r="D21" s="50">
        <v>2</v>
      </c>
      <c r="E21" s="51">
        <v>4</v>
      </c>
      <c r="F21" s="52"/>
      <c r="G21" s="52">
        <v>3.45</v>
      </c>
      <c r="H21" s="59"/>
      <c r="I21" s="60"/>
      <c r="J21" s="65">
        <f>G21*E21*D21</f>
        <v>27.6</v>
      </c>
      <c r="K21" s="57"/>
    </row>
    <row r="22" spans="1:11">
      <c r="A22" s="8"/>
      <c r="B22" s="61"/>
      <c r="C22" s="78"/>
      <c r="D22" s="50"/>
      <c r="E22" s="51"/>
      <c r="F22" s="52"/>
      <c r="G22" s="52"/>
      <c r="H22" s="59"/>
      <c r="I22" s="60"/>
      <c r="J22" s="65"/>
      <c r="K22" s="57"/>
    </row>
    <row r="23" spans="1:11">
      <c r="A23" s="8"/>
      <c r="B23" s="61" t="s">
        <v>104</v>
      </c>
      <c r="C23" s="66" t="s">
        <v>24</v>
      </c>
      <c r="D23" s="50">
        <v>8</v>
      </c>
      <c r="E23" s="51">
        <v>3.9</v>
      </c>
      <c r="F23" s="52"/>
      <c r="G23" s="52">
        <v>3.45</v>
      </c>
      <c r="H23" s="59"/>
      <c r="I23" s="60"/>
      <c r="J23" s="65">
        <f>G23*E23*D23</f>
        <v>107.64</v>
      </c>
      <c r="K23" s="57"/>
    </row>
    <row r="24" spans="1:11">
      <c r="A24" s="8"/>
      <c r="B24" s="61"/>
      <c r="C24" s="66"/>
      <c r="D24" s="50"/>
      <c r="E24" s="51"/>
      <c r="F24" s="52"/>
      <c r="G24" s="52"/>
      <c r="H24" s="59"/>
      <c r="I24" s="60"/>
      <c r="J24" s="65"/>
      <c r="K24" s="57"/>
    </row>
    <row r="25" spans="1:11">
      <c r="A25" s="8"/>
      <c r="B25" s="61" t="s">
        <v>112</v>
      </c>
      <c r="C25" s="66" t="s">
        <v>59</v>
      </c>
      <c r="D25" s="50">
        <v>4</v>
      </c>
      <c r="E25" s="51">
        <v>4.3</v>
      </c>
      <c r="F25" s="52"/>
      <c r="G25" s="52">
        <v>3.45</v>
      </c>
      <c r="H25" s="59"/>
      <c r="I25" s="60"/>
      <c r="J25" s="65">
        <f t="shared" ref="J25" si="0">G25*E25*D25</f>
        <v>59.34</v>
      </c>
      <c r="K25" s="57"/>
    </row>
    <row r="26" spans="1:11">
      <c r="A26" s="8"/>
      <c r="B26" s="61"/>
      <c r="C26" s="66"/>
      <c r="D26" s="50"/>
      <c r="E26" s="51"/>
      <c r="F26" s="52"/>
      <c r="G26" s="52"/>
      <c r="H26" s="59"/>
      <c r="I26" s="60"/>
      <c r="J26" s="65"/>
      <c r="K26" s="57"/>
    </row>
    <row r="27" spans="1:11">
      <c r="A27" s="8"/>
      <c r="B27" s="61" t="s">
        <v>113</v>
      </c>
      <c r="C27" s="66" t="s">
        <v>59</v>
      </c>
      <c r="D27" s="50">
        <v>2</v>
      </c>
      <c r="E27" s="51">
        <v>3.8</v>
      </c>
      <c r="F27" s="52"/>
      <c r="G27" s="52">
        <v>3.45</v>
      </c>
      <c r="H27" s="59"/>
      <c r="I27" s="60"/>
      <c r="J27" s="65">
        <f t="shared" ref="J27" si="1">G27*E27*D27</f>
        <v>26.22</v>
      </c>
      <c r="K27" s="57"/>
    </row>
    <row r="28" spans="1:11">
      <c r="A28" s="8"/>
      <c r="B28" s="61"/>
      <c r="C28" s="66"/>
      <c r="D28" s="50"/>
      <c r="E28" s="51"/>
      <c r="F28" s="52"/>
      <c r="G28" s="52"/>
      <c r="H28" s="59"/>
      <c r="I28" s="60"/>
      <c r="J28" s="65"/>
      <c r="K28" s="57"/>
    </row>
    <row r="29" spans="1:11">
      <c r="A29" s="8"/>
      <c r="B29" s="61"/>
      <c r="C29" s="66"/>
      <c r="D29" s="50"/>
      <c r="E29" s="51"/>
      <c r="F29" s="52"/>
      <c r="G29" s="52"/>
      <c r="H29" s="59"/>
      <c r="I29" s="60"/>
      <c r="J29" s="65"/>
      <c r="K29" s="57"/>
    </row>
    <row r="30" spans="1:11">
      <c r="A30" s="8"/>
      <c r="B30" s="61" t="s">
        <v>114</v>
      </c>
      <c r="C30" s="150" t="s">
        <v>24</v>
      </c>
      <c r="D30" s="50">
        <v>2</v>
      </c>
      <c r="E30" s="51">
        <v>13.3</v>
      </c>
      <c r="F30" s="52"/>
      <c r="G30" s="52">
        <v>1.4</v>
      </c>
      <c r="H30" s="59"/>
      <c r="I30" s="60"/>
      <c r="J30" s="65">
        <f>G30*E30*D30</f>
        <v>37.24</v>
      </c>
      <c r="K30" s="57"/>
    </row>
    <row r="31" spans="1:11">
      <c r="A31" s="8"/>
      <c r="B31" s="61"/>
      <c r="C31" s="152"/>
      <c r="D31" s="50">
        <v>2</v>
      </c>
      <c r="E31" s="51">
        <v>11.1</v>
      </c>
      <c r="F31" s="52"/>
      <c r="G31" s="52">
        <v>1.4</v>
      </c>
      <c r="H31" s="59"/>
      <c r="I31" s="60"/>
      <c r="J31" s="65">
        <f>G31*E31*D31</f>
        <v>31.08</v>
      </c>
      <c r="K31" s="57"/>
    </row>
    <row r="32" spans="1:11">
      <c r="A32" s="8"/>
      <c r="B32" s="61"/>
      <c r="C32" s="66"/>
      <c r="D32" s="50"/>
      <c r="E32" s="51"/>
      <c r="F32" s="52"/>
      <c r="G32" s="52"/>
      <c r="H32" s="59"/>
      <c r="I32" s="60"/>
      <c r="J32" s="65"/>
      <c r="K32" s="57"/>
    </row>
    <row r="33" spans="1:11">
      <c r="A33" s="8"/>
      <c r="B33" s="61" t="s">
        <v>116</v>
      </c>
      <c r="C33" s="150" t="s">
        <v>24</v>
      </c>
      <c r="D33" s="50">
        <v>2</v>
      </c>
      <c r="E33" s="51">
        <v>13.3</v>
      </c>
      <c r="F33" s="52"/>
      <c r="G33" s="80">
        <v>0.2</v>
      </c>
      <c r="H33" s="59"/>
      <c r="I33" s="60"/>
      <c r="J33" s="65">
        <f t="shared" ref="J33:J34" si="2">G33*E33*D33</f>
        <v>5.32</v>
      </c>
      <c r="K33" s="57"/>
    </row>
    <row r="34" spans="1:11">
      <c r="A34" s="8"/>
      <c r="B34" s="61"/>
      <c r="C34" s="152"/>
      <c r="D34" s="50">
        <v>2</v>
      </c>
      <c r="E34" s="51">
        <v>11.1</v>
      </c>
      <c r="F34" s="52"/>
      <c r="G34" s="80">
        <v>0.2</v>
      </c>
      <c r="H34" s="59"/>
      <c r="I34" s="60"/>
      <c r="J34" s="65">
        <f t="shared" si="2"/>
        <v>4.4400000000000004</v>
      </c>
      <c r="K34" s="57"/>
    </row>
    <row r="35" spans="1:11">
      <c r="A35" s="8"/>
      <c r="B35" s="61"/>
      <c r="C35" s="66"/>
      <c r="D35" s="50"/>
      <c r="E35" s="51"/>
      <c r="F35" s="52"/>
      <c r="G35" s="52"/>
      <c r="H35" s="59"/>
      <c r="I35" s="60"/>
      <c r="J35" s="65"/>
      <c r="K35" s="57"/>
    </row>
    <row r="36" spans="1:11">
      <c r="A36" s="8"/>
      <c r="B36" s="67" t="s">
        <v>30</v>
      </c>
      <c r="C36" s="50"/>
      <c r="D36" s="50"/>
      <c r="E36" s="51"/>
      <c r="F36" s="52"/>
      <c r="G36" s="52"/>
      <c r="H36" s="59"/>
      <c r="I36" s="60"/>
      <c r="J36" s="65"/>
      <c r="K36" s="57"/>
    </row>
    <row r="37" spans="1:11">
      <c r="A37" s="8"/>
      <c r="B37" s="75" t="s">
        <v>32</v>
      </c>
      <c r="C37" s="70" t="s">
        <v>27</v>
      </c>
      <c r="D37" s="68">
        <v>-1</v>
      </c>
      <c r="E37" s="101">
        <v>2</v>
      </c>
      <c r="F37" s="102"/>
      <c r="G37" s="102">
        <v>2.4500000000000002</v>
      </c>
      <c r="H37" s="103"/>
      <c r="I37" s="103"/>
      <c r="J37" s="104">
        <f>G37*E37*D37</f>
        <v>-4.9000000000000004</v>
      </c>
      <c r="K37" s="57"/>
    </row>
    <row r="38" spans="1:11">
      <c r="A38" s="8"/>
      <c r="B38" s="75" t="s">
        <v>37</v>
      </c>
      <c r="C38" s="70" t="s">
        <v>27</v>
      </c>
      <c r="D38" s="68">
        <v>-8</v>
      </c>
      <c r="E38" s="101">
        <v>1</v>
      </c>
      <c r="F38" s="102"/>
      <c r="G38" s="102">
        <v>2.2000000000000002</v>
      </c>
      <c r="H38" s="103"/>
      <c r="I38" s="103"/>
      <c r="J38" s="104">
        <f>G38*E38*D38</f>
        <v>-17.600000000000001</v>
      </c>
      <c r="K38" s="57"/>
    </row>
    <row r="39" spans="1:11">
      <c r="A39" s="8"/>
      <c r="B39" s="75" t="s">
        <v>60</v>
      </c>
      <c r="C39" s="70" t="s">
        <v>63</v>
      </c>
      <c r="D39" s="68">
        <v>-3</v>
      </c>
      <c r="E39" s="101">
        <v>0.9</v>
      </c>
      <c r="F39" s="102"/>
      <c r="G39" s="102">
        <v>2.2000000000000002</v>
      </c>
      <c r="H39" s="103"/>
      <c r="I39" s="103"/>
      <c r="J39" s="104">
        <f>G39*E39*D39</f>
        <v>-5.94</v>
      </c>
      <c r="K39" s="57"/>
    </row>
    <row r="40" spans="1:11">
      <c r="A40" s="8"/>
      <c r="B40" s="75"/>
      <c r="C40" s="76"/>
      <c r="D40" s="50"/>
      <c r="E40" s="101"/>
      <c r="F40" s="102"/>
      <c r="G40" s="105"/>
      <c r="H40" s="103"/>
      <c r="I40" s="103"/>
      <c r="J40" s="104"/>
      <c r="K40" s="57"/>
    </row>
    <row r="41" spans="1:11" ht="14.25" customHeight="1">
      <c r="A41" s="8"/>
      <c r="B41" s="67" t="s">
        <v>31</v>
      </c>
      <c r="C41" s="50"/>
      <c r="D41" s="50"/>
      <c r="E41" s="101"/>
      <c r="F41" s="102"/>
      <c r="G41" s="105"/>
      <c r="H41" s="103"/>
      <c r="I41" s="103"/>
      <c r="J41" s="104"/>
      <c r="K41" s="63"/>
    </row>
    <row r="42" spans="1:11" ht="14.25" customHeight="1">
      <c r="A42" s="8"/>
      <c r="B42" s="75" t="s">
        <v>33</v>
      </c>
      <c r="C42" s="70" t="s">
        <v>27</v>
      </c>
      <c r="D42" s="68">
        <v>-4</v>
      </c>
      <c r="E42" s="101">
        <v>1.3</v>
      </c>
      <c r="F42" s="102"/>
      <c r="G42" s="102">
        <v>1.2</v>
      </c>
      <c r="H42" s="103"/>
      <c r="I42" s="103"/>
      <c r="J42" s="104">
        <f t="shared" ref="J42" si="3">G42*E42*D42</f>
        <v>-6.24</v>
      </c>
      <c r="K42" s="63"/>
    </row>
    <row r="43" spans="1:11" ht="14.25" customHeight="1">
      <c r="A43" s="8"/>
      <c r="B43" s="75"/>
      <c r="C43" s="70"/>
      <c r="D43" s="77"/>
      <c r="E43" s="51"/>
      <c r="F43" s="52"/>
      <c r="G43" s="80"/>
      <c r="H43" s="59"/>
      <c r="I43" s="60"/>
      <c r="J43" s="65"/>
      <c r="K43" s="63"/>
    </row>
    <row r="44" spans="1:11" ht="14.25" customHeight="1">
      <c r="A44" s="8"/>
      <c r="B44" s="75"/>
      <c r="C44" s="70"/>
      <c r="D44" s="77"/>
      <c r="E44" s="51"/>
      <c r="F44" s="52"/>
      <c r="G44" s="53"/>
      <c r="H44" s="59"/>
      <c r="I44" s="60"/>
      <c r="J44" s="65"/>
      <c r="K44" s="63"/>
    </row>
    <row r="45" spans="1:11">
      <c r="A45" s="8"/>
      <c r="B45" s="58"/>
      <c r="C45" s="50"/>
      <c r="D45" s="62"/>
      <c r="E45" s="52"/>
      <c r="F45" s="52"/>
      <c r="G45" s="53"/>
      <c r="H45" s="59"/>
      <c r="I45" s="60"/>
      <c r="J45" s="56"/>
      <c r="K45" s="63"/>
    </row>
    <row r="46" spans="1:11">
      <c r="A46" s="9"/>
      <c r="B46" s="10"/>
      <c r="C46" s="11"/>
      <c r="D46" s="12"/>
      <c r="E46" s="13"/>
      <c r="F46" s="13"/>
      <c r="G46" s="13"/>
      <c r="H46" s="14"/>
      <c r="I46" s="15"/>
      <c r="J46" s="15"/>
      <c r="K46" s="16"/>
    </row>
    <row r="47" spans="1:11" ht="15.75" thickBot="1">
      <c r="A47" s="17"/>
      <c r="B47" s="18" t="s">
        <v>12</v>
      </c>
      <c r="C47" s="19"/>
      <c r="D47" s="20"/>
      <c r="E47" s="21"/>
      <c r="F47" s="22"/>
      <c r="G47" s="23"/>
      <c r="H47" s="24"/>
      <c r="I47" s="24"/>
      <c r="J47" s="64">
        <f>SUM(J15:J46)</f>
        <v>353.21000000000004</v>
      </c>
      <c r="K47" s="25"/>
    </row>
    <row r="48" spans="1:11" ht="16.5" thickTop="1">
      <c r="A48" s="26"/>
      <c r="B48" s="27" t="s">
        <v>13</v>
      </c>
      <c r="C48" s="28"/>
      <c r="D48" s="29"/>
      <c r="E48" s="30"/>
      <c r="F48" s="1"/>
      <c r="G48" s="30"/>
      <c r="H48" s="28"/>
      <c r="I48" s="28"/>
      <c r="J48" s="28" t="s">
        <v>14</v>
      </c>
      <c r="K48" s="31"/>
    </row>
    <row r="49" spans="1:11" ht="15.75">
      <c r="A49" s="32"/>
      <c r="B49" s="33" t="s">
        <v>15</v>
      </c>
      <c r="C49" s="34"/>
      <c r="D49" s="35"/>
      <c r="E49" s="34"/>
      <c r="F49" s="3"/>
      <c r="G49" s="34"/>
      <c r="H49" s="34"/>
      <c r="I49" s="34"/>
      <c r="J49" s="33" t="s">
        <v>16</v>
      </c>
      <c r="K49" s="36"/>
    </row>
  </sheetData>
  <mergeCells count="25">
    <mergeCell ref="C33:C34"/>
    <mergeCell ref="C30:C31"/>
    <mergeCell ref="A1:B7"/>
    <mergeCell ref="C1:G7"/>
    <mergeCell ref="H1:I7"/>
    <mergeCell ref="B14:J14"/>
    <mergeCell ref="G11:G12"/>
    <mergeCell ref="H11:I11"/>
    <mergeCell ref="J11:J12"/>
    <mergeCell ref="J1:K7"/>
    <mergeCell ref="A8:C8"/>
    <mergeCell ref="D8:E8"/>
    <mergeCell ref="F8:J8"/>
    <mergeCell ref="K11:K12"/>
    <mergeCell ref="A9:C9"/>
    <mergeCell ref="D9:E9"/>
    <mergeCell ref="F9:G9"/>
    <mergeCell ref="H9:J9"/>
    <mergeCell ref="A10:J10"/>
    <mergeCell ref="A11:A12"/>
    <mergeCell ref="B11:B12"/>
    <mergeCell ref="C11:C12"/>
    <mergeCell ref="D11:D12"/>
    <mergeCell ref="E11:E12"/>
    <mergeCell ref="F11:F12"/>
  </mergeCells>
  <phoneticPr fontId="37" type="noConversion"/>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048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0481" r:id="rId4"/>
      </mc:Fallback>
    </mc:AlternateContent>
  </oleObjec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CD4D6-EC20-4243-B52F-FFB6845D0B5A}">
  <sheetPr>
    <pageSetUpPr fitToPage="1"/>
  </sheetPr>
  <dimension ref="A1:K39"/>
  <sheetViews>
    <sheetView view="pageBreakPreview" topLeftCell="A7" zoomScale="115" zoomScaleSheetLayoutView="115" workbookViewId="0">
      <selection activeCell="J30" sqref="J30"/>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7"/>
      <c r="B1" s="128"/>
      <c r="C1" s="127"/>
      <c r="D1" s="133"/>
      <c r="E1" s="133"/>
      <c r="F1" s="133"/>
      <c r="G1" s="128"/>
      <c r="H1" s="136"/>
      <c r="I1" s="137"/>
      <c r="J1" s="142"/>
      <c r="K1" s="137"/>
    </row>
    <row r="2" spans="1:11" s="2" customFormat="1" ht="11.25" customHeight="1">
      <c r="A2" s="129"/>
      <c r="B2" s="130"/>
      <c r="C2" s="129"/>
      <c r="D2" s="134"/>
      <c r="E2" s="134"/>
      <c r="F2" s="134"/>
      <c r="G2" s="130"/>
      <c r="H2" s="138"/>
      <c r="I2" s="139"/>
      <c r="J2" s="143"/>
      <c r="K2" s="139"/>
    </row>
    <row r="3" spans="1:11" s="2" customFormat="1" ht="11.25" customHeight="1">
      <c r="A3" s="129"/>
      <c r="B3" s="130"/>
      <c r="C3" s="129"/>
      <c r="D3" s="134"/>
      <c r="E3" s="134"/>
      <c r="F3" s="134"/>
      <c r="G3" s="130"/>
      <c r="H3" s="138"/>
      <c r="I3" s="139"/>
      <c r="J3" s="143"/>
      <c r="K3" s="139"/>
    </row>
    <row r="4" spans="1:11" s="4" customFormat="1" ht="11.25" customHeight="1">
      <c r="A4" s="129"/>
      <c r="B4" s="130"/>
      <c r="C4" s="129"/>
      <c r="D4" s="134"/>
      <c r="E4" s="134"/>
      <c r="F4" s="134"/>
      <c r="G4" s="130"/>
      <c r="H4" s="138"/>
      <c r="I4" s="139"/>
      <c r="J4" s="143"/>
      <c r="K4" s="139"/>
    </row>
    <row r="5" spans="1:11" s="4" customFormat="1" ht="11.25" customHeight="1">
      <c r="A5" s="129"/>
      <c r="B5" s="130"/>
      <c r="C5" s="129"/>
      <c r="D5" s="134"/>
      <c r="E5" s="134"/>
      <c r="F5" s="134"/>
      <c r="G5" s="130"/>
      <c r="H5" s="138"/>
      <c r="I5" s="139"/>
      <c r="J5" s="143"/>
      <c r="K5" s="139"/>
    </row>
    <row r="6" spans="1:11" s="4" customFormat="1" ht="11.25" customHeight="1">
      <c r="A6" s="129"/>
      <c r="B6" s="130"/>
      <c r="C6" s="129"/>
      <c r="D6" s="134"/>
      <c r="E6" s="134"/>
      <c r="F6" s="134"/>
      <c r="G6" s="130"/>
      <c r="H6" s="138"/>
      <c r="I6" s="139"/>
      <c r="J6" s="143"/>
      <c r="K6" s="139"/>
    </row>
    <row r="7" spans="1:11" s="4" customFormat="1" ht="11.25" customHeight="1" thickBot="1">
      <c r="A7" s="131"/>
      <c r="B7" s="132"/>
      <c r="C7" s="131"/>
      <c r="D7" s="135"/>
      <c r="E7" s="135"/>
      <c r="F7" s="135"/>
      <c r="G7" s="132"/>
      <c r="H7" s="140"/>
      <c r="I7" s="141"/>
      <c r="J7" s="144"/>
      <c r="K7" s="141"/>
    </row>
    <row r="8" spans="1:11" s="4" customFormat="1" ht="27.75" customHeight="1" thickTop="1">
      <c r="A8" s="145" t="s">
        <v>56</v>
      </c>
      <c r="B8" s="146"/>
      <c r="C8" s="146"/>
      <c r="D8" s="146" t="s">
        <v>20</v>
      </c>
      <c r="E8" s="146"/>
      <c r="F8" s="146" t="s">
        <v>28</v>
      </c>
      <c r="G8" s="146"/>
      <c r="H8" s="146"/>
      <c r="I8" s="146"/>
      <c r="J8" s="146"/>
      <c r="K8" s="40" t="s">
        <v>19</v>
      </c>
    </row>
    <row r="9" spans="1:11" s="4" customFormat="1" ht="27" customHeight="1">
      <c r="A9" s="116" t="s">
        <v>18</v>
      </c>
      <c r="B9" s="117"/>
      <c r="C9" s="117"/>
      <c r="D9" s="118">
        <v>57</v>
      </c>
      <c r="E9" s="118"/>
      <c r="F9" s="119" t="s">
        <v>22</v>
      </c>
      <c r="G9" s="119"/>
      <c r="H9" s="120" t="s">
        <v>23</v>
      </c>
      <c r="I9" s="119"/>
      <c r="J9" s="119"/>
      <c r="K9" s="41" t="s">
        <v>21</v>
      </c>
    </row>
    <row r="10" spans="1:11" s="4" customFormat="1" ht="50.25" customHeight="1" thickBot="1">
      <c r="A10" s="121" t="s">
        <v>62</v>
      </c>
      <c r="B10" s="122"/>
      <c r="C10" s="122"/>
      <c r="D10" s="122"/>
      <c r="E10" s="122"/>
      <c r="F10" s="122"/>
      <c r="G10" s="122"/>
      <c r="H10" s="122"/>
      <c r="I10" s="122"/>
      <c r="J10" s="122"/>
      <c r="K10" s="42" t="s">
        <v>17</v>
      </c>
    </row>
    <row r="11" spans="1:11" s="2" customFormat="1" ht="14.25" customHeight="1" thickTop="1">
      <c r="A11" s="123" t="s">
        <v>0</v>
      </c>
      <c r="B11" s="125" t="s">
        <v>1</v>
      </c>
      <c r="C11" s="125" t="s">
        <v>2</v>
      </c>
      <c r="D11" s="125" t="s">
        <v>3</v>
      </c>
      <c r="E11" s="110" t="s">
        <v>4</v>
      </c>
      <c r="F11" s="110" t="s">
        <v>5</v>
      </c>
      <c r="G11" s="110" t="s">
        <v>6</v>
      </c>
      <c r="H11" s="112" t="s">
        <v>7</v>
      </c>
      <c r="I11" s="113"/>
      <c r="J11" s="110" t="s">
        <v>8</v>
      </c>
      <c r="K11" s="114" t="s">
        <v>9</v>
      </c>
    </row>
    <row r="12" spans="1:11" s="2" customFormat="1" ht="14.25" customHeight="1">
      <c r="A12" s="124"/>
      <c r="B12" s="126"/>
      <c r="C12" s="126"/>
      <c r="D12" s="126"/>
      <c r="E12" s="111"/>
      <c r="F12" s="111"/>
      <c r="G12" s="111"/>
      <c r="H12" s="39" t="s">
        <v>10</v>
      </c>
      <c r="I12" s="39" t="s">
        <v>11</v>
      </c>
      <c r="J12" s="111"/>
      <c r="K12" s="115"/>
    </row>
    <row r="13" spans="1:11">
      <c r="A13" s="5"/>
      <c r="B13" s="43"/>
      <c r="C13" s="44"/>
      <c r="D13" s="44"/>
      <c r="E13" s="45"/>
      <c r="F13" s="46"/>
      <c r="G13" s="45"/>
      <c r="H13" s="45"/>
      <c r="I13" s="45"/>
      <c r="J13" s="47"/>
      <c r="K13" s="48"/>
    </row>
    <row r="14" spans="1:11" ht="18.75">
      <c r="A14" s="6"/>
      <c r="B14" s="157" t="s">
        <v>39</v>
      </c>
      <c r="C14" s="158"/>
      <c r="D14" s="158"/>
      <c r="E14" s="158"/>
      <c r="F14" s="158"/>
      <c r="G14" s="158"/>
      <c r="H14" s="158"/>
      <c r="I14" s="158"/>
      <c r="J14" s="159"/>
      <c r="K14" s="57"/>
    </row>
    <row r="15" spans="1:11" ht="15.75">
      <c r="A15" s="8"/>
      <c r="B15" s="69"/>
      <c r="C15" s="7"/>
      <c r="D15" s="50"/>
      <c r="E15" s="51"/>
      <c r="F15" s="52"/>
      <c r="G15" s="53"/>
      <c r="H15" s="59"/>
      <c r="I15" s="60"/>
      <c r="J15" s="65"/>
      <c r="K15" s="57"/>
    </row>
    <row r="16" spans="1:11">
      <c r="A16" s="8"/>
      <c r="B16" s="61" t="s">
        <v>108</v>
      </c>
      <c r="C16" s="66" t="s">
        <v>24</v>
      </c>
      <c r="D16" s="50">
        <v>1</v>
      </c>
      <c r="E16" s="51">
        <v>11.1</v>
      </c>
      <c r="F16" s="52"/>
      <c r="G16" s="52">
        <v>5.35</v>
      </c>
      <c r="H16" s="59"/>
      <c r="I16" s="60"/>
      <c r="J16" s="65">
        <f>G16*E16*D16</f>
        <v>59.384999999999991</v>
      </c>
      <c r="K16" s="57"/>
    </row>
    <row r="17" spans="1:11">
      <c r="A17" s="8"/>
      <c r="B17" s="67" t="s">
        <v>30</v>
      </c>
      <c r="C17" s="50"/>
      <c r="D17" s="50"/>
      <c r="E17" s="51"/>
      <c r="F17" s="52"/>
      <c r="G17" s="52"/>
      <c r="H17" s="59"/>
      <c r="I17" s="60"/>
      <c r="J17" s="65"/>
      <c r="K17" s="57"/>
    </row>
    <row r="18" spans="1:11">
      <c r="A18" s="8"/>
      <c r="B18" s="75" t="s">
        <v>32</v>
      </c>
      <c r="C18" s="70" t="s">
        <v>27</v>
      </c>
      <c r="D18" s="68">
        <v>-1</v>
      </c>
      <c r="E18" s="101">
        <v>2</v>
      </c>
      <c r="F18" s="102"/>
      <c r="G18" s="102">
        <v>2.4500000000000002</v>
      </c>
      <c r="H18" s="103"/>
      <c r="I18" s="103"/>
      <c r="J18" s="104">
        <f>G18*E18*D18</f>
        <v>-4.9000000000000004</v>
      </c>
      <c r="K18" s="57"/>
    </row>
    <row r="19" spans="1:11">
      <c r="A19" s="8"/>
      <c r="B19" s="61"/>
      <c r="C19" s="66"/>
      <c r="D19" s="50"/>
      <c r="E19" s="51"/>
      <c r="F19" s="52"/>
      <c r="G19" s="52"/>
      <c r="H19" s="59"/>
      <c r="I19" s="109"/>
      <c r="J19" s="65"/>
      <c r="K19" s="57"/>
    </row>
    <row r="20" spans="1:11">
      <c r="A20" s="8"/>
      <c r="B20" s="61" t="s">
        <v>109</v>
      </c>
      <c r="C20" s="66" t="s">
        <v>24</v>
      </c>
      <c r="D20" s="50">
        <v>1</v>
      </c>
      <c r="E20" s="51">
        <v>13.3</v>
      </c>
      <c r="F20" s="52"/>
      <c r="G20" s="52">
        <v>5.35</v>
      </c>
      <c r="H20" s="59"/>
      <c r="I20" s="60"/>
      <c r="J20" s="65">
        <f>G20*E20*D20</f>
        <v>71.155000000000001</v>
      </c>
      <c r="K20" s="57"/>
    </row>
    <row r="21" spans="1:11">
      <c r="A21" s="8"/>
      <c r="B21" s="67" t="s">
        <v>31</v>
      </c>
      <c r="C21" s="50"/>
      <c r="D21" s="50"/>
      <c r="E21" s="101"/>
      <c r="F21" s="102"/>
      <c r="G21" s="105"/>
      <c r="H21" s="103"/>
      <c r="I21" s="103"/>
      <c r="J21" s="104"/>
      <c r="K21" s="57"/>
    </row>
    <row r="22" spans="1:11">
      <c r="A22" s="8"/>
      <c r="B22" s="75" t="s">
        <v>33</v>
      </c>
      <c r="C22" s="70" t="s">
        <v>27</v>
      </c>
      <c r="D22" s="68">
        <v>-1</v>
      </c>
      <c r="E22" s="101">
        <v>1.3</v>
      </c>
      <c r="F22" s="102"/>
      <c r="G22" s="102">
        <v>1.2</v>
      </c>
      <c r="H22" s="103"/>
      <c r="I22" s="103"/>
      <c r="J22" s="104">
        <f t="shared" ref="J22:J24" si="0">G22*E22*D22</f>
        <v>-1.56</v>
      </c>
      <c r="K22" s="57"/>
    </row>
    <row r="23" spans="1:11">
      <c r="A23" s="8"/>
      <c r="B23" s="75" t="s">
        <v>34</v>
      </c>
      <c r="C23" s="70" t="s">
        <v>27</v>
      </c>
      <c r="D23" s="68">
        <v>-1</v>
      </c>
      <c r="E23" s="101">
        <v>1.5</v>
      </c>
      <c r="F23" s="102"/>
      <c r="G23" s="102">
        <v>0.9</v>
      </c>
      <c r="H23" s="103"/>
      <c r="I23" s="103"/>
      <c r="J23" s="104">
        <f t="shared" si="0"/>
        <v>-1.35</v>
      </c>
      <c r="K23" s="57"/>
    </row>
    <row r="24" spans="1:11">
      <c r="A24" s="8"/>
      <c r="B24" s="75" t="s">
        <v>58</v>
      </c>
      <c r="C24" s="70" t="s">
        <v>63</v>
      </c>
      <c r="D24" s="68">
        <v>-4</v>
      </c>
      <c r="E24" s="101">
        <v>0.6</v>
      </c>
      <c r="F24" s="102"/>
      <c r="G24" s="102">
        <v>0.6</v>
      </c>
      <c r="H24" s="103"/>
      <c r="I24" s="103"/>
      <c r="J24" s="104">
        <f t="shared" si="0"/>
        <v>-1.44</v>
      </c>
      <c r="K24" s="57"/>
    </row>
    <row r="25" spans="1:11">
      <c r="A25" s="8"/>
      <c r="B25" s="61"/>
      <c r="C25" s="66"/>
      <c r="D25" s="50"/>
      <c r="E25" s="51"/>
      <c r="F25" s="52"/>
      <c r="G25" s="52"/>
      <c r="H25" s="59"/>
      <c r="I25" s="60"/>
      <c r="J25" s="65"/>
      <c r="K25" s="57"/>
    </row>
    <row r="26" spans="1:11">
      <c r="A26" s="8"/>
      <c r="B26" s="61" t="s">
        <v>107</v>
      </c>
      <c r="C26" s="66" t="s">
        <v>24</v>
      </c>
      <c r="D26" s="50">
        <v>1</v>
      </c>
      <c r="E26" s="51">
        <v>11.1</v>
      </c>
      <c r="F26" s="52"/>
      <c r="G26" s="52">
        <v>5.35</v>
      </c>
      <c r="H26" s="59"/>
      <c r="I26" s="60"/>
      <c r="J26" s="65">
        <f>G26*E26*D26</f>
        <v>59.384999999999991</v>
      </c>
      <c r="K26" s="57"/>
    </row>
    <row r="27" spans="1:11">
      <c r="A27" s="8"/>
      <c r="B27" s="61"/>
      <c r="C27" s="66"/>
      <c r="D27" s="50"/>
      <c r="E27" s="51"/>
      <c r="F27" s="52"/>
      <c r="G27" s="52"/>
      <c r="H27" s="59"/>
      <c r="I27" s="60"/>
      <c r="J27" s="65"/>
      <c r="K27" s="57"/>
    </row>
    <row r="28" spans="1:11">
      <c r="A28" s="8"/>
      <c r="B28" s="61" t="s">
        <v>110</v>
      </c>
      <c r="C28" s="66" t="s">
        <v>24</v>
      </c>
      <c r="D28" s="50">
        <v>1</v>
      </c>
      <c r="E28" s="51">
        <v>13.3</v>
      </c>
      <c r="F28" s="52"/>
      <c r="G28" s="52">
        <v>5.35</v>
      </c>
      <c r="H28" s="59"/>
      <c r="I28" s="60"/>
      <c r="J28" s="65">
        <f>G28*E28*D28</f>
        <v>71.155000000000001</v>
      </c>
      <c r="K28" s="57"/>
    </row>
    <row r="29" spans="1:11">
      <c r="A29" s="8"/>
      <c r="B29" s="67" t="s">
        <v>31</v>
      </c>
      <c r="C29" s="50"/>
      <c r="D29" s="50"/>
      <c r="E29" s="101"/>
      <c r="F29" s="102"/>
      <c r="G29" s="105"/>
      <c r="H29" s="103"/>
      <c r="I29" s="103"/>
      <c r="J29" s="104"/>
      <c r="K29" s="57"/>
    </row>
    <row r="30" spans="1:11">
      <c r="A30" s="8"/>
      <c r="B30" s="75" t="s">
        <v>33</v>
      </c>
      <c r="C30" s="70" t="s">
        <v>27</v>
      </c>
      <c r="D30" s="68">
        <v>-3</v>
      </c>
      <c r="E30" s="101">
        <v>1.3</v>
      </c>
      <c r="F30" s="102"/>
      <c r="G30" s="102">
        <v>1.2</v>
      </c>
      <c r="H30" s="103"/>
      <c r="I30" s="103"/>
      <c r="J30" s="104">
        <f t="shared" ref="J30" si="1">G30*E30*D30</f>
        <v>-4.68</v>
      </c>
      <c r="K30" s="57"/>
    </row>
    <row r="31" spans="1:11">
      <c r="A31" s="8"/>
      <c r="B31" s="61"/>
      <c r="C31" s="66"/>
      <c r="D31" s="50"/>
      <c r="E31" s="51"/>
      <c r="F31" s="52"/>
      <c r="G31" s="52"/>
      <c r="H31" s="59"/>
      <c r="I31" s="60"/>
      <c r="J31" s="65"/>
      <c r="K31" s="57"/>
    </row>
    <row r="32" spans="1:11">
      <c r="A32" s="8"/>
      <c r="B32" s="61"/>
      <c r="C32" s="66"/>
      <c r="D32" s="50"/>
      <c r="E32" s="51"/>
      <c r="F32" s="52"/>
      <c r="G32" s="52"/>
      <c r="H32" s="59"/>
      <c r="I32" s="60"/>
      <c r="J32" s="65"/>
      <c r="K32" s="57"/>
    </row>
    <row r="33" spans="1:11">
      <c r="A33" s="8"/>
      <c r="B33" s="61"/>
      <c r="C33" s="66"/>
      <c r="D33" s="50"/>
      <c r="E33" s="51"/>
      <c r="F33" s="52"/>
      <c r="G33" s="52"/>
      <c r="H33" s="59"/>
      <c r="I33" s="60"/>
      <c r="J33" s="65"/>
      <c r="K33" s="57"/>
    </row>
    <row r="34" spans="1:11" ht="14.25" customHeight="1">
      <c r="A34" s="8"/>
      <c r="B34" s="75"/>
      <c r="C34" s="70"/>
      <c r="D34" s="77"/>
      <c r="E34" s="51"/>
      <c r="F34" s="52"/>
      <c r="G34" s="80"/>
      <c r="H34" s="59"/>
      <c r="I34" s="60"/>
      <c r="J34" s="65"/>
      <c r="K34" s="63"/>
    </row>
    <row r="35" spans="1:11">
      <c r="A35" s="8"/>
      <c r="B35" s="58"/>
      <c r="C35" s="50"/>
      <c r="D35" s="62"/>
      <c r="E35" s="52"/>
      <c r="F35" s="52"/>
      <c r="G35" s="53"/>
      <c r="H35" s="59"/>
      <c r="I35" s="60"/>
      <c r="J35" s="56"/>
      <c r="K35" s="63"/>
    </row>
    <row r="36" spans="1:11">
      <c r="A36" s="9"/>
      <c r="B36" s="10"/>
      <c r="C36" s="11"/>
      <c r="D36" s="12"/>
      <c r="E36" s="13"/>
      <c r="F36" s="13"/>
      <c r="G36" s="13"/>
      <c r="H36" s="14"/>
      <c r="I36" s="15"/>
      <c r="J36" s="15"/>
      <c r="K36" s="16"/>
    </row>
    <row r="37" spans="1:11" ht="15.75" thickBot="1">
      <c r="A37" s="17"/>
      <c r="B37" s="18" t="s">
        <v>12</v>
      </c>
      <c r="C37" s="19"/>
      <c r="D37" s="20"/>
      <c r="E37" s="21"/>
      <c r="F37" s="22"/>
      <c r="G37" s="23"/>
      <c r="H37" s="24"/>
      <c r="I37" s="24"/>
      <c r="J37" s="64">
        <f>SUM(J15:J36)</f>
        <v>247.14999999999998</v>
      </c>
      <c r="K37" s="25"/>
    </row>
    <row r="38" spans="1:11" ht="16.5" thickTop="1">
      <c r="A38" s="26"/>
      <c r="B38" s="27" t="s">
        <v>13</v>
      </c>
      <c r="C38" s="28"/>
      <c r="D38" s="29"/>
      <c r="E38" s="30"/>
      <c r="F38" s="1"/>
      <c r="G38" s="30"/>
      <c r="H38" s="28"/>
      <c r="I38" s="28"/>
      <c r="J38" s="28" t="s">
        <v>14</v>
      </c>
      <c r="K38" s="31"/>
    </row>
    <row r="39" spans="1:11" ht="15.75">
      <c r="A39" s="32"/>
      <c r="B39" s="33" t="s">
        <v>15</v>
      </c>
      <c r="C39" s="34"/>
      <c r="D39" s="35"/>
      <c r="E39" s="34"/>
      <c r="F39" s="3"/>
      <c r="G39" s="34"/>
      <c r="H39" s="34"/>
      <c r="I39" s="34"/>
      <c r="J39" s="33" t="s">
        <v>16</v>
      </c>
      <c r="K39" s="36"/>
    </row>
  </sheetData>
  <mergeCells count="23">
    <mergeCell ref="A1:B7"/>
    <mergeCell ref="C1:G7"/>
    <mergeCell ref="H1:I7"/>
    <mergeCell ref="J1:K7"/>
    <mergeCell ref="A8:C8"/>
    <mergeCell ref="D8:E8"/>
    <mergeCell ref="F8:J8"/>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s>
  <phoneticPr fontId="37" type="noConversion"/>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150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1505" r:id="rId4"/>
      </mc:Fallback>
    </mc:AlternateContent>
  </oleObjec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6C525-E146-43F1-A8B8-451BD0250876}">
  <sheetPr>
    <pageSetUpPr fitToPage="1"/>
  </sheetPr>
  <dimension ref="A1:K30"/>
  <sheetViews>
    <sheetView view="pageBreakPreview" zoomScale="115" zoomScaleSheetLayoutView="115" workbookViewId="0">
      <selection activeCell="E21" sqref="E21"/>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7"/>
      <c r="B1" s="128"/>
      <c r="C1" s="127"/>
      <c r="D1" s="133"/>
      <c r="E1" s="133"/>
      <c r="F1" s="133"/>
      <c r="G1" s="128"/>
      <c r="H1" s="136"/>
      <c r="I1" s="137"/>
      <c r="J1" s="142"/>
      <c r="K1" s="137"/>
    </row>
    <row r="2" spans="1:11" s="2" customFormat="1" ht="11.25" customHeight="1">
      <c r="A2" s="129"/>
      <c r="B2" s="130"/>
      <c r="C2" s="129"/>
      <c r="D2" s="134"/>
      <c r="E2" s="134"/>
      <c r="F2" s="134"/>
      <c r="G2" s="130"/>
      <c r="H2" s="138"/>
      <c r="I2" s="139"/>
      <c r="J2" s="143"/>
      <c r="K2" s="139"/>
    </row>
    <row r="3" spans="1:11" s="2" customFormat="1" ht="11.25" customHeight="1">
      <c r="A3" s="129"/>
      <c r="B3" s="130"/>
      <c r="C3" s="129"/>
      <c r="D3" s="134"/>
      <c r="E3" s="134"/>
      <c r="F3" s="134"/>
      <c r="G3" s="130"/>
      <c r="H3" s="138"/>
      <c r="I3" s="139"/>
      <c r="J3" s="143"/>
      <c r="K3" s="139"/>
    </row>
    <row r="4" spans="1:11" s="4" customFormat="1" ht="11.25" customHeight="1">
      <c r="A4" s="129"/>
      <c r="B4" s="130"/>
      <c r="C4" s="129"/>
      <c r="D4" s="134"/>
      <c r="E4" s="134"/>
      <c r="F4" s="134"/>
      <c r="G4" s="130"/>
      <c r="H4" s="138"/>
      <c r="I4" s="139"/>
      <c r="J4" s="143"/>
      <c r="K4" s="139"/>
    </row>
    <row r="5" spans="1:11" s="4" customFormat="1" ht="11.25" customHeight="1">
      <c r="A5" s="129"/>
      <c r="B5" s="130"/>
      <c r="C5" s="129"/>
      <c r="D5" s="134"/>
      <c r="E5" s="134"/>
      <c r="F5" s="134"/>
      <c r="G5" s="130"/>
      <c r="H5" s="138"/>
      <c r="I5" s="139"/>
      <c r="J5" s="143"/>
      <c r="K5" s="139"/>
    </row>
    <row r="6" spans="1:11" s="4" customFormat="1" ht="11.25" customHeight="1">
      <c r="A6" s="129"/>
      <c r="B6" s="130"/>
      <c r="C6" s="129"/>
      <c r="D6" s="134"/>
      <c r="E6" s="134"/>
      <c r="F6" s="134"/>
      <c r="G6" s="130"/>
      <c r="H6" s="138"/>
      <c r="I6" s="139"/>
      <c r="J6" s="143"/>
      <c r="K6" s="139"/>
    </row>
    <row r="7" spans="1:11" s="4" customFormat="1" ht="11.25" customHeight="1" thickBot="1">
      <c r="A7" s="131"/>
      <c r="B7" s="132"/>
      <c r="C7" s="131"/>
      <c r="D7" s="135"/>
      <c r="E7" s="135"/>
      <c r="F7" s="135"/>
      <c r="G7" s="132"/>
      <c r="H7" s="140"/>
      <c r="I7" s="141"/>
      <c r="J7" s="144"/>
      <c r="K7" s="141"/>
    </row>
    <row r="8" spans="1:11" s="4" customFormat="1" ht="27.75" customHeight="1" thickTop="1">
      <c r="A8" s="145" t="s">
        <v>56</v>
      </c>
      <c r="B8" s="146"/>
      <c r="C8" s="146"/>
      <c r="D8" s="146" t="s">
        <v>20</v>
      </c>
      <c r="E8" s="146"/>
      <c r="F8" s="146" t="s">
        <v>28</v>
      </c>
      <c r="G8" s="146"/>
      <c r="H8" s="146"/>
      <c r="I8" s="146"/>
      <c r="J8" s="146"/>
      <c r="K8" s="40" t="s">
        <v>19</v>
      </c>
    </row>
    <row r="9" spans="1:11" s="4" customFormat="1" ht="27" customHeight="1">
      <c r="A9" s="116" t="s">
        <v>18</v>
      </c>
      <c r="B9" s="117"/>
      <c r="C9" s="117"/>
      <c r="D9" s="118">
        <v>55</v>
      </c>
      <c r="E9" s="118"/>
      <c r="F9" s="119" t="s">
        <v>22</v>
      </c>
      <c r="G9" s="119"/>
      <c r="H9" s="120" t="s">
        <v>23</v>
      </c>
      <c r="I9" s="119"/>
      <c r="J9" s="119"/>
      <c r="K9" s="41" t="s">
        <v>21</v>
      </c>
    </row>
    <row r="10" spans="1:11" s="4" customFormat="1" ht="36" customHeight="1" thickBot="1">
      <c r="A10" s="121" t="s">
        <v>36</v>
      </c>
      <c r="B10" s="122"/>
      <c r="C10" s="122"/>
      <c r="D10" s="122"/>
      <c r="E10" s="122"/>
      <c r="F10" s="122"/>
      <c r="G10" s="122"/>
      <c r="H10" s="122"/>
      <c r="I10" s="122"/>
      <c r="J10" s="122"/>
      <c r="K10" s="42" t="s">
        <v>17</v>
      </c>
    </row>
    <row r="11" spans="1:11" s="2" customFormat="1" ht="14.25" customHeight="1" thickTop="1">
      <c r="A11" s="123" t="s">
        <v>0</v>
      </c>
      <c r="B11" s="125" t="s">
        <v>1</v>
      </c>
      <c r="C11" s="125" t="s">
        <v>2</v>
      </c>
      <c r="D11" s="125" t="s">
        <v>3</v>
      </c>
      <c r="E11" s="110" t="s">
        <v>4</v>
      </c>
      <c r="F11" s="110" t="s">
        <v>5</v>
      </c>
      <c r="G11" s="110" t="s">
        <v>6</v>
      </c>
      <c r="H11" s="112" t="s">
        <v>7</v>
      </c>
      <c r="I11" s="113"/>
      <c r="J11" s="110" t="s">
        <v>8</v>
      </c>
      <c r="K11" s="114" t="s">
        <v>9</v>
      </c>
    </row>
    <row r="12" spans="1:11" s="2" customFormat="1" ht="14.25" customHeight="1">
      <c r="A12" s="124"/>
      <c r="B12" s="126"/>
      <c r="C12" s="126"/>
      <c r="D12" s="126"/>
      <c r="E12" s="111"/>
      <c r="F12" s="111"/>
      <c r="G12" s="111"/>
      <c r="H12" s="39" t="s">
        <v>10</v>
      </c>
      <c r="I12" s="39" t="s">
        <v>11</v>
      </c>
      <c r="J12" s="111"/>
      <c r="K12" s="115"/>
    </row>
    <row r="13" spans="1:11">
      <c r="A13" s="5"/>
      <c r="B13" s="43"/>
      <c r="C13" s="44"/>
      <c r="D13" s="44"/>
      <c r="E13" s="45"/>
      <c r="F13" s="46"/>
      <c r="G13" s="45"/>
      <c r="H13" s="45"/>
      <c r="I13" s="45"/>
      <c r="J13" s="47"/>
      <c r="K13" s="48"/>
    </row>
    <row r="14" spans="1:11" ht="18.75" customHeight="1">
      <c r="A14" s="8"/>
      <c r="B14" s="157" t="s">
        <v>35</v>
      </c>
      <c r="C14" s="158"/>
      <c r="D14" s="158"/>
      <c r="E14" s="158"/>
      <c r="F14" s="158"/>
      <c r="G14" s="158"/>
      <c r="H14" s="158"/>
      <c r="I14" s="158"/>
      <c r="J14" s="159"/>
      <c r="K14" s="63"/>
    </row>
    <row r="15" spans="1:11" ht="14.25" customHeight="1">
      <c r="A15" s="8"/>
      <c r="B15" s="69"/>
      <c r="C15" s="7"/>
      <c r="D15" s="50"/>
      <c r="E15" s="51"/>
      <c r="F15" s="52"/>
      <c r="G15" s="53"/>
      <c r="H15" s="59"/>
      <c r="I15" s="60"/>
      <c r="J15" s="65"/>
      <c r="K15" s="63"/>
    </row>
    <row r="16" spans="1:11" ht="14.25" customHeight="1">
      <c r="A16" s="8"/>
      <c r="B16" s="61" t="s">
        <v>105</v>
      </c>
      <c r="C16" s="66" t="s">
        <v>24</v>
      </c>
      <c r="D16" s="50">
        <v>1</v>
      </c>
      <c r="E16" s="51">
        <v>5.0999999999999996</v>
      </c>
      <c r="F16" s="52"/>
      <c r="G16" s="52">
        <v>3.55</v>
      </c>
      <c r="H16" s="59"/>
      <c r="I16" s="60"/>
      <c r="J16" s="65">
        <f>G16*E16*D16</f>
        <v>18.104999999999997</v>
      </c>
      <c r="K16" s="63"/>
    </row>
    <row r="17" spans="1:11" ht="14.25" customHeight="1">
      <c r="A17" s="8"/>
      <c r="B17" s="61"/>
      <c r="C17" s="50"/>
      <c r="D17" s="50"/>
      <c r="E17" s="51"/>
      <c r="F17" s="52"/>
      <c r="G17" s="53"/>
      <c r="H17" s="59"/>
      <c r="I17" s="60"/>
      <c r="J17" s="65"/>
      <c r="K17" s="63"/>
    </row>
    <row r="18" spans="1:11" ht="14.25" customHeight="1">
      <c r="A18" s="8"/>
      <c r="B18" s="61" t="s">
        <v>106</v>
      </c>
      <c r="C18" s="66" t="s">
        <v>24</v>
      </c>
      <c r="D18" s="50">
        <v>3</v>
      </c>
      <c r="E18" s="51">
        <v>1.6</v>
      </c>
      <c r="F18" s="52"/>
      <c r="G18" s="52">
        <v>3.55</v>
      </c>
      <c r="H18" s="59"/>
      <c r="I18" s="60"/>
      <c r="J18" s="65">
        <f>G18*E18*D18</f>
        <v>17.04</v>
      </c>
      <c r="K18" s="63"/>
    </row>
    <row r="19" spans="1:11" ht="14.25" customHeight="1">
      <c r="A19" s="8"/>
      <c r="B19" s="61"/>
      <c r="C19" s="70"/>
      <c r="D19" s="50"/>
      <c r="E19" s="51"/>
      <c r="F19" s="52"/>
      <c r="G19" s="52"/>
      <c r="H19" s="59"/>
      <c r="I19" s="60"/>
      <c r="J19" s="65"/>
      <c r="K19" s="63"/>
    </row>
    <row r="20" spans="1:11" ht="14.25" customHeight="1">
      <c r="A20" s="8"/>
      <c r="B20" s="67" t="s">
        <v>30</v>
      </c>
      <c r="C20" s="50"/>
      <c r="D20" s="50"/>
      <c r="E20" s="51"/>
      <c r="F20" s="52"/>
      <c r="G20" s="53"/>
      <c r="H20" s="59"/>
      <c r="I20" s="60"/>
      <c r="J20" s="65"/>
      <c r="K20" s="63"/>
    </row>
    <row r="21" spans="1:11" ht="14.25" customHeight="1">
      <c r="A21" s="8"/>
      <c r="B21" s="75" t="s">
        <v>61</v>
      </c>
      <c r="C21" s="70" t="s">
        <v>27</v>
      </c>
      <c r="D21" s="68">
        <v>-4</v>
      </c>
      <c r="E21" s="101">
        <v>0.8</v>
      </c>
      <c r="F21" s="102"/>
      <c r="G21" s="102">
        <v>2.2000000000000002</v>
      </c>
      <c r="H21" s="103"/>
      <c r="I21" s="103"/>
      <c r="J21" s="104">
        <f t="shared" ref="J21" si="0">G21*E21*D21</f>
        <v>-7.0400000000000009</v>
      </c>
      <c r="K21" s="63"/>
    </row>
    <row r="22" spans="1:11" ht="14.25" customHeight="1">
      <c r="A22" s="8"/>
      <c r="B22" s="75"/>
      <c r="C22" s="70"/>
      <c r="D22" s="68"/>
      <c r="E22" s="51"/>
      <c r="F22" s="52"/>
      <c r="G22" s="52"/>
      <c r="H22" s="59"/>
      <c r="I22" s="60"/>
      <c r="J22" s="65"/>
      <c r="K22" s="63"/>
    </row>
    <row r="23" spans="1:11" ht="14.25" customHeight="1">
      <c r="A23" s="8"/>
      <c r="B23" s="75"/>
      <c r="C23" s="70"/>
      <c r="D23" s="77"/>
      <c r="E23" s="51"/>
      <c r="F23" s="52"/>
      <c r="G23" s="53"/>
      <c r="H23" s="59"/>
      <c r="I23" s="60"/>
      <c r="J23" s="65"/>
      <c r="K23" s="63"/>
    </row>
    <row r="24" spans="1:11" ht="14.25" customHeight="1">
      <c r="A24" s="8"/>
      <c r="B24" s="75"/>
      <c r="C24" s="70"/>
      <c r="D24" s="77"/>
      <c r="E24" s="51"/>
      <c r="F24" s="52"/>
      <c r="G24" s="53"/>
      <c r="H24" s="59"/>
      <c r="I24" s="60"/>
      <c r="J24" s="65"/>
      <c r="K24" s="63"/>
    </row>
    <row r="25" spans="1:11" ht="14.25" customHeight="1">
      <c r="A25" s="8"/>
      <c r="B25" s="75"/>
      <c r="C25" s="70"/>
      <c r="D25" s="77"/>
      <c r="E25" s="51"/>
      <c r="F25" s="52"/>
      <c r="G25" s="53"/>
      <c r="H25" s="59"/>
      <c r="I25" s="60"/>
      <c r="J25" s="65"/>
      <c r="K25" s="63"/>
    </row>
    <row r="26" spans="1:11">
      <c r="A26" s="8"/>
      <c r="B26" s="58"/>
      <c r="C26" s="50"/>
      <c r="D26" s="62"/>
      <c r="E26" s="52"/>
      <c r="F26" s="52"/>
      <c r="G26" s="53"/>
      <c r="H26" s="59"/>
      <c r="I26" s="60"/>
      <c r="J26" s="56"/>
      <c r="K26" s="63"/>
    </row>
    <row r="27" spans="1:11">
      <c r="A27" s="9"/>
      <c r="B27" s="10"/>
      <c r="C27" s="11"/>
      <c r="D27" s="12"/>
      <c r="E27" s="13"/>
      <c r="F27" s="13"/>
      <c r="G27" s="13"/>
      <c r="H27" s="14"/>
      <c r="I27" s="15"/>
      <c r="J27" s="15"/>
      <c r="K27" s="16"/>
    </row>
    <row r="28" spans="1:11" ht="15.75" thickBot="1">
      <c r="A28" s="17"/>
      <c r="B28" s="18" t="s">
        <v>12</v>
      </c>
      <c r="C28" s="19"/>
      <c r="D28" s="20"/>
      <c r="E28" s="21"/>
      <c r="F28" s="22"/>
      <c r="G28" s="23"/>
      <c r="H28" s="24"/>
      <c r="I28" s="24"/>
      <c r="J28" s="64">
        <f>SUM(J14:J27)</f>
        <v>28.104999999999997</v>
      </c>
      <c r="K28" s="25"/>
    </row>
    <row r="29" spans="1:11" ht="16.5" thickTop="1">
      <c r="A29" s="26"/>
      <c r="B29" s="27" t="s">
        <v>13</v>
      </c>
      <c r="C29" s="28"/>
      <c r="D29" s="29"/>
      <c r="E29" s="30"/>
      <c r="F29" s="1"/>
      <c r="G29" s="30"/>
      <c r="H29" s="28"/>
      <c r="I29" s="28"/>
      <c r="J29" s="28" t="s">
        <v>14</v>
      </c>
      <c r="K29" s="31"/>
    </row>
    <row r="30" spans="1:11" ht="15.75">
      <c r="A30" s="32"/>
      <c r="B30" s="33" t="s">
        <v>15</v>
      </c>
      <c r="C30" s="34"/>
      <c r="D30" s="35"/>
      <c r="E30" s="34"/>
      <c r="F30" s="3"/>
      <c r="G30" s="34"/>
      <c r="H30" s="34"/>
      <c r="I30" s="34"/>
      <c r="J30" s="33" t="s">
        <v>16</v>
      </c>
      <c r="K30" s="36"/>
    </row>
  </sheetData>
  <mergeCells count="23">
    <mergeCell ref="A1:B7"/>
    <mergeCell ref="C1:G7"/>
    <mergeCell ref="H1:I7"/>
    <mergeCell ref="J1:K7"/>
    <mergeCell ref="A8:C8"/>
    <mergeCell ref="D8:E8"/>
    <mergeCell ref="F8:J8"/>
    <mergeCell ref="K11:K12"/>
    <mergeCell ref="A9:C9"/>
    <mergeCell ref="D9:E9"/>
    <mergeCell ref="F9:G9"/>
    <mergeCell ref="H9:J9"/>
    <mergeCell ref="A10:J10"/>
    <mergeCell ref="A11:A12"/>
    <mergeCell ref="B11:B12"/>
    <mergeCell ref="C11:C12"/>
    <mergeCell ref="D11:D12"/>
    <mergeCell ref="E11:E12"/>
    <mergeCell ref="B14:J14"/>
    <mergeCell ref="F11:F12"/>
    <mergeCell ref="G11:G12"/>
    <mergeCell ref="H11:I11"/>
    <mergeCell ref="J11:J12"/>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5632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56321" r:id="rId4"/>
      </mc:Fallback>
    </mc:AlternateContent>
  </oleObjec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C88EE-F57F-4F94-A21E-CEAB3C5F13C5}">
  <sheetPr>
    <pageSetUpPr fitToPage="1"/>
  </sheetPr>
  <dimension ref="A1:K35"/>
  <sheetViews>
    <sheetView view="pageBreakPreview" zoomScale="115" zoomScaleSheetLayoutView="115" workbookViewId="0">
      <selection activeCell="A11" sqref="A11:A12"/>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7"/>
      <c r="B1" s="128"/>
      <c r="C1" s="127"/>
      <c r="D1" s="133"/>
      <c r="E1" s="133"/>
      <c r="F1" s="133"/>
      <c r="G1" s="128"/>
      <c r="H1" s="136"/>
      <c r="I1" s="137"/>
      <c r="J1" s="142"/>
      <c r="K1" s="137"/>
    </row>
    <row r="2" spans="1:11" s="2" customFormat="1" ht="11.25" customHeight="1">
      <c r="A2" s="129"/>
      <c r="B2" s="130"/>
      <c r="C2" s="129"/>
      <c r="D2" s="134"/>
      <c r="E2" s="134"/>
      <c r="F2" s="134"/>
      <c r="G2" s="130"/>
      <c r="H2" s="138"/>
      <c r="I2" s="139"/>
      <c r="J2" s="143"/>
      <c r="K2" s="139"/>
    </row>
    <row r="3" spans="1:11" s="2" customFormat="1" ht="11.25" customHeight="1">
      <c r="A3" s="129"/>
      <c r="B3" s="130"/>
      <c r="C3" s="129"/>
      <c r="D3" s="134"/>
      <c r="E3" s="134"/>
      <c r="F3" s="134"/>
      <c r="G3" s="130"/>
      <c r="H3" s="138"/>
      <c r="I3" s="139"/>
      <c r="J3" s="143"/>
      <c r="K3" s="139"/>
    </row>
    <row r="4" spans="1:11" s="4" customFormat="1" ht="11.25" customHeight="1">
      <c r="A4" s="129"/>
      <c r="B4" s="130"/>
      <c r="C4" s="129"/>
      <c r="D4" s="134"/>
      <c r="E4" s="134"/>
      <c r="F4" s="134"/>
      <c r="G4" s="130"/>
      <c r="H4" s="138"/>
      <c r="I4" s="139"/>
      <c r="J4" s="143"/>
      <c r="K4" s="139"/>
    </row>
    <row r="5" spans="1:11" s="4" customFormat="1" ht="11.25" customHeight="1">
      <c r="A5" s="129"/>
      <c r="B5" s="130"/>
      <c r="C5" s="129"/>
      <c r="D5" s="134"/>
      <c r="E5" s="134"/>
      <c r="F5" s="134"/>
      <c r="G5" s="130"/>
      <c r="H5" s="138"/>
      <c r="I5" s="139"/>
      <c r="J5" s="143"/>
      <c r="K5" s="139"/>
    </row>
    <row r="6" spans="1:11" s="4" customFormat="1" ht="11.25" customHeight="1">
      <c r="A6" s="129"/>
      <c r="B6" s="130"/>
      <c r="C6" s="129"/>
      <c r="D6" s="134"/>
      <c r="E6" s="134"/>
      <c r="F6" s="134"/>
      <c r="G6" s="130"/>
      <c r="H6" s="138"/>
      <c r="I6" s="139"/>
      <c r="J6" s="143"/>
      <c r="K6" s="139"/>
    </row>
    <row r="7" spans="1:11" s="4" customFormat="1" ht="11.25" customHeight="1" thickBot="1">
      <c r="A7" s="131"/>
      <c r="B7" s="132"/>
      <c r="C7" s="131"/>
      <c r="D7" s="135"/>
      <c r="E7" s="135"/>
      <c r="F7" s="135"/>
      <c r="G7" s="132"/>
      <c r="H7" s="140"/>
      <c r="I7" s="141"/>
      <c r="J7" s="144"/>
      <c r="K7" s="141"/>
    </row>
    <row r="8" spans="1:11" s="4" customFormat="1" ht="27.75" customHeight="1" thickTop="1">
      <c r="A8" s="145" t="s">
        <v>56</v>
      </c>
      <c r="B8" s="146"/>
      <c r="C8" s="146"/>
      <c r="D8" s="146" t="s">
        <v>20</v>
      </c>
      <c r="E8" s="146"/>
      <c r="F8" s="146" t="s">
        <v>28</v>
      </c>
      <c r="G8" s="146"/>
      <c r="H8" s="146"/>
      <c r="I8" s="146"/>
      <c r="J8" s="146"/>
      <c r="K8" s="40" t="s">
        <v>19</v>
      </c>
    </row>
    <row r="9" spans="1:11" s="4" customFormat="1" ht="27" customHeight="1">
      <c r="A9" s="116" t="s">
        <v>18</v>
      </c>
      <c r="B9" s="117"/>
      <c r="C9" s="117"/>
      <c r="D9" s="118">
        <v>54</v>
      </c>
      <c r="E9" s="118"/>
      <c r="F9" s="119" t="s">
        <v>22</v>
      </c>
      <c r="G9" s="119"/>
      <c r="H9" s="120" t="s">
        <v>23</v>
      </c>
      <c r="I9" s="119"/>
      <c r="J9" s="119"/>
      <c r="K9" s="41" t="s">
        <v>21</v>
      </c>
    </row>
    <row r="10" spans="1:11" s="4" customFormat="1" ht="36" customHeight="1" thickBot="1">
      <c r="A10" s="121" t="s">
        <v>55</v>
      </c>
      <c r="B10" s="122"/>
      <c r="C10" s="122"/>
      <c r="D10" s="122"/>
      <c r="E10" s="122"/>
      <c r="F10" s="122"/>
      <c r="G10" s="122"/>
      <c r="H10" s="122"/>
      <c r="I10" s="122"/>
      <c r="J10" s="122"/>
      <c r="K10" s="42" t="s">
        <v>17</v>
      </c>
    </row>
    <row r="11" spans="1:11" s="2" customFormat="1" ht="14.25" customHeight="1" thickTop="1">
      <c r="A11" s="123" t="s">
        <v>0</v>
      </c>
      <c r="B11" s="125" t="s">
        <v>1</v>
      </c>
      <c r="C11" s="125" t="s">
        <v>2</v>
      </c>
      <c r="D11" s="125" t="s">
        <v>3</v>
      </c>
      <c r="E11" s="110" t="s">
        <v>4</v>
      </c>
      <c r="F11" s="110" t="s">
        <v>5</v>
      </c>
      <c r="G11" s="110" t="s">
        <v>6</v>
      </c>
      <c r="H11" s="112" t="s">
        <v>7</v>
      </c>
      <c r="I11" s="113"/>
      <c r="J11" s="110" t="s">
        <v>8</v>
      </c>
      <c r="K11" s="114" t="s">
        <v>9</v>
      </c>
    </row>
    <row r="12" spans="1:11" s="2" customFormat="1" ht="14.25" customHeight="1">
      <c r="A12" s="124"/>
      <c r="B12" s="126"/>
      <c r="C12" s="126"/>
      <c r="D12" s="126"/>
      <c r="E12" s="111"/>
      <c r="F12" s="111"/>
      <c r="G12" s="111"/>
      <c r="H12" s="39" t="s">
        <v>10</v>
      </c>
      <c r="I12" s="39" t="s">
        <v>11</v>
      </c>
      <c r="J12" s="111"/>
      <c r="K12" s="115"/>
    </row>
    <row r="13" spans="1:11">
      <c r="A13" s="5"/>
      <c r="B13" s="43"/>
      <c r="C13" s="44"/>
      <c r="D13" s="44"/>
      <c r="E13" s="45"/>
      <c r="F13" s="46"/>
      <c r="G13" s="45"/>
      <c r="H13" s="45"/>
      <c r="I13" s="45"/>
      <c r="J13" s="47"/>
      <c r="K13" s="48"/>
    </row>
    <row r="14" spans="1:11" ht="18.75" customHeight="1">
      <c r="A14" s="8"/>
      <c r="B14" s="157" t="s">
        <v>35</v>
      </c>
      <c r="C14" s="158"/>
      <c r="D14" s="158"/>
      <c r="E14" s="158"/>
      <c r="F14" s="158"/>
      <c r="G14" s="158"/>
      <c r="H14" s="158"/>
      <c r="I14" s="158"/>
      <c r="J14" s="159"/>
      <c r="K14" s="63"/>
    </row>
    <row r="15" spans="1:11" ht="14.25" customHeight="1">
      <c r="A15" s="8"/>
      <c r="B15" s="69"/>
      <c r="C15" s="7"/>
      <c r="D15" s="50"/>
      <c r="E15" s="51"/>
      <c r="F15" s="52"/>
      <c r="G15" s="53"/>
      <c r="H15" s="59"/>
      <c r="I15" s="60"/>
      <c r="J15" s="65"/>
      <c r="K15" s="63"/>
    </row>
    <row r="16" spans="1:11" ht="14.25" customHeight="1">
      <c r="A16" s="8"/>
      <c r="B16" s="61" t="s">
        <v>33</v>
      </c>
      <c r="C16" s="66" t="s">
        <v>24</v>
      </c>
      <c r="D16" s="50">
        <v>2</v>
      </c>
      <c r="E16" s="51">
        <v>12.9</v>
      </c>
      <c r="F16" s="52"/>
      <c r="G16" s="52">
        <v>3.55</v>
      </c>
      <c r="H16" s="59"/>
      <c r="I16" s="60"/>
      <c r="J16" s="65">
        <f>G16*E16*D16</f>
        <v>91.59</v>
      </c>
      <c r="K16" s="63"/>
    </row>
    <row r="17" spans="1:11" ht="14.25" customHeight="1">
      <c r="A17" s="8"/>
      <c r="B17" s="61"/>
      <c r="C17" s="50"/>
      <c r="D17" s="50"/>
      <c r="E17" s="51"/>
      <c r="F17" s="52"/>
      <c r="G17" s="53"/>
      <c r="H17" s="59"/>
      <c r="I17" s="60"/>
      <c r="J17" s="65"/>
      <c r="K17" s="63"/>
    </row>
    <row r="18" spans="1:11" ht="14.25" customHeight="1">
      <c r="A18" s="8"/>
      <c r="B18" s="61" t="s">
        <v>34</v>
      </c>
      <c r="C18" s="66" t="s">
        <v>24</v>
      </c>
      <c r="D18" s="50">
        <v>1</v>
      </c>
      <c r="E18" s="51">
        <v>2.4</v>
      </c>
      <c r="F18" s="52"/>
      <c r="G18" s="52">
        <v>3.55</v>
      </c>
      <c r="H18" s="59"/>
      <c r="I18" s="60"/>
      <c r="J18" s="65">
        <f>G18*E18*D18</f>
        <v>8.52</v>
      </c>
      <c r="K18" s="63"/>
    </row>
    <row r="19" spans="1:11" ht="14.25" customHeight="1">
      <c r="A19" s="8"/>
      <c r="B19" s="61"/>
      <c r="C19" s="70"/>
      <c r="D19" s="50"/>
      <c r="E19" s="51"/>
      <c r="F19" s="52"/>
      <c r="G19" s="52"/>
      <c r="H19" s="59"/>
      <c r="I19" s="60"/>
      <c r="J19" s="65"/>
      <c r="K19" s="63"/>
    </row>
    <row r="20" spans="1:11" ht="14.25" customHeight="1">
      <c r="A20" s="8"/>
      <c r="B20" s="61" t="s">
        <v>58</v>
      </c>
      <c r="C20" s="66" t="s">
        <v>59</v>
      </c>
      <c r="D20" s="50">
        <v>2</v>
      </c>
      <c r="E20" s="51">
        <v>4</v>
      </c>
      <c r="F20" s="52"/>
      <c r="G20" s="52">
        <v>3.55</v>
      </c>
      <c r="H20" s="59"/>
      <c r="I20" s="60"/>
      <c r="J20" s="65">
        <f t="shared" ref="J20" si="0">G20*E20*D20</f>
        <v>28.4</v>
      </c>
      <c r="K20" s="63"/>
    </row>
    <row r="21" spans="1:11" ht="14.25" customHeight="1">
      <c r="A21" s="8"/>
      <c r="B21" s="61"/>
      <c r="C21" s="50"/>
      <c r="D21" s="50"/>
      <c r="E21" s="51"/>
      <c r="F21" s="52"/>
      <c r="G21" s="53"/>
      <c r="H21" s="59"/>
      <c r="I21" s="60"/>
      <c r="J21" s="65"/>
      <c r="K21" s="63"/>
    </row>
    <row r="22" spans="1:11" ht="14.25" customHeight="1">
      <c r="A22" s="8"/>
      <c r="B22" s="61" t="s">
        <v>104</v>
      </c>
      <c r="C22" s="66" t="s">
        <v>59</v>
      </c>
      <c r="D22" s="50">
        <v>2</v>
      </c>
      <c r="E22" s="51">
        <v>3.9</v>
      </c>
      <c r="F22" s="52"/>
      <c r="G22" s="52">
        <v>3.55</v>
      </c>
      <c r="H22" s="59"/>
      <c r="I22" s="60"/>
      <c r="J22" s="65">
        <f t="shared" ref="J22" si="1">G22*E22*D22</f>
        <v>27.689999999999998</v>
      </c>
      <c r="K22" s="63"/>
    </row>
    <row r="23" spans="1:11" ht="14.25" customHeight="1">
      <c r="A23" s="8"/>
      <c r="B23" s="49"/>
      <c r="C23" s="66"/>
      <c r="D23" s="50"/>
      <c r="E23" s="51"/>
      <c r="F23" s="52"/>
      <c r="G23" s="80"/>
      <c r="H23" s="59"/>
      <c r="I23" s="60"/>
      <c r="J23" s="65"/>
      <c r="K23" s="63"/>
    </row>
    <row r="24" spans="1:11" ht="14.25" customHeight="1">
      <c r="A24" s="8"/>
      <c r="B24" s="49"/>
      <c r="C24" s="66"/>
      <c r="D24" s="50"/>
      <c r="E24" s="51"/>
      <c r="F24" s="52"/>
      <c r="G24" s="80"/>
      <c r="H24" s="59"/>
      <c r="I24" s="60"/>
      <c r="J24" s="65"/>
      <c r="K24" s="63"/>
    </row>
    <row r="25" spans="1:11" ht="14.25" customHeight="1">
      <c r="A25" s="8"/>
      <c r="B25" s="67" t="s">
        <v>30</v>
      </c>
      <c r="C25" s="50"/>
      <c r="D25" s="50"/>
      <c r="E25" s="51"/>
      <c r="F25" s="52"/>
      <c r="G25" s="53"/>
      <c r="H25" s="59"/>
      <c r="I25" s="60"/>
      <c r="J25" s="65"/>
      <c r="K25" s="63"/>
    </row>
    <row r="26" spans="1:11" ht="14.25" customHeight="1">
      <c r="A26" s="8"/>
      <c r="B26" s="75" t="s">
        <v>37</v>
      </c>
      <c r="C26" s="70" t="s">
        <v>27</v>
      </c>
      <c r="D26" s="68">
        <v>-4</v>
      </c>
      <c r="E26" s="101">
        <v>1</v>
      </c>
      <c r="F26" s="102"/>
      <c r="G26" s="102">
        <v>2.2000000000000002</v>
      </c>
      <c r="H26" s="103"/>
      <c r="I26" s="103"/>
      <c r="J26" s="104">
        <f t="shared" ref="J26:J27" si="2">G26*E26*D26</f>
        <v>-8.8000000000000007</v>
      </c>
      <c r="K26" s="63"/>
    </row>
    <row r="27" spans="1:11" ht="14.25" customHeight="1">
      <c r="A27" s="8"/>
      <c r="B27" s="75" t="s">
        <v>60</v>
      </c>
      <c r="C27" s="70" t="s">
        <v>27</v>
      </c>
      <c r="D27" s="68">
        <v>-3</v>
      </c>
      <c r="E27" s="101">
        <v>0.9</v>
      </c>
      <c r="F27" s="102"/>
      <c r="G27" s="102">
        <v>2.2000000000000002</v>
      </c>
      <c r="H27" s="103"/>
      <c r="I27" s="103"/>
      <c r="J27" s="104">
        <f t="shared" si="2"/>
        <v>-5.94</v>
      </c>
      <c r="K27" s="63"/>
    </row>
    <row r="28" spans="1:11" ht="14.25" customHeight="1">
      <c r="A28" s="8"/>
      <c r="B28" s="75"/>
      <c r="C28" s="70"/>
      <c r="D28" s="77"/>
      <c r="E28" s="51"/>
      <c r="F28" s="52"/>
      <c r="G28" s="53"/>
      <c r="H28" s="59"/>
      <c r="I28" s="60"/>
      <c r="J28" s="65"/>
      <c r="K28" s="63"/>
    </row>
    <row r="29" spans="1:11" ht="14.25" customHeight="1">
      <c r="A29" s="8"/>
      <c r="B29" s="75"/>
      <c r="C29" s="70"/>
      <c r="D29" s="77"/>
      <c r="E29" s="51"/>
      <c r="F29" s="52"/>
      <c r="G29" s="53"/>
      <c r="H29" s="59"/>
      <c r="I29" s="60"/>
      <c r="J29" s="65"/>
      <c r="K29" s="63"/>
    </row>
    <row r="30" spans="1:11" ht="14.25" customHeight="1">
      <c r="A30" s="8"/>
      <c r="B30" s="75"/>
      <c r="C30" s="70"/>
      <c r="D30" s="77"/>
      <c r="E30" s="51"/>
      <c r="F30" s="52"/>
      <c r="G30" s="53"/>
      <c r="H30" s="59"/>
      <c r="I30" s="60"/>
      <c r="J30" s="65"/>
      <c r="K30" s="63"/>
    </row>
    <row r="31" spans="1:11">
      <c r="A31" s="8"/>
      <c r="B31" s="58"/>
      <c r="C31" s="50"/>
      <c r="D31" s="62"/>
      <c r="E31" s="52"/>
      <c r="F31" s="52"/>
      <c r="G31" s="53"/>
      <c r="H31" s="59"/>
      <c r="I31" s="60"/>
      <c r="J31" s="56"/>
      <c r="K31" s="63"/>
    </row>
    <row r="32" spans="1:11">
      <c r="A32" s="9"/>
      <c r="B32" s="10"/>
      <c r="C32" s="11"/>
      <c r="D32" s="12"/>
      <c r="E32" s="13"/>
      <c r="F32" s="13"/>
      <c r="G32" s="13"/>
      <c r="H32" s="14"/>
      <c r="I32" s="15"/>
      <c r="J32" s="15"/>
      <c r="K32" s="16"/>
    </row>
    <row r="33" spans="1:11" ht="15.75" thickBot="1">
      <c r="A33" s="17"/>
      <c r="B33" s="18" t="s">
        <v>12</v>
      </c>
      <c r="C33" s="19"/>
      <c r="D33" s="20"/>
      <c r="E33" s="21"/>
      <c r="F33" s="22"/>
      <c r="G33" s="23"/>
      <c r="H33" s="24"/>
      <c r="I33" s="24"/>
      <c r="J33" s="64">
        <f>SUM(J14:J32)</f>
        <v>141.45999999999998</v>
      </c>
      <c r="K33" s="25"/>
    </row>
    <row r="34" spans="1:11" ht="16.5" thickTop="1">
      <c r="A34" s="26"/>
      <c r="B34" s="27" t="s">
        <v>13</v>
      </c>
      <c r="C34" s="28"/>
      <c r="D34" s="29"/>
      <c r="E34" s="30"/>
      <c r="F34" s="1"/>
      <c r="G34" s="30"/>
      <c r="H34" s="28"/>
      <c r="I34" s="28"/>
      <c r="J34" s="28" t="s">
        <v>14</v>
      </c>
      <c r="K34" s="31"/>
    </row>
    <row r="35" spans="1:11" ht="15.75">
      <c r="A35" s="32"/>
      <c r="B35" s="33" t="s">
        <v>15</v>
      </c>
      <c r="C35" s="34"/>
      <c r="D35" s="35"/>
      <c r="E35" s="34"/>
      <c r="F35" s="3"/>
      <c r="G35" s="34"/>
      <c r="H35" s="34"/>
      <c r="I35" s="34"/>
      <c r="J35" s="33" t="s">
        <v>16</v>
      </c>
      <c r="K35" s="36"/>
    </row>
  </sheetData>
  <mergeCells count="23">
    <mergeCell ref="H11:I11"/>
    <mergeCell ref="J11:J12"/>
    <mergeCell ref="C11:C12"/>
    <mergeCell ref="D11:D12"/>
    <mergeCell ref="E11:E12"/>
    <mergeCell ref="F11:F12"/>
    <mergeCell ref="G11:G12"/>
    <mergeCell ref="B14:J14"/>
    <mergeCell ref="A1:B7"/>
    <mergeCell ref="C1:G7"/>
    <mergeCell ref="H1:I7"/>
    <mergeCell ref="J1:K7"/>
    <mergeCell ref="A8:C8"/>
    <mergeCell ref="D8:E8"/>
    <mergeCell ref="F8:J8"/>
    <mergeCell ref="K11:K12"/>
    <mergeCell ref="A9:C9"/>
    <mergeCell ref="D9:E9"/>
    <mergeCell ref="F9:G9"/>
    <mergeCell ref="H9:J9"/>
    <mergeCell ref="A10:J10"/>
    <mergeCell ref="A11:A12"/>
    <mergeCell ref="B11:B12"/>
  </mergeCells>
  <phoneticPr fontId="37" type="noConversion"/>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024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0241" r:id="rId4"/>
      </mc:Fallback>
    </mc:AlternateContent>
  </oleObjec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544C7-F0AB-4347-8F5B-C7B382CCEB3F}">
  <sheetPr>
    <pageSetUpPr fitToPage="1"/>
  </sheetPr>
  <dimension ref="A1:K34"/>
  <sheetViews>
    <sheetView tabSelected="1" view="pageBreakPreview" zoomScale="115" zoomScaleSheetLayoutView="115" workbookViewId="0">
      <selection activeCell="K27" sqref="K27"/>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27"/>
      <c r="B1" s="128"/>
      <c r="C1" s="127"/>
      <c r="D1" s="133"/>
      <c r="E1" s="133"/>
      <c r="F1" s="133"/>
      <c r="G1" s="128"/>
      <c r="H1" s="136"/>
      <c r="I1" s="137"/>
      <c r="J1" s="142"/>
      <c r="K1" s="137"/>
    </row>
    <row r="2" spans="1:11" s="2" customFormat="1" ht="11.25" customHeight="1">
      <c r="A2" s="129"/>
      <c r="B2" s="130"/>
      <c r="C2" s="129"/>
      <c r="D2" s="134"/>
      <c r="E2" s="134"/>
      <c r="F2" s="134"/>
      <c r="G2" s="130"/>
      <c r="H2" s="138"/>
      <c r="I2" s="139"/>
      <c r="J2" s="143"/>
      <c r="K2" s="139"/>
    </row>
    <row r="3" spans="1:11" s="2" customFormat="1" ht="11.25" customHeight="1">
      <c r="A3" s="129"/>
      <c r="B3" s="130"/>
      <c r="C3" s="129"/>
      <c r="D3" s="134"/>
      <c r="E3" s="134"/>
      <c r="F3" s="134"/>
      <c r="G3" s="130"/>
      <c r="H3" s="138"/>
      <c r="I3" s="139"/>
      <c r="J3" s="143"/>
      <c r="K3" s="139"/>
    </row>
    <row r="4" spans="1:11" s="4" customFormat="1" ht="11.25" customHeight="1">
      <c r="A4" s="129"/>
      <c r="B4" s="130"/>
      <c r="C4" s="129"/>
      <c r="D4" s="134"/>
      <c r="E4" s="134"/>
      <c r="F4" s="134"/>
      <c r="G4" s="130"/>
      <c r="H4" s="138"/>
      <c r="I4" s="139"/>
      <c r="J4" s="143"/>
      <c r="K4" s="139"/>
    </row>
    <row r="5" spans="1:11" s="4" customFormat="1" ht="11.25" customHeight="1">
      <c r="A5" s="129"/>
      <c r="B5" s="130"/>
      <c r="C5" s="129"/>
      <c r="D5" s="134"/>
      <c r="E5" s="134"/>
      <c r="F5" s="134"/>
      <c r="G5" s="130"/>
      <c r="H5" s="138"/>
      <c r="I5" s="139"/>
      <c r="J5" s="143"/>
      <c r="K5" s="139"/>
    </row>
    <row r="6" spans="1:11" s="4" customFormat="1" ht="11.25" customHeight="1">
      <c r="A6" s="129"/>
      <c r="B6" s="130"/>
      <c r="C6" s="129"/>
      <c r="D6" s="134"/>
      <c r="E6" s="134"/>
      <c r="F6" s="134"/>
      <c r="G6" s="130"/>
      <c r="H6" s="138"/>
      <c r="I6" s="139"/>
      <c r="J6" s="143"/>
      <c r="K6" s="139"/>
    </row>
    <row r="7" spans="1:11" s="4" customFormat="1" ht="11.25" customHeight="1" thickBot="1">
      <c r="A7" s="131"/>
      <c r="B7" s="132"/>
      <c r="C7" s="131"/>
      <c r="D7" s="135"/>
      <c r="E7" s="135"/>
      <c r="F7" s="135"/>
      <c r="G7" s="132"/>
      <c r="H7" s="140"/>
      <c r="I7" s="141"/>
      <c r="J7" s="144"/>
      <c r="K7" s="141"/>
    </row>
    <row r="8" spans="1:11" s="4" customFormat="1" ht="27.75" customHeight="1" thickTop="1">
      <c r="A8" s="145" t="s">
        <v>56</v>
      </c>
      <c r="B8" s="146"/>
      <c r="C8" s="146"/>
      <c r="D8" s="146" t="s">
        <v>20</v>
      </c>
      <c r="E8" s="146"/>
      <c r="F8" s="146" t="s">
        <v>28</v>
      </c>
      <c r="G8" s="146"/>
      <c r="H8" s="146"/>
      <c r="I8" s="146"/>
      <c r="J8" s="146"/>
      <c r="K8" s="40" t="s">
        <v>19</v>
      </c>
    </row>
    <row r="9" spans="1:11" s="4" customFormat="1" ht="27" customHeight="1">
      <c r="A9" s="116" t="s">
        <v>18</v>
      </c>
      <c r="B9" s="117"/>
      <c r="C9" s="117"/>
      <c r="D9" s="118">
        <v>54</v>
      </c>
      <c r="E9" s="118"/>
      <c r="F9" s="119" t="s">
        <v>22</v>
      </c>
      <c r="G9" s="119"/>
      <c r="H9" s="120" t="s">
        <v>23</v>
      </c>
      <c r="I9" s="119"/>
      <c r="J9" s="119"/>
      <c r="K9" s="41" t="s">
        <v>21</v>
      </c>
    </row>
    <row r="10" spans="1:11" s="4" customFormat="1" ht="36" customHeight="1" thickBot="1">
      <c r="A10" s="121" t="s">
        <v>102</v>
      </c>
      <c r="B10" s="122"/>
      <c r="C10" s="122"/>
      <c r="D10" s="122"/>
      <c r="E10" s="122"/>
      <c r="F10" s="122"/>
      <c r="G10" s="122"/>
      <c r="H10" s="122"/>
      <c r="I10" s="122"/>
      <c r="J10" s="122"/>
      <c r="K10" s="42" t="s">
        <v>17</v>
      </c>
    </row>
    <row r="11" spans="1:11" s="2" customFormat="1" ht="14.25" customHeight="1" thickTop="1">
      <c r="A11" s="123" t="s">
        <v>0</v>
      </c>
      <c r="B11" s="125" t="s">
        <v>1</v>
      </c>
      <c r="C11" s="125" t="s">
        <v>2</v>
      </c>
      <c r="D11" s="125" t="s">
        <v>3</v>
      </c>
      <c r="E11" s="110" t="s">
        <v>4</v>
      </c>
      <c r="F11" s="110" t="s">
        <v>5</v>
      </c>
      <c r="G11" s="110" t="s">
        <v>6</v>
      </c>
      <c r="H11" s="112" t="s">
        <v>7</v>
      </c>
      <c r="I11" s="113"/>
      <c r="J11" s="110" t="s">
        <v>8</v>
      </c>
      <c r="K11" s="114" t="s">
        <v>9</v>
      </c>
    </row>
    <row r="12" spans="1:11" s="2" customFormat="1" ht="14.25" customHeight="1">
      <c r="A12" s="124"/>
      <c r="B12" s="126"/>
      <c r="C12" s="126"/>
      <c r="D12" s="126"/>
      <c r="E12" s="111"/>
      <c r="F12" s="111"/>
      <c r="G12" s="111"/>
      <c r="H12" s="39" t="s">
        <v>10</v>
      </c>
      <c r="I12" s="39" t="s">
        <v>11</v>
      </c>
      <c r="J12" s="111"/>
      <c r="K12" s="115"/>
    </row>
    <row r="13" spans="1:11">
      <c r="A13" s="5"/>
      <c r="B13" s="43"/>
      <c r="C13" s="44"/>
      <c r="D13" s="44"/>
      <c r="E13" s="45"/>
      <c r="F13" s="46"/>
      <c r="G13" s="45"/>
      <c r="H13" s="45"/>
      <c r="I13" s="45"/>
      <c r="J13" s="47"/>
      <c r="K13" s="48"/>
    </row>
    <row r="14" spans="1:11" ht="18.75">
      <c r="A14" s="6"/>
      <c r="B14" s="157" t="s">
        <v>29</v>
      </c>
      <c r="C14" s="158"/>
      <c r="D14" s="158"/>
      <c r="E14" s="158"/>
      <c r="F14" s="158"/>
      <c r="G14" s="158"/>
      <c r="H14" s="158"/>
      <c r="I14" s="158"/>
      <c r="J14" s="159"/>
      <c r="K14" s="57"/>
    </row>
    <row r="15" spans="1:11" ht="15.75">
      <c r="A15" s="8"/>
      <c r="B15" s="69"/>
      <c r="C15" s="7"/>
      <c r="D15" s="50"/>
      <c r="E15" s="51"/>
      <c r="F15" s="52"/>
      <c r="G15" s="53"/>
      <c r="H15" s="59"/>
      <c r="I15" s="60"/>
      <c r="J15" s="65"/>
      <c r="K15" s="57"/>
    </row>
    <row r="16" spans="1:11">
      <c r="A16" s="8"/>
      <c r="B16" s="61"/>
      <c r="C16" s="7"/>
      <c r="D16" s="50"/>
      <c r="E16" s="51"/>
      <c r="F16" s="52"/>
      <c r="G16" s="53"/>
      <c r="H16" s="59"/>
      <c r="I16" s="60"/>
      <c r="J16" s="65"/>
      <c r="K16" s="57"/>
    </row>
    <row r="17" spans="1:11">
      <c r="A17" s="8"/>
      <c r="B17" s="61" t="s">
        <v>57</v>
      </c>
      <c r="C17" s="66" t="s">
        <v>24</v>
      </c>
      <c r="D17" s="50">
        <v>2</v>
      </c>
      <c r="E17" s="51">
        <v>11.1</v>
      </c>
      <c r="F17" s="52"/>
      <c r="G17" s="52">
        <v>5.95</v>
      </c>
      <c r="H17" s="59"/>
      <c r="I17" s="60"/>
      <c r="J17" s="65">
        <f>G17*E17*D17</f>
        <v>132.09</v>
      </c>
      <c r="K17" s="57"/>
    </row>
    <row r="18" spans="1:11">
      <c r="A18" s="8"/>
      <c r="B18" s="61"/>
      <c r="C18" s="50"/>
      <c r="D18" s="50"/>
      <c r="E18" s="51"/>
      <c r="F18" s="52"/>
      <c r="G18" s="53"/>
      <c r="H18" s="59"/>
      <c r="I18" s="60"/>
      <c r="J18" s="65"/>
      <c r="K18" s="57"/>
    </row>
    <row r="19" spans="1:11">
      <c r="A19" s="8"/>
      <c r="B19" s="61"/>
      <c r="C19" s="66" t="s">
        <v>24</v>
      </c>
      <c r="D19" s="50">
        <v>2</v>
      </c>
      <c r="E19" s="51">
        <v>13.3</v>
      </c>
      <c r="F19" s="52"/>
      <c r="G19" s="52">
        <v>5.95</v>
      </c>
      <c r="H19" s="59"/>
      <c r="I19" s="60"/>
      <c r="J19" s="65">
        <f>G19*E19*D19</f>
        <v>158.27000000000001</v>
      </c>
      <c r="K19" s="57"/>
    </row>
    <row r="20" spans="1:11">
      <c r="A20" s="8"/>
      <c r="B20" s="67" t="s">
        <v>30</v>
      </c>
      <c r="C20" s="50"/>
      <c r="D20" s="50"/>
      <c r="E20" s="51"/>
      <c r="F20" s="52"/>
      <c r="G20" s="53"/>
      <c r="H20" s="59"/>
      <c r="I20" s="60"/>
      <c r="J20" s="65"/>
      <c r="K20" s="57"/>
    </row>
    <row r="21" spans="1:11">
      <c r="A21" s="8"/>
      <c r="B21" s="75" t="s">
        <v>32</v>
      </c>
      <c r="C21" s="70" t="s">
        <v>27</v>
      </c>
      <c r="D21" s="68">
        <v>-1</v>
      </c>
      <c r="E21" s="101">
        <v>2</v>
      </c>
      <c r="F21" s="102"/>
      <c r="G21" s="102">
        <v>2.4500000000000002</v>
      </c>
      <c r="H21" s="103"/>
      <c r="I21" s="103"/>
      <c r="J21" s="104">
        <f>G21*E21*D21</f>
        <v>-4.9000000000000004</v>
      </c>
      <c r="K21" s="57"/>
    </row>
    <row r="22" spans="1:11">
      <c r="A22" s="8"/>
      <c r="B22" s="49"/>
      <c r="C22" s="76"/>
      <c r="D22" s="50"/>
      <c r="E22" s="101"/>
      <c r="F22" s="102"/>
      <c r="G22" s="105"/>
      <c r="H22" s="103"/>
      <c r="I22" s="103"/>
      <c r="J22" s="104"/>
      <c r="K22" s="57"/>
    </row>
    <row r="23" spans="1:11">
      <c r="A23" s="8"/>
      <c r="B23" s="67" t="s">
        <v>31</v>
      </c>
      <c r="C23" s="50"/>
      <c r="D23" s="50"/>
      <c r="E23" s="101"/>
      <c r="F23" s="102"/>
      <c r="G23" s="105"/>
      <c r="H23" s="103"/>
      <c r="I23" s="103"/>
      <c r="J23" s="104"/>
      <c r="K23" s="57"/>
    </row>
    <row r="24" spans="1:11">
      <c r="A24" s="8"/>
      <c r="B24" s="75" t="s">
        <v>33</v>
      </c>
      <c r="C24" s="70" t="s">
        <v>27</v>
      </c>
      <c r="D24" s="68">
        <v>-4</v>
      </c>
      <c r="E24" s="101">
        <v>1.3</v>
      </c>
      <c r="F24" s="102"/>
      <c r="G24" s="102">
        <v>1.2</v>
      </c>
      <c r="H24" s="103"/>
      <c r="I24" s="103"/>
      <c r="J24" s="104">
        <f t="shared" ref="J24:J26" si="0">G24*E24*D24</f>
        <v>-6.24</v>
      </c>
      <c r="K24" s="57"/>
    </row>
    <row r="25" spans="1:11" ht="14.25" customHeight="1">
      <c r="A25" s="8"/>
      <c r="B25" s="75" t="s">
        <v>34</v>
      </c>
      <c r="C25" s="70" t="s">
        <v>27</v>
      </c>
      <c r="D25" s="68">
        <v>-2</v>
      </c>
      <c r="E25" s="101">
        <v>1.5</v>
      </c>
      <c r="F25" s="102"/>
      <c r="G25" s="102">
        <v>0.9</v>
      </c>
      <c r="H25" s="103"/>
      <c r="I25" s="103"/>
      <c r="J25" s="104">
        <f t="shared" si="0"/>
        <v>-2.7</v>
      </c>
      <c r="K25" s="57"/>
    </row>
    <row r="26" spans="1:11" ht="14.25" customHeight="1">
      <c r="A26" s="8"/>
      <c r="B26" s="75" t="s">
        <v>58</v>
      </c>
      <c r="C26" s="70" t="s">
        <v>27</v>
      </c>
      <c r="D26" s="68">
        <v>-4</v>
      </c>
      <c r="E26" s="101">
        <v>0.6</v>
      </c>
      <c r="F26" s="102"/>
      <c r="G26" s="102">
        <v>0.6</v>
      </c>
      <c r="H26" s="103"/>
      <c r="I26" s="103"/>
      <c r="J26" s="104">
        <f t="shared" si="0"/>
        <v>-1.44</v>
      </c>
      <c r="K26" s="63"/>
    </row>
    <row r="27" spans="1:11" ht="14.25" customHeight="1">
      <c r="A27" s="8"/>
      <c r="B27" s="75"/>
      <c r="C27" s="70"/>
      <c r="D27" s="77"/>
      <c r="E27" s="51"/>
      <c r="F27" s="52"/>
      <c r="G27" s="53"/>
      <c r="H27" s="59"/>
      <c r="I27" s="60"/>
      <c r="J27" s="65"/>
      <c r="K27" s="63"/>
    </row>
    <row r="28" spans="1:11" ht="14.25" customHeight="1">
      <c r="A28" s="8"/>
      <c r="B28" s="75"/>
      <c r="C28" s="70"/>
      <c r="D28" s="77"/>
      <c r="E28" s="51"/>
      <c r="F28" s="52"/>
      <c r="G28" s="53"/>
      <c r="H28" s="59"/>
      <c r="I28" s="60"/>
      <c r="J28" s="65"/>
      <c r="K28" s="63"/>
    </row>
    <row r="29" spans="1:11" ht="14.25" customHeight="1">
      <c r="A29" s="8"/>
      <c r="B29" s="75"/>
      <c r="C29" s="70"/>
      <c r="D29" s="77"/>
      <c r="E29" s="51"/>
      <c r="F29" s="52"/>
      <c r="G29" s="53"/>
      <c r="H29" s="59"/>
      <c r="I29" s="60"/>
      <c r="J29" s="65"/>
      <c r="K29" s="63"/>
    </row>
    <row r="30" spans="1:11">
      <c r="A30" s="8"/>
      <c r="B30" s="58"/>
      <c r="C30" s="50"/>
      <c r="D30" s="62"/>
      <c r="E30" s="52"/>
      <c r="F30" s="52"/>
      <c r="G30" s="53"/>
      <c r="H30" s="59"/>
      <c r="I30" s="60"/>
      <c r="J30" s="56"/>
      <c r="K30" s="63"/>
    </row>
    <row r="31" spans="1:11">
      <c r="A31" s="9"/>
      <c r="B31" s="10"/>
      <c r="C31" s="11"/>
      <c r="D31" s="12"/>
      <c r="E31" s="13"/>
      <c r="F31" s="13"/>
      <c r="G31" s="13"/>
      <c r="H31" s="14"/>
      <c r="I31" s="15"/>
      <c r="J31" s="15"/>
      <c r="K31" s="16"/>
    </row>
    <row r="32" spans="1:11" ht="15.75" thickBot="1">
      <c r="A32" s="17"/>
      <c r="B32" s="18" t="s">
        <v>12</v>
      </c>
      <c r="C32" s="19"/>
      <c r="D32" s="20"/>
      <c r="E32" s="21"/>
      <c r="F32" s="22"/>
      <c r="G32" s="23"/>
      <c r="H32" s="24"/>
      <c r="I32" s="24"/>
      <c r="J32" s="64">
        <f>SUM(J15:J31)</f>
        <v>275.08000000000004</v>
      </c>
      <c r="K32" s="25"/>
    </row>
    <row r="33" spans="1:11" ht="16.5" thickTop="1">
      <c r="A33" s="26"/>
      <c r="B33" s="27" t="s">
        <v>13</v>
      </c>
      <c r="C33" s="28"/>
      <c r="D33" s="29"/>
      <c r="E33" s="30"/>
      <c r="F33" s="1"/>
      <c r="G33" s="30"/>
      <c r="H33" s="28"/>
      <c r="I33" s="28"/>
      <c r="J33" s="28" t="s">
        <v>14</v>
      </c>
      <c r="K33" s="31"/>
    </row>
    <row r="34" spans="1:11" ht="15.75">
      <c r="A34" s="32"/>
      <c r="B34" s="33" t="s">
        <v>15</v>
      </c>
      <c r="C34" s="34"/>
      <c r="D34" s="35"/>
      <c r="E34" s="34"/>
      <c r="F34" s="3"/>
      <c r="G34" s="34"/>
      <c r="H34" s="34"/>
      <c r="I34" s="34"/>
      <c r="J34" s="33" t="s">
        <v>16</v>
      </c>
      <c r="K34" s="36"/>
    </row>
  </sheetData>
  <mergeCells count="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3926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3926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56</vt:i4>
      </vt:variant>
    </vt:vector>
  </HeadingPairs>
  <TitlesOfParts>
    <vt:vector size="84" baseType="lpstr">
      <vt:lpstr>اسقف</vt:lpstr>
      <vt:lpstr>64</vt:lpstr>
      <vt:lpstr>65</vt:lpstr>
      <vt:lpstr>63</vt:lpstr>
      <vt:lpstr>D1</vt:lpstr>
      <vt:lpstr>D2</vt:lpstr>
      <vt:lpstr>D3</vt:lpstr>
      <vt:lpstr>D4</vt:lpstr>
      <vt:lpstr>W1</vt:lpstr>
      <vt:lpstr>W2</vt:lpstr>
      <vt:lpstr>W3</vt:lpstr>
      <vt:lpstr>76</vt:lpstr>
      <vt:lpstr>75</vt:lpstr>
      <vt:lpstr>74</vt:lpstr>
      <vt:lpstr>70</vt:lpstr>
      <vt:lpstr>72</vt:lpstr>
      <vt:lpstr>68</vt:lpstr>
      <vt:lpstr>67</vt:lpstr>
      <vt:lpstr>66</vt:lpstr>
      <vt:lpstr>62</vt:lpstr>
      <vt:lpstr>61</vt:lpstr>
      <vt:lpstr>60</vt:lpstr>
      <vt:lpstr>59</vt:lpstr>
      <vt:lpstr>58</vt:lpstr>
      <vt:lpstr>57</vt:lpstr>
      <vt:lpstr>55</vt:lpstr>
      <vt:lpstr>54</vt:lpstr>
      <vt:lpstr>54 (2)</vt:lpstr>
      <vt:lpstr>'54'!Print_Area</vt:lpstr>
      <vt:lpstr>'54 (2)'!Print_Area</vt:lpstr>
      <vt:lpstr>'55'!Print_Area</vt:lpstr>
      <vt:lpstr>'57'!Print_Area</vt:lpstr>
      <vt:lpstr>'58'!Print_Area</vt:lpstr>
      <vt:lpstr>'59'!Print_Area</vt:lpstr>
      <vt:lpstr>'60'!Print_Area</vt:lpstr>
      <vt:lpstr>'61'!Print_Area</vt:lpstr>
      <vt:lpstr>'62'!Print_Area</vt:lpstr>
      <vt:lpstr>'63'!Print_Area</vt:lpstr>
      <vt:lpstr>'64'!Print_Area</vt:lpstr>
      <vt:lpstr>'65'!Print_Area</vt:lpstr>
      <vt:lpstr>'66'!Print_Area</vt:lpstr>
      <vt:lpstr>'67'!Print_Area</vt:lpstr>
      <vt:lpstr>'68'!Print_Area</vt:lpstr>
      <vt:lpstr>'70'!Print_Area</vt:lpstr>
      <vt:lpstr>'72'!Print_Area</vt:lpstr>
      <vt:lpstr>'74'!Print_Area</vt:lpstr>
      <vt:lpstr>'75'!Print_Area</vt:lpstr>
      <vt:lpstr>'76'!Print_Area</vt:lpstr>
      <vt:lpstr>'D1'!Print_Area</vt:lpstr>
      <vt:lpstr>'D2'!Print_Area</vt:lpstr>
      <vt:lpstr>'D3'!Print_Area</vt:lpstr>
      <vt:lpstr>'D4'!Print_Area</vt:lpstr>
      <vt:lpstr>'W1'!Print_Area</vt:lpstr>
      <vt:lpstr>'W2'!Print_Area</vt:lpstr>
      <vt:lpstr>'W3'!Print_Area</vt:lpstr>
      <vt:lpstr>اسقف!Print_Area</vt:lpstr>
      <vt:lpstr>'54'!Print_Titles</vt:lpstr>
      <vt:lpstr>'54 (2)'!Print_Titles</vt:lpstr>
      <vt:lpstr>'55'!Print_Titles</vt:lpstr>
      <vt:lpstr>'57'!Print_Titles</vt:lpstr>
      <vt:lpstr>'58'!Print_Titles</vt:lpstr>
      <vt:lpstr>'59'!Print_Titles</vt:lpstr>
      <vt:lpstr>'60'!Print_Titles</vt:lpstr>
      <vt:lpstr>'61'!Print_Titles</vt:lpstr>
      <vt:lpstr>'62'!Print_Titles</vt:lpstr>
      <vt:lpstr>'63'!Print_Titles</vt:lpstr>
      <vt:lpstr>'64'!Print_Titles</vt:lpstr>
      <vt:lpstr>'65'!Print_Titles</vt:lpstr>
      <vt:lpstr>'66'!Print_Titles</vt:lpstr>
      <vt:lpstr>'67'!Print_Titles</vt:lpstr>
      <vt:lpstr>'68'!Print_Titles</vt:lpstr>
      <vt:lpstr>'70'!Print_Titles</vt:lpstr>
      <vt:lpstr>'72'!Print_Titles</vt:lpstr>
      <vt:lpstr>'74'!Print_Titles</vt:lpstr>
      <vt:lpstr>'75'!Print_Titles</vt:lpstr>
      <vt:lpstr>'76'!Print_Titles</vt:lpstr>
      <vt:lpstr>'D1'!Print_Titles</vt:lpstr>
      <vt:lpstr>'D2'!Print_Titles</vt:lpstr>
      <vt:lpstr>'D3'!Print_Titles</vt:lpstr>
      <vt:lpstr>'D4'!Print_Titles</vt:lpstr>
      <vt:lpstr>'W1'!Print_Titles</vt:lpstr>
      <vt:lpstr>'W2'!Print_Titles</vt:lpstr>
      <vt:lpstr>'W3'!Print_Titles</vt:lpstr>
      <vt:lpstr>اسقف!Print_Titles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user</cp:lastModifiedBy>
  <cp:lastPrinted>2024-11-23T12:07:43Z</cp:lastPrinted>
  <dcterms:created xsi:type="dcterms:W3CDTF">2021-01-30T06:40:58Z</dcterms:created>
  <dcterms:modified xsi:type="dcterms:W3CDTF">2025-07-27T09:00:52Z</dcterms:modified>
</cp:coreProperties>
</file>