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ahmed\OneDrive\SQL Projects\Top UK Youtubers\"/>
    </mc:Choice>
  </mc:AlternateContent>
  <xr:revisionPtr revIDLastSave="0" documentId="8_{49F17B9B-DF0A-4539-A42F-3DC66BC28282}" xr6:coauthVersionLast="47" xr6:coauthVersionMax="47" xr10:uidLastSave="{00000000-0000-0000-0000-000000000000}"/>
  <bookViews>
    <workbookView xWindow="14295" yWindow="0" windowWidth="14610" windowHeight="15585" firstSheet="1" activeTab="2" xr2:uid="{585CB060-F422-4A16-A306-1F162BA16BC8}"/>
  </bookViews>
  <sheets>
    <sheet name="Total Subscribers" sheetId="1" r:id="rId1"/>
    <sheet name="Total Videos" sheetId="2" r:id="rId2"/>
    <sheet name="Total View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4" l="1"/>
  <c r="D12" i="4"/>
  <c r="F12" i="4" s="1"/>
  <c r="H12" i="4" s="1"/>
  <c r="N12" i="4" s="1"/>
  <c r="K11" i="4"/>
  <c r="D11" i="4"/>
  <c r="F11" i="4" s="1"/>
  <c r="K10" i="4"/>
  <c r="D10" i="4"/>
  <c r="F10" i="4" s="1"/>
  <c r="D11" i="2"/>
  <c r="D12" i="2"/>
  <c r="D10" i="2"/>
  <c r="F10" i="2" s="1"/>
  <c r="K12" i="2"/>
  <c r="L12" i="2"/>
  <c r="K11" i="2"/>
  <c r="F11" i="2"/>
  <c r="H11" i="2" s="1"/>
  <c r="N11" i="2" s="1"/>
  <c r="L11" i="2"/>
  <c r="K10" i="2"/>
  <c r="Q11" i="1"/>
  <c r="Q12" i="1"/>
  <c r="Q10" i="1"/>
  <c r="P11" i="1"/>
  <c r="P12" i="1"/>
  <c r="P10" i="1"/>
  <c r="O11" i="1"/>
  <c r="O12" i="1"/>
  <c r="O10" i="1"/>
  <c r="N12" i="1"/>
  <c r="N11" i="1"/>
  <c r="N10" i="1"/>
  <c r="L12" i="4" l="1"/>
  <c r="L11" i="4"/>
  <c r="H11" i="4"/>
  <c r="N11" i="4" s="1"/>
  <c r="M11" i="4"/>
  <c r="H10" i="4"/>
  <c r="N10" i="4" s="1"/>
  <c r="M10" i="4"/>
  <c r="M12" i="4"/>
  <c r="L10" i="4"/>
  <c r="L10" i="2"/>
  <c r="M11" i="2"/>
  <c r="H10" i="2"/>
  <c r="N10" i="2" s="1"/>
  <c r="F12" i="2"/>
  <c r="M12" i="2" l="1"/>
  <c r="H12" i="2"/>
  <c r="N12" i="2" s="1"/>
  <c r="M10" i="2"/>
  <c r="H11" i="1"/>
  <c r="H12" i="1"/>
  <c r="H10" i="1"/>
  <c r="F12" i="1"/>
  <c r="F11" i="1"/>
  <c r="F10" i="1"/>
  <c r="D12" i="1"/>
  <c r="D11" i="1"/>
  <c r="D10" i="1"/>
</calcChain>
</file>

<file path=xl/sharedStrings.xml><?xml version="1.0" encoding="utf-8"?>
<sst xmlns="http://schemas.openxmlformats.org/spreadsheetml/2006/main" count="79" uniqueCount="37">
  <si>
    <t>Total Subscriber Analysis</t>
  </si>
  <si>
    <t>Reconciliations (Excel vs SQL)</t>
  </si>
  <si>
    <t>Campaign type</t>
  </si>
  <si>
    <t>Conversion rate</t>
  </si>
  <si>
    <t>Channel Name</t>
  </si>
  <si>
    <t>Avg Views per Vid (Excel)</t>
  </si>
  <si>
    <t>Avg Views per Vid (SQL)</t>
  </si>
  <si>
    <t>Potential Product Sales per Video (Excel)</t>
  </si>
  <si>
    <t>Potential Product Sales per Video (SQL)</t>
  </si>
  <si>
    <t>Potential Product Sales per Video ($USD) (Excel)</t>
  </si>
  <si>
    <t>Potential Product Sales per Video ($USD) (SQL)</t>
  </si>
  <si>
    <t>Net profit ($USD) (Excel)</t>
  </si>
  <si>
    <t>Net profit ($USD) (SQL)</t>
  </si>
  <si>
    <t>DanTDM</t>
  </si>
  <si>
    <t>Dan Rhodes</t>
  </si>
  <si>
    <t>NoCopyRightSounds</t>
  </si>
  <si>
    <t>Campaign cost ($USD)</t>
  </si>
  <si>
    <t>Product cost ($USD)</t>
  </si>
  <si>
    <t>Product placement</t>
  </si>
  <si>
    <t>Avg Views per Vid</t>
  </si>
  <si>
    <t>Potential Product Sales per Video</t>
  </si>
  <si>
    <t>Potential Product Sales per Video ($USD)</t>
  </si>
  <si>
    <t>Net profit ($USD)</t>
  </si>
  <si>
    <t>Difference (Excel vs SQL)</t>
  </si>
  <si>
    <t>Recommendations</t>
  </si>
  <si>
    <t>Based on several metrics, such as viewership and views per subscriber, Dan Rhodes appears to be the best option to advance with. This is because, there is a higher return on investment with Dan Rhodes compared to the other channels, as he has 26.5 million subscribers, and averages 11.15 million views per episode, which is significantly higher than the other two most subscribed YouTube channels.</t>
  </si>
  <si>
    <t xml:space="preserve"> </t>
  </si>
  <si>
    <t>11 Video series sponsorship</t>
  </si>
  <si>
    <t>Total Video Analysis</t>
  </si>
  <si>
    <t>GRM Daily</t>
  </si>
  <si>
    <t>Man City</t>
  </si>
  <si>
    <t>Yogscast</t>
  </si>
  <si>
    <t>These are the three YouTube channels with the most uploads, however, out of the three channels, only Yogscast produce a positive net profit, the return on investment does not yield a high return. However, these three channels are the most consistent uploaders, and they average a reasonable number of views per episode, so it may be worth increasing the budget for this 11 video series to establish a good long term relationship with these channels. Their consistent upload rate will inevitably increase their potential reach over time, which could be beneficial for our marketing campaigns</t>
  </si>
  <si>
    <t>Total Views Analysis</t>
  </si>
  <si>
    <t>Influencer Marketing</t>
  </si>
  <si>
    <t>Mister Max</t>
  </si>
  <si>
    <t xml:space="preserve">All three of these channels generate a good ROI and net profit on this campaign, however, Mister Max generates $291,000 more than DanTDM and $872,000 more than Dan Rhodes. Out of the three channels here, it would be best to advance with Mister Max as he yields the best ROI for this marketing campaign.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</si>
</sst>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9" formatCode="_-* #,##0_-;\-* #,##0_-;_-*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20"/>
      <color theme="1"/>
      <name val="Aptos Narrow"/>
      <family val="2"/>
      <scheme val="minor"/>
    </font>
  </fonts>
  <fills count="9">
    <fill>
      <patternFill patternType="none"/>
    </fill>
    <fill>
      <patternFill patternType="gray125"/>
    </fill>
    <fill>
      <patternFill patternType="solid">
        <fgColor theme="3" tint="0.74999237037263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0" fillId="0" borderId="0" xfId="0" applyAlignment="1">
      <alignment wrapText="1"/>
    </xf>
    <xf numFmtId="0" fontId="2" fillId="0" borderId="0" xfId="0" applyFont="1"/>
    <xf numFmtId="0" fontId="0" fillId="0" borderId="1" xfId="0" applyBorder="1"/>
    <xf numFmtId="0" fontId="2" fillId="0" borderId="1" xfId="0" applyFont="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wrapText="1"/>
    </xf>
    <xf numFmtId="0" fontId="2" fillId="5" borderId="1" xfId="0" applyFont="1" applyFill="1" applyBorder="1" applyAlignment="1">
      <alignment horizontal="center" wrapText="1"/>
    </xf>
    <xf numFmtId="0" fontId="2" fillId="6" borderId="1" xfId="0" applyFont="1" applyFill="1" applyBorder="1" applyAlignment="1">
      <alignment horizontal="center" wrapText="1"/>
    </xf>
    <xf numFmtId="0" fontId="2" fillId="5" borderId="1" xfId="0" applyFont="1" applyFill="1" applyBorder="1"/>
    <xf numFmtId="1" fontId="0" fillId="0" borderId="1" xfId="0" applyNumberFormat="1" applyBorder="1"/>
    <xf numFmtId="3" fontId="0" fillId="0" borderId="1" xfId="0" applyNumberFormat="1" applyBorder="1"/>
    <xf numFmtId="0" fontId="0" fillId="0" borderId="1" xfId="0" applyBorder="1" applyAlignment="1">
      <alignment horizontal="right"/>
    </xf>
    <xf numFmtId="169" fontId="0" fillId="0" borderId="1" xfId="1" applyNumberFormat="1" applyFont="1" applyBorder="1"/>
    <xf numFmtId="1" fontId="0" fillId="0" borderId="1" xfId="1" applyNumberFormat="1" applyFont="1" applyBorder="1"/>
    <xf numFmtId="0" fontId="3" fillId="2" borderId="0" xfId="0" applyFont="1" applyFill="1" applyAlignment="1">
      <alignment horizontal="center"/>
    </xf>
    <xf numFmtId="0" fontId="3" fillId="2" borderId="1" xfId="0" applyFont="1" applyFill="1" applyBorder="1" applyAlignment="1">
      <alignment horizontal="center"/>
    </xf>
    <xf numFmtId="3" fontId="0" fillId="6" borderId="1" xfId="0" applyNumberFormat="1" applyFill="1" applyBorder="1"/>
    <xf numFmtId="169" fontId="0" fillId="6" borderId="1" xfId="1" applyNumberFormat="1" applyFont="1" applyFill="1" applyBorder="1"/>
    <xf numFmtId="0" fontId="0" fillId="0" borderId="0" xfId="0" applyAlignment="1">
      <alignment horizontal="center" wrapText="1"/>
    </xf>
    <xf numFmtId="0" fontId="3" fillId="7" borderId="0" xfId="0" applyFont="1" applyFill="1" applyAlignment="1">
      <alignment horizontal="center"/>
    </xf>
    <xf numFmtId="0" fontId="3" fillId="8"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8CAEF-1418-4D28-8E80-E9E71C396CE5}">
  <dimension ref="A1:Q18"/>
  <sheetViews>
    <sheetView zoomScale="80" zoomScaleNormal="80" workbookViewId="0">
      <selection activeCell="M24" sqref="M24"/>
    </sheetView>
  </sheetViews>
  <sheetFormatPr defaultRowHeight="15" x14ac:dyDescent="0.25"/>
  <cols>
    <col min="1" max="1" width="28.7109375" bestFit="1" customWidth="1"/>
    <col min="2" max="2" width="17.5703125" customWidth="1"/>
    <col min="3" max="3" width="21.42578125" bestFit="1" customWidth="1"/>
    <col min="4" max="4" width="24.140625" customWidth="1"/>
    <col min="5" max="5" width="21" bestFit="1" customWidth="1"/>
    <col min="6" max="6" width="24.7109375" customWidth="1"/>
    <col min="7" max="7" width="22.85546875" customWidth="1"/>
    <col min="8" max="8" width="14" customWidth="1"/>
    <col min="9" max="9" width="14.28515625" customWidth="1"/>
    <col min="14" max="14" width="21.5703125" bestFit="1" customWidth="1"/>
    <col min="15" max="15" width="22" bestFit="1" customWidth="1"/>
    <col min="16" max="16" width="23.42578125" bestFit="1" customWidth="1"/>
    <col min="17" max="17" width="18.140625" customWidth="1"/>
  </cols>
  <sheetData>
    <row r="1" spans="1:17" ht="26.25" x14ac:dyDescent="0.4">
      <c r="A1" s="15" t="s">
        <v>0</v>
      </c>
      <c r="B1" s="15"/>
      <c r="C1" s="15"/>
      <c r="D1" s="15"/>
    </row>
    <row r="3" spans="1:17" x14ac:dyDescent="0.25">
      <c r="A3" s="2" t="s">
        <v>1</v>
      </c>
      <c r="C3" s="9" t="s">
        <v>3</v>
      </c>
      <c r="D3" s="3">
        <v>0.02</v>
      </c>
    </row>
    <row r="4" spans="1:17" x14ac:dyDescent="0.25">
      <c r="C4" s="9" t="s">
        <v>17</v>
      </c>
      <c r="D4" s="3">
        <v>5</v>
      </c>
    </row>
    <row r="5" spans="1:17" x14ac:dyDescent="0.25">
      <c r="C5" s="9" t="s">
        <v>16</v>
      </c>
      <c r="D5" s="11">
        <v>50000</v>
      </c>
    </row>
    <row r="6" spans="1:17" x14ac:dyDescent="0.25">
      <c r="C6" s="9" t="s">
        <v>2</v>
      </c>
      <c r="D6" s="12" t="s">
        <v>18</v>
      </c>
    </row>
    <row r="7" spans="1:17" x14ac:dyDescent="0.25">
      <c r="N7" s="16" t="s">
        <v>23</v>
      </c>
      <c r="O7" s="16"/>
      <c r="P7" s="16"/>
      <c r="Q7" s="16"/>
    </row>
    <row r="8" spans="1:17" x14ac:dyDescent="0.25">
      <c r="N8" s="16"/>
      <c r="O8" s="16"/>
      <c r="P8" s="16"/>
      <c r="Q8" s="16"/>
    </row>
    <row r="9" spans="1:17" s="2" customFormat="1" ht="32.25" customHeight="1" x14ac:dyDescent="0.25">
      <c r="A9" s="4" t="s">
        <v>4</v>
      </c>
      <c r="B9" s="5" t="s">
        <v>5</v>
      </c>
      <c r="C9" s="5" t="s">
        <v>6</v>
      </c>
      <c r="D9" s="6" t="s">
        <v>7</v>
      </c>
      <c r="E9" s="6" t="s">
        <v>8</v>
      </c>
      <c r="F9" s="7" t="s">
        <v>9</v>
      </c>
      <c r="G9" s="7" t="s">
        <v>10</v>
      </c>
      <c r="H9" s="8" t="s">
        <v>11</v>
      </c>
      <c r="I9" s="8" t="s">
        <v>12</v>
      </c>
      <c r="N9" s="5" t="s">
        <v>19</v>
      </c>
      <c r="O9" s="6" t="s">
        <v>20</v>
      </c>
      <c r="P9" s="7" t="s">
        <v>21</v>
      </c>
      <c r="Q9" s="8" t="s">
        <v>22</v>
      </c>
    </row>
    <row r="10" spans="1:17" x14ac:dyDescent="0.25">
      <c r="A10" s="3" t="s">
        <v>15</v>
      </c>
      <c r="B10" s="11">
        <v>6920000</v>
      </c>
      <c r="C10" s="11">
        <v>6920000</v>
      </c>
      <c r="D10" s="11">
        <f>B10*D3</f>
        <v>138400</v>
      </c>
      <c r="E10" s="11">
        <v>138400</v>
      </c>
      <c r="F10" s="11">
        <f>D10*D4</f>
        <v>692000</v>
      </c>
      <c r="G10" s="13">
        <v>692000</v>
      </c>
      <c r="H10" s="11">
        <f>F10-$D$5</f>
        <v>642000</v>
      </c>
      <c r="I10" s="13">
        <v>642000</v>
      </c>
      <c r="N10" s="11">
        <f>B10-C10</f>
        <v>0</v>
      </c>
      <c r="O10" s="11">
        <f>D10-E10</f>
        <v>0</v>
      </c>
      <c r="P10" s="14">
        <f>F10-G10</f>
        <v>0</v>
      </c>
      <c r="Q10" s="10">
        <f>H10-I10</f>
        <v>0</v>
      </c>
    </row>
    <row r="11" spans="1:17" x14ac:dyDescent="0.25">
      <c r="A11" s="3" t="s">
        <v>13</v>
      </c>
      <c r="B11" s="11">
        <v>5340000</v>
      </c>
      <c r="C11" s="11">
        <v>5340000</v>
      </c>
      <c r="D11" s="11">
        <f>B11*D3</f>
        <v>106800</v>
      </c>
      <c r="E11" s="13">
        <v>106800</v>
      </c>
      <c r="F11" s="11">
        <f>D11*D4</f>
        <v>534000</v>
      </c>
      <c r="G11" s="13">
        <v>534000</v>
      </c>
      <c r="H11" s="11">
        <f t="shared" ref="H11:H12" si="0">F11-$D$5</f>
        <v>484000</v>
      </c>
      <c r="I11" s="13">
        <v>484000</v>
      </c>
      <c r="N11" s="11">
        <f>B11-C11</f>
        <v>0</v>
      </c>
      <c r="O11" s="11">
        <f t="shared" ref="O11:O12" si="1">D11-E11</f>
        <v>0</v>
      </c>
      <c r="P11" s="14">
        <f t="shared" ref="P11:P12" si="2">F11-G11</f>
        <v>0</v>
      </c>
      <c r="Q11" s="10">
        <f t="shared" ref="Q11:Q12" si="3">H11-I11</f>
        <v>0</v>
      </c>
    </row>
    <row r="12" spans="1:17" x14ac:dyDescent="0.25">
      <c r="A12" s="3" t="s">
        <v>14</v>
      </c>
      <c r="B12" s="11">
        <v>11150000</v>
      </c>
      <c r="C12" s="11">
        <v>11150000</v>
      </c>
      <c r="D12" s="11">
        <f>B12*D3</f>
        <v>223000</v>
      </c>
      <c r="E12" s="13">
        <v>223000</v>
      </c>
      <c r="F12" s="11">
        <f>D12*D4</f>
        <v>1115000</v>
      </c>
      <c r="G12" s="13">
        <v>1115000</v>
      </c>
      <c r="H12" s="17">
        <f t="shared" si="0"/>
        <v>1065000</v>
      </c>
      <c r="I12" s="18">
        <v>1065000</v>
      </c>
      <c r="N12" s="11">
        <f>B12-C12</f>
        <v>0</v>
      </c>
      <c r="O12" s="11">
        <f t="shared" si="1"/>
        <v>0</v>
      </c>
      <c r="P12" s="14">
        <f t="shared" si="2"/>
        <v>0</v>
      </c>
      <c r="Q12" s="10">
        <f t="shared" si="3"/>
        <v>0</v>
      </c>
    </row>
    <row r="16" spans="1:17" x14ac:dyDescent="0.25">
      <c r="A16" s="2" t="s">
        <v>24</v>
      </c>
    </row>
    <row r="17" spans="1:6" ht="69" customHeight="1" x14ac:dyDescent="0.25">
      <c r="A17" s="19" t="s">
        <v>25</v>
      </c>
      <c r="B17" s="19"/>
      <c r="C17" s="19"/>
      <c r="D17" s="19"/>
      <c r="E17" s="1"/>
      <c r="F17" s="1"/>
    </row>
    <row r="18" spans="1:6" x14ac:dyDescent="0.25">
      <c r="A18" t="s">
        <v>26</v>
      </c>
    </row>
  </sheetData>
  <mergeCells count="3">
    <mergeCell ref="A1:D1"/>
    <mergeCell ref="N7:Q8"/>
    <mergeCell ref="A17:D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77CC9-494F-49A3-979E-87295F684127}">
  <dimension ref="A1:N17"/>
  <sheetViews>
    <sheetView workbookViewId="0">
      <selection activeCell="B4" sqref="B4"/>
    </sheetView>
  </sheetViews>
  <sheetFormatPr defaultRowHeight="15" x14ac:dyDescent="0.25"/>
  <cols>
    <col min="1" max="1" width="28.7109375" bestFit="1" customWidth="1"/>
    <col min="2" max="2" width="22.85546875" customWidth="1"/>
    <col min="3" max="3" width="18.28515625" customWidth="1"/>
    <col min="4" max="4" width="29.42578125" customWidth="1"/>
    <col min="5" max="5" width="22" customWidth="1"/>
    <col min="6" max="6" width="23" customWidth="1"/>
    <col min="7" max="7" width="24.5703125" customWidth="1"/>
    <col min="8" max="8" width="16.7109375" customWidth="1"/>
    <col min="9" max="9" width="17.7109375" customWidth="1"/>
    <col min="10" max="10" width="4.85546875" customWidth="1"/>
    <col min="11" max="11" width="12.42578125" customWidth="1"/>
    <col min="12" max="12" width="19.140625" customWidth="1"/>
    <col min="13" max="13" width="22.42578125" customWidth="1"/>
    <col min="14" max="14" width="21.5703125" customWidth="1"/>
  </cols>
  <sheetData>
    <row r="1" spans="1:14" ht="26.25" x14ac:dyDescent="0.4">
      <c r="A1" s="20" t="s">
        <v>28</v>
      </c>
      <c r="B1" s="20"/>
      <c r="C1" s="20"/>
      <c r="D1" s="20"/>
    </row>
    <row r="3" spans="1:14" x14ac:dyDescent="0.25">
      <c r="A3" s="2" t="s">
        <v>1</v>
      </c>
      <c r="C3" s="9" t="s">
        <v>3</v>
      </c>
      <c r="D3" s="3">
        <v>0.02</v>
      </c>
    </row>
    <row r="4" spans="1:14" x14ac:dyDescent="0.25">
      <c r="C4" s="9" t="s">
        <v>17</v>
      </c>
      <c r="D4" s="3">
        <v>5</v>
      </c>
    </row>
    <row r="5" spans="1:14" x14ac:dyDescent="0.25">
      <c r="C5" s="9" t="s">
        <v>16</v>
      </c>
      <c r="D5" s="11">
        <v>55000</v>
      </c>
    </row>
    <row r="6" spans="1:14" x14ac:dyDescent="0.25">
      <c r="C6" s="9" t="s">
        <v>2</v>
      </c>
      <c r="D6" s="12" t="s">
        <v>27</v>
      </c>
    </row>
    <row r="7" spans="1:14" x14ac:dyDescent="0.25">
      <c r="K7" s="16" t="s">
        <v>23</v>
      </c>
      <c r="L7" s="16"/>
      <c r="M7" s="16"/>
      <c r="N7" s="16"/>
    </row>
    <row r="8" spans="1:14" ht="18" customHeight="1" x14ac:dyDescent="0.25">
      <c r="K8" s="16"/>
      <c r="L8" s="16"/>
      <c r="M8" s="16"/>
      <c r="N8" s="16"/>
    </row>
    <row r="9" spans="1:14" ht="35.25" customHeight="1" x14ac:dyDescent="0.25">
      <c r="A9" s="4" t="s">
        <v>4</v>
      </c>
      <c r="B9" s="5" t="s">
        <v>5</v>
      </c>
      <c r="C9" s="5" t="s">
        <v>6</v>
      </c>
      <c r="D9" s="6" t="s">
        <v>7</v>
      </c>
      <c r="E9" s="6" t="s">
        <v>8</v>
      </c>
      <c r="F9" s="7" t="s">
        <v>9</v>
      </c>
      <c r="G9" s="7" t="s">
        <v>10</v>
      </c>
      <c r="H9" s="8" t="s">
        <v>11</v>
      </c>
      <c r="I9" s="8" t="s">
        <v>12</v>
      </c>
      <c r="J9" s="2"/>
      <c r="K9" s="5" t="s">
        <v>19</v>
      </c>
      <c r="L9" s="6" t="s">
        <v>20</v>
      </c>
      <c r="M9" s="7" t="s">
        <v>21</v>
      </c>
      <c r="N9" s="8" t="s">
        <v>22</v>
      </c>
    </row>
    <row r="10" spans="1:14" x14ac:dyDescent="0.25">
      <c r="A10" s="3" t="s">
        <v>29</v>
      </c>
      <c r="B10" s="11">
        <v>510000</v>
      </c>
      <c r="C10" s="11">
        <v>510000</v>
      </c>
      <c r="D10" s="11">
        <f>B10*$D$3</f>
        <v>10200</v>
      </c>
      <c r="E10" s="11">
        <v>10200</v>
      </c>
      <c r="F10" s="11">
        <f>D10*D4</f>
        <v>51000</v>
      </c>
      <c r="G10" s="13">
        <v>51000</v>
      </c>
      <c r="H10" s="11">
        <f>F10-$D$5</f>
        <v>-4000</v>
      </c>
      <c r="I10" s="13">
        <v>-4000</v>
      </c>
      <c r="K10" s="11">
        <f>B10-C10</f>
        <v>0</v>
      </c>
      <c r="L10" s="11">
        <f>D10-E10</f>
        <v>0</v>
      </c>
      <c r="M10" s="14">
        <f>F10-G10</f>
        <v>0</v>
      </c>
      <c r="N10" s="10">
        <f>H10-I10</f>
        <v>0</v>
      </c>
    </row>
    <row r="11" spans="1:14" x14ac:dyDescent="0.25">
      <c r="A11" s="3" t="s">
        <v>30</v>
      </c>
      <c r="B11" s="11">
        <v>240000</v>
      </c>
      <c r="C11" s="11">
        <v>240000</v>
      </c>
      <c r="D11" s="11">
        <f t="shared" ref="D11:D12" si="0">B11*$D$3</f>
        <v>4800</v>
      </c>
      <c r="E11" s="13">
        <v>4800</v>
      </c>
      <c r="F11" s="11">
        <f>D11*D4</f>
        <v>24000</v>
      </c>
      <c r="G11" s="13">
        <v>24000</v>
      </c>
      <c r="H11" s="11">
        <f t="shared" ref="H11:H12" si="1">F11-$D$5</f>
        <v>-31000</v>
      </c>
      <c r="I11" s="13">
        <v>-31000</v>
      </c>
      <c r="K11" s="11">
        <f>B11-C11</f>
        <v>0</v>
      </c>
      <c r="L11" s="11">
        <f t="shared" ref="L11:L12" si="2">D11-E11</f>
        <v>0</v>
      </c>
      <c r="M11" s="14">
        <f t="shared" ref="M11:M12" si="3">F11-G11</f>
        <v>0</v>
      </c>
      <c r="N11" s="10">
        <f t="shared" ref="N11:N12" si="4">H11-I11</f>
        <v>0</v>
      </c>
    </row>
    <row r="12" spans="1:14" x14ac:dyDescent="0.25">
      <c r="A12" s="3" t="s">
        <v>31</v>
      </c>
      <c r="B12" s="11">
        <v>710000</v>
      </c>
      <c r="C12" s="11">
        <v>710000</v>
      </c>
      <c r="D12" s="11">
        <f t="shared" si="0"/>
        <v>14200</v>
      </c>
      <c r="E12" s="13">
        <v>14200</v>
      </c>
      <c r="F12" s="11">
        <f>D12*D4</f>
        <v>71000</v>
      </c>
      <c r="G12" s="13">
        <v>71000</v>
      </c>
      <c r="H12" s="17">
        <f t="shared" si="1"/>
        <v>16000</v>
      </c>
      <c r="I12" s="18">
        <v>16000</v>
      </c>
      <c r="K12" s="11">
        <f>B12-C12</f>
        <v>0</v>
      </c>
      <c r="L12" s="11">
        <f t="shared" si="2"/>
        <v>0</v>
      </c>
      <c r="M12" s="14">
        <f t="shared" si="3"/>
        <v>0</v>
      </c>
      <c r="N12" s="10">
        <f t="shared" si="4"/>
        <v>0</v>
      </c>
    </row>
    <row r="16" spans="1:14" x14ac:dyDescent="0.25">
      <c r="A16" s="2" t="s">
        <v>24</v>
      </c>
    </row>
    <row r="17" spans="1:6" ht="101.25" customHeight="1" x14ac:dyDescent="0.25">
      <c r="A17" s="19" t="s">
        <v>32</v>
      </c>
      <c r="B17" s="19"/>
      <c r="C17" s="19"/>
      <c r="D17" s="19"/>
      <c r="E17" s="1"/>
      <c r="F17" s="1"/>
    </row>
  </sheetData>
  <mergeCells count="3">
    <mergeCell ref="A1:D1"/>
    <mergeCell ref="K7:N8"/>
    <mergeCell ref="A17:D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85F36-0038-40A6-9B72-ED62A492E2C6}">
  <dimension ref="A1:N17"/>
  <sheetViews>
    <sheetView tabSelected="1" workbookViewId="0">
      <selection activeCell="B22" sqref="B22"/>
    </sheetView>
  </sheetViews>
  <sheetFormatPr defaultRowHeight="15" x14ac:dyDescent="0.25"/>
  <cols>
    <col min="1" max="1" width="28.7109375" bestFit="1" customWidth="1"/>
    <col min="2" max="2" width="22.85546875" customWidth="1"/>
    <col min="3" max="3" width="18.28515625" customWidth="1"/>
    <col min="4" max="4" width="29.42578125" customWidth="1"/>
    <col min="5" max="5" width="22" customWidth="1"/>
    <col min="6" max="6" width="23" customWidth="1"/>
    <col min="7" max="7" width="24.5703125" customWidth="1"/>
    <col min="8" max="8" width="16.7109375" customWidth="1"/>
    <col min="9" max="9" width="17.7109375" customWidth="1"/>
    <col min="10" max="10" width="4.85546875" customWidth="1"/>
    <col min="11" max="11" width="12.42578125" customWidth="1"/>
    <col min="12" max="12" width="19.140625" customWidth="1"/>
    <col min="13" max="13" width="22.42578125" customWidth="1"/>
    <col min="14" max="14" width="21.5703125" customWidth="1"/>
  </cols>
  <sheetData>
    <row r="1" spans="1:14" ht="26.25" x14ac:dyDescent="0.4">
      <c r="A1" s="21" t="s">
        <v>33</v>
      </c>
      <c r="B1" s="21"/>
      <c r="C1" s="21"/>
      <c r="D1" s="21"/>
    </row>
    <row r="3" spans="1:14" x14ac:dyDescent="0.25">
      <c r="A3" s="2" t="s">
        <v>1</v>
      </c>
      <c r="C3" s="9" t="s">
        <v>3</v>
      </c>
      <c r="D3" s="3">
        <v>0.02</v>
      </c>
    </row>
    <row r="4" spans="1:14" x14ac:dyDescent="0.25">
      <c r="C4" s="9" t="s">
        <v>17</v>
      </c>
      <c r="D4" s="3">
        <v>5</v>
      </c>
    </row>
    <row r="5" spans="1:14" x14ac:dyDescent="0.25">
      <c r="C5" s="9" t="s">
        <v>16</v>
      </c>
      <c r="D5" s="11">
        <v>130000</v>
      </c>
    </row>
    <row r="6" spans="1:14" x14ac:dyDescent="0.25">
      <c r="C6" s="9" t="s">
        <v>2</v>
      </c>
      <c r="D6" s="12" t="s">
        <v>34</v>
      </c>
    </row>
    <row r="7" spans="1:14" x14ac:dyDescent="0.25">
      <c r="K7" s="16" t="s">
        <v>23</v>
      </c>
      <c r="L7" s="16"/>
      <c r="M7" s="16"/>
      <c r="N7" s="16"/>
    </row>
    <row r="8" spans="1:14" ht="18" customHeight="1" x14ac:dyDescent="0.25">
      <c r="K8" s="16"/>
      <c r="L8" s="16"/>
      <c r="M8" s="16"/>
      <c r="N8" s="16"/>
    </row>
    <row r="9" spans="1:14" ht="35.25" customHeight="1" x14ac:dyDescent="0.25">
      <c r="A9" s="4" t="s">
        <v>4</v>
      </c>
      <c r="B9" s="5" t="s">
        <v>5</v>
      </c>
      <c r="C9" s="5" t="s">
        <v>6</v>
      </c>
      <c r="D9" s="6" t="s">
        <v>7</v>
      </c>
      <c r="E9" s="6" t="s">
        <v>8</v>
      </c>
      <c r="F9" s="7" t="s">
        <v>9</v>
      </c>
      <c r="G9" s="7" t="s">
        <v>10</v>
      </c>
      <c r="H9" s="8" t="s">
        <v>11</v>
      </c>
      <c r="I9" s="8" t="s">
        <v>12</v>
      </c>
      <c r="J9" s="2"/>
      <c r="K9" s="5" t="s">
        <v>19</v>
      </c>
      <c r="L9" s="6" t="s">
        <v>20</v>
      </c>
      <c r="M9" s="7" t="s">
        <v>21</v>
      </c>
      <c r="N9" s="8" t="s">
        <v>22</v>
      </c>
    </row>
    <row r="10" spans="1:14" x14ac:dyDescent="0.25">
      <c r="A10" s="3" t="s">
        <v>13</v>
      </c>
      <c r="B10" s="11">
        <v>11150000</v>
      </c>
      <c r="C10" s="11">
        <v>11150000</v>
      </c>
      <c r="D10" s="11">
        <f>B10*$D$3</f>
        <v>223000</v>
      </c>
      <c r="E10" s="11">
        <v>223000</v>
      </c>
      <c r="F10" s="11">
        <f>D10*D4</f>
        <v>1115000</v>
      </c>
      <c r="G10" s="13">
        <v>1115000</v>
      </c>
      <c r="H10" s="11">
        <f>F10-$D$5</f>
        <v>985000</v>
      </c>
      <c r="I10" s="13">
        <v>985000</v>
      </c>
      <c r="K10" s="11">
        <f>B10-C10</f>
        <v>0</v>
      </c>
      <c r="L10" s="11">
        <f>D10-E10</f>
        <v>0</v>
      </c>
      <c r="M10" s="14">
        <f>F10-G10</f>
        <v>0</v>
      </c>
      <c r="N10" s="10">
        <f>H10-I10</f>
        <v>0</v>
      </c>
    </row>
    <row r="11" spans="1:14" x14ac:dyDescent="0.25">
      <c r="A11" s="3" t="s">
        <v>14</v>
      </c>
      <c r="B11" s="11">
        <v>5340000</v>
      </c>
      <c r="C11" s="11">
        <v>5340000</v>
      </c>
      <c r="D11" s="11">
        <f t="shared" ref="D11:D12" si="0">B11*$D$3</f>
        <v>106800</v>
      </c>
      <c r="E11" s="13">
        <v>106800</v>
      </c>
      <c r="F11" s="11">
        <f>D11*D4</f>
        <v>534000</v>
      </c>
      <c r="G11" s="13">
        <v>534000</v>
      </c>
      <c r="H11" s="11">
        <f t="shared" ref="H11:H12" si="1">F11-$D$5</f>
        <v>404000</v>
      </c>
      <c r="I11" s="13">
        <v>404000</v>
      </c>
      <c r="K11" s="11">
        <f>B11-C11</f>
        <v>0</v>
      </c>
      <c r="L11" s="11">
        <f t="shared" ref="L11:L12" si="2">D11-E11</f>
        <v>0</v>
      </c>
      <c r="M11" s="14">
        <f t="shared" ref="M11:M12" si="3">F11-G11</f>
        <v>0</v>
      </c>
      <c r="N11" s="10">
        <f t="shared" ref="N11:N12" si="4">H11-I11</f>
        <v>0</v>
      </c>
    </row>
    <row r="12" spans="1:14" x14ac:dyDescent="0.25">
      <c r="A12" s="3" t="s">
        <v>35</v>
      </c>
      <c r="B12" s="11">
        <v>14060000</v>
      </c>
      <c r="C12" s="11">
        <v>14060000</v>
      </c>
      <c r="D12" s="11">
        <f t="shared" si="0"/>
        <v>281200</v>
      </c>
      <c r="E12" s="13">
        <v>281200</v>
      </c>
      <c r="F12" s="11">
        <f>D12*D4</f>
        <v>1406000</v>
      </c>
      <c r="G12" s="13">
        <v>1406000</v>
      </c>
      <c r="H12" s="17">
        <f t="shared" si="1"/>
        <v>1276000</v>
      </c>
      <c r="I12" s="18">
        <v>1276000</v>
      </c>
      <c r="K12" s="11">
        <f>B12-C12</f>
        <v>0</v>
      </c>
      <c r="L12" s="11">
        <f t="shared" si="2"/>
        <v>0</v>
      </c>
      <c r="M12" s="14">
        <f t="shared" si="3"/>
        <v>0</v>
      </c>
      <c r="N12" s="10">
        <f t="shared" si="4"/>
        <v>0</v>
      </c>
    </row>
    <row r="16" spans="1:14" x14ac:dyDescent="0.25">
      <c r="A16" s="2" t="s">
        <v>24</v>
      </c>
    </row>
    <row r="17" spans="1:6" ht="55.5" customHeight="1" x14ac:dyDescent="0.25">
      <c r="A17" s="19" t="s">
        <v>36</v>
      </c>
      <c r="B17" s="19"/>
      <c r="C17" s="19"/>
      <c r="D17" s="19"/>
      <c r="E17" s="1"/>
      <c r="F17" s="1"/>
    </row>
  </sheetData>
  <mergeCells count="3">
    <mergeCell ref="A1:D1"/>
    <mergeCell ref="K7:N8"/>
    <mergeCell ref="A17: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Subscribers</vt:lpstr>
      <vt:lpstr>Total Videos</vt:lpstr>
      <vt:lpstr>Total 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Omar</dc:creator>
  <cp:lastModifiedBy>Ahmed Omar</cp:lastModifiedBy>
  <dcterms:created xsi:type="dcterms:W3CDTF">2024-05-14T12:08:19Z</dcterms:created>
  <dcterms:modified xsi:type="dcterms:W3CDTF">2024-05-14T14:11:42Z</dcterms:modified>
</cp:coreProperties>
</file>