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hmedsalih/Downloads/"/>
    </mc:Choice>
  </mc:AlternateContent>
  <xr:revisionPtr revIDLastSave="0" documentId="8_{1C783FF1-4BEE-6142-9962-17C579A07E6C}" xr6:coauthVersionLast="47" xr6:coauthVersionMax="47" xr10:uidLastSave="{00000000-0000-0000-0000-000000000000}"/>
  <bookViews>
    <workbookView xWindow="780" yWindow="500" windowWidth="27640" windowHeight="16360" xr2:uid="{FD8C2768-5068-6D42-B425-7F4AB8148E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1" l="1"/>
  <c r="S19" i="1"/>
  <c r="B19" i="1"/>
  <c r="T18" i="1"/>
  <c r="S18" i="1"/>
  <c r="B18" i="1"/>
  <c r="T17" i="1"/>
  <c r="S17" i="1"/>
  <c r="B17" i="1"/>
  <c r="T16" i="1"/>
  <c r="S16" i="1"/>
  <c r="B16" i="1"/>
  <c r="T15" i="1"/>
  <c r="S15" i="1"/>
  <c r="B15" i="1"/>
  <c r="T14" i="1"/>
  <c r="S14" i="1"/>
  <c r="B14" i="1"/>
  <c r="T13" i="1"/>
  <c r="S13" i="1"/>
  <c r="B13" i="1"/>
  <c r="T12" i="1"/>
  <c r="S12" i="1"/>
  <c r="B12" i="1"/>
  <c r="T11" i="1"/>
  <c r="S11" i="1"/>
  <c r="B11" i="1"/>
  <c r="T10" i="1"/>
  <c r="S10" i="1"/>
  <c r="B10" i="1"/>
  <c r="T9" i="1"/>
  <c r="S9" i="1"/>
  <c r="B9" i="1"/>
  <c r="T8" i="1"/>
  <c r="S8" i="1"/>
  <c r="B8" i="1"/>
  <c r="T7" i="1"/>
  <c r="S7" i="1"/>
  <c r="B7" i="1"/>
  <c r="T6" i="1"/>
  <c r="S6" i="1"/>
  <c r="B6" i="1"/>
  <c r="T5" i="1"/>
  <c r="S5" i="1"/>
  <c r="B5" i="1"/>
  <c r="T4" i="1"/>
  <c r="S4" i="1"/>
  <c r="B4" i="1"/>
  <c r="T3" i="1"/>
  <c r="S3" i="1"/>
  <c r="B3" i="1"/>
  <c r="T2" i="1"/>
  <c r="S2" i="1"/>
  <c r="B2" i="1"/>
</calcChain>
</file>

<file path=xl/sharedStrings.xml><?xml version="1.0" encoding="utf-8"?>
<sst xmlns="http://schemas.openxmlformats.org/spreadsheetml/2006/main" count="38" uniqueCount="38">
  <si>
    <t>Year</t>
  </si>
  <si>
    <t>Total</t>
  </si>
  <si>
    <t>CSF shunt</t>
  </si>
  <si>
    <t>Ventriculoatrial</t>
  </si>
  <si>
    <t>Ventriculoperitoneal</t>
  </si>
  <si>
    <t>Cisternoperitoneal</t>
  </si>
  <si>
    <t>Other shunt</t>
  </si>
  <si>
    <t>Telemetric shunt monitor</t>
  </si>
  <si>
    <t>Revision and removal of CSF drains</t>
  </si>
  <si>
    <t>Implantation or replacement of an intracranial measuring probe</t>
  </si>
  <si>
    <t>Removal of an intracranial measuring probe</t>
  </si>
  <si>
    <t>Cranioplasty</t>
  </si>
  <si>
    <t>Duraplasty</t>
  </si>
  <si>
    <t>External drainage</t>
  </si>
  <si>
    <t>ventricular-resvoir</t>
  </si>
  <si>
    <t>stoma</t>
  </si>
  <si>
    <t>Others CSF incisions</t>
  </si>
  <si>
    <t>Others</t>
  </si>
  <si>
    <t>Intracranial measuring probe</t>
  </si>
  <si>
    <t>Incision on the cerebrospinal fluid system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</si>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</sst>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8"/>
      <color theme="1"/>
      <name val="MetaNormalLF-Roman"/>
      <family val="2"/>
    </font>
    <font>
      <sz val="9"/>
      <color theme="1"/>
      <name val="MetaNormalLF-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E595-304D-1242-B6F5-46522F6BB5F7}">
  <dimension ref="A1:AM48"/>
  <sheetViews>
    <sheetView tabSelected="1" workbookViewId="0">
      <selection activeCell="C20" sqref="C20"/>
    </sheetView>
  </sheetViews>
  <sheetFormatPr baseColWidth="10" defaultColWidth="28" defaultRowHeight="12"/>
  <cols>
    <col min="1" max="1" width="17.33203125" style="3" customWidth="1"/>
    <col min="2" max="2" width="13.5" style="2" customWidth="1"/>
    <col min="3" max="3" width="11.5" style="3" bestFit="1" customWidth="1"/>
    <col min="4" max="8" width="11.5" style="3" customWidth="1"/>
    <col min="9" max="9" width="27.1640625" style="2" customWidth="1"/>
    <col min="10" max="10" width="34" style="3" customWidth="1"/>
    <col min="11" max="11" width="27.1640625" style="2" customWidth="1"/>
    <col min="12" max="12" width="9.5" style="2" customWidth="1"/>
    <col min="13" max="13" width="11.5" style="3" bestFit="1" customWidth="1"/>
    <col min="14" max="14" width="19.5" style="3" customWidth="1"/>
    <col min="15" max="15" width="26.83203125" style="2" customWidth="1"/>
    <col min="16" max="16" width="11.5" style="3" bestFit="1" customWidth="1"/>
    <col min="17" max="17" width="15.5" style="2" customWidth="1"/>
    <col min="18" max="18" width="11.5" style="3" bestFit="1" customWidth="1"/>
    <col min="19" max="19" width="16.83203125" style="3" customWidth="1"/>
    <col min="20" max="20" width="29.83203125" style="2" customWidth="1"/>
    <col min="21" max="21" width="11.5" style="3" bestFit="1" customWidth="1"/>
    <col min="22" max="22" width="5.6640625" style="2" bestFit="1" customWidth="1"/>
    <col min="23" max="23" width="11.5" style="3" bestFit="1" customWidth="1"/>
    <col min="24" max="24" width="5.6640625" style="2" bestFit="1" customWidth="1"/>
    <col min="25" max="25" width="11.5" style="3" bestFit="1" customWidth="1"/>
    <col min="26" max="26" width="5.6640625" style="2" bestFit="1" customWidth="1"/>
    <col min="27" max="27" width="11.5" style="3" bestFit="1" customWidth="1"/>
    <col min="28" max="28" width="5.6640625" style="2" bestFit="1" customWidth="1"/>
    <col min="29" max="29" width="11.5" style="3" bestFit="1" customWidth="1"/>
    <col min="30" max="30" width="5.6640625" style="2" bestFit="1" customWidth="1"/>
    <col min="31" max="31" width="11.5" style="3" bestFit="1" customWidth="1"/>
    <col min="32" max="32" width="5.6640625" style="2" bestFit="1" customWidth="1"/>
    <col min="33" max="33" width="11.5" style="3" bestFit="1" customWidth="1"/>
    <col min="34" max="34" width="5.6640625" style="2" bestFit="1" customWidth="1"/>
    <col min="35" max="35" width="11.5" style="3" bestFit="1" customWidth="1"/>
    <col min="36" max="36" width="5.6640625" style="2" bestFit="1" customWidth="1"/>
    <col min="37" max="37" width="11.5" style="3" bestFit="1" customWidth="1"/>
    <col min="38" max="38" width="5.6640625" style="2" bestFit="1" customWidth="1"/>
    <col min="39" max="39" width="11.5" style="3" bestFit="1" customWidth="1"/>
    <col min="40" max="40" width="5.6640625" style="2" bestFit="1" customWidth="1"/>
    <col min="41" max="16384" width="28" style="2"/>
  </cols>
  <sheetData>
    <row r="1" spans="1:3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5" t="s">
        <v>15</v>
      </c>
      <c r="Q1" s="1" t="s">
        <v>16</v>
      </c>
      <c r="R1" s="3" t="s">
        <v>17</v>
      </c>
      <c r="S1" s="3" t="s">
        <v>18</v>
      </c>
      <c r="T1" s="2" t="s">
        <v>19</v>
      </c>
    </row>
    <row r="2" spans="1:33">
      <c r="A2" s="1" t="s">
        <v>20</v>
      </c>
      <c r="B2" s="2">
        <f>SUM(C2,I2:R2)</f>
        <v>1362</v>
      </c>
      <c r="C2" s="2">
        <v>920</v>
      </c>
      <c r="D2" s="6">
        <v>55</v>
      </c>
      <c r="E2" s="6">
        <v>833</v>
      </c>
      <c r="F2" s="6">
        <v>16</v>
      </c>
      <c r="G2" s="6">
        <v>16</v>
      </c>
      <c r="H2" s="6">
        <v>0</v>
      </c>
      <c r="I2" s="2">
        <v>178</v>
      </c>
      <c r="J2" s="6">
        <v>111</v>
      </c>
      <c r="K2" s="6">
        <v>16</v>
      </c>
      <c r="L2" s="2">
        <v>0</v>
      </c>
      <c r="M2" s="2">
        <v>0</v>
      </c>
      <c r="N2" s="2">
        <v>78</v>
      </c>
      <c r="O2" s="2">
        <v>23</v>
      </c>
      <c r="P2" s="2">
        <v>17</v>
      </c>
      <c r="Q2" s="2">
        <v>6</v>
      </c>
      <c r="R2" s="2">
        <v>13</v>
      </c>
      <c r="S2" s="2">
        <f>SUM(J2:K2)</f>
        <v>127</v>
      </c>
      <c r="T2" s="2">
        <f>SUM(N2:Q2)</f>
        <v>124</v>
      </c>
      <c r="U2" s="2"/>
      <c r="W2" s="2"/>
      <c r="Y2" s="2"/>
      <c r="AA2" s="2"/>
      <c r="AC2" s="2"/>
      <c r="AE2" s="2"/>
      <c r="AG2" s="2"/>
    </row>
    <row r="3" spans="1:33">
      <c r="A3" s="1" t="s">
        <v>21</v>
      </c>
      <c r="B3" s="2">
        <f t="shared" ref="B3:B19" si="0">SUM(C3,I3:R3)</f>
        <v>1292</v>
      </c>
      <c r="C3" s="2">
        <v>842</v>
      </c>
      <c r="D3" s="6">
        <v>37</v>
      </c>
      <c r="E3" s="6">
        <v>778</v>
      </c>
      <c r="F3" s="6">
        <v>13</v>
      </c>
      <c r="G3" s="6">
        <v>14</v>
      </c>
      <c r="H3" s="6">
        <v>0</v>
      </c>
      <c r="I3" s="2">
        <v>188</v>
      </c>
      <c r="J3" s="6">
        <v>121</v>
      </c>
      <c r="K3" s="6">
        <v>37</v>
      </c>
      <c r="L3" s="2">
        <v>0</v>
      </c>
      <c r="M3" s="2">
        <v>0</v>
      </c>
      <c r="N3" s="2">
        <v>49</v>
      </c>
      <c r="O3" s="2">
        <v>17</v>
      </c>
      <c r="P3" s="2">
        <v>16</v>
      </c>
      <c r="Q3" s="2">
        <v>0</v>
      </c>
      <c r="R3" s="2">
        <v>22</v>
      </c>
      <c r="S3" s="2">
        <f t="shared" ref="S3:S19" si="1">SUM(J3:K3)</f>
        <v>158</v>
      </c>
      <c r="T3" s="2">
        <f t="shared" ref="T3:T19" si="2">SUM(N3:Q3)</f>
        <v>82</v>
      </c>
    </row>
    <row r="4" spans="1:33">
      <c r="A4" s="1" t="s">
        <v>22</v>
      </c>
      <c r="B4" s="2">
        <f t="shared" si="0"/>
        <v>1391</v>
      </c>
      <c r="C4" s="2">
        <v>989</v>
      </c>
      <c r="D4" s="6">
        <v>38</v>
      </c>
      <c r="E4" s="6">
        <v>925</v>
      </c>
      <c r="F4" s="6">
        <v>13</v>
      </c>
      <c r="G4" s="6">
        <v>13</v>
      </c>
      <c r="H4" s="6">
        <v>0</v>
      </c>
      <c r="I4" s="2">
        <v>164</v>
      </c>
      <c r="J4" s="6">
        <v>83</v>
      </c>
      <c r="K4" s="6">
        <v>29</v>
      </c>
      <c r="L4" s="2">
        <v>0</v>
      </c>
      <c r="M4" s="2">
        <v>4</v>
      </c>
      <c r="N4" s="2">
        <v>59</v>
      </c>
      <c r="O4" s="2">
        <v>27</v>
      </c>
      <c r="P4" s="2">
        <v>17</v>
      </c>
      <c r="Q4" s="2">
        <v>5</v>
      </c>
      <c r="R4" s="2">
        <v>14</v>
      </c>
      <c r="S4" s="2">
        <f t="shared" si="1"/>
        <v>112</v>
      </c>
      <c r="T4" s="2">
        <f t="shared" si="2"/>
        <v>108</v>
      </c>
    </row>
    <row r="5" spans="1:33">
      <c r="A5" s="1" t="s">
        <v>23</v>
      </c>
      <c r="B5" s="2">
        <f t="shared" si="0"/>
        <v>1466</v>
      </c>
      <c r="C5" s="2">
        <v>989</v>
      </c>
      <c r="D5" s="6">
        <v>16</v>
      </c>
      <c r="E5" s="6">
        <v>953</v>
      </c>
      <c r="F5" s="6">
        <v>15</v>
      </c>
      <c r="G5" s="6">
        <v>5</v>
      </c>
      <c r="H5" s="6">
        <v>0</v>
      </c>
      <c r="I5" s="2">
        <v>212</v>
      </c>
      <c r="J5" s="6">
        <v>82</v>
      </c>
      <c r="K5" s="6">
        <v>17</v>
      </c>
      <c r="L5" s="2">
        <v>3</v>
      </c>
      <c r="M5" s="2">
        <v>8</v>
      </c>
      <c r="N5" s="2">
        <v>66</v>
      </c>
      <c r="O5" s="2">
        <v>44</v>
      </c>
      <c r="P5" s="2">
        <v>20</v>
      </c>
      <c r="Q5" s="2">
        <v>3</v>
      </c>
      <c r="R5" s="2">
        <v>22</v>
      </c>
      <c r="S5" s="2">
        <f t="shared" si="1"/>
        <v>99</v>
      </c>
      <c r="T5" s="2">
        <f t="shared" si="2"/>
        <v>133</v>
      </c>
    </row>
    <row r="6" spans="1:33">
      <c r="A6" s="1" t="s">
        <v>24</v>
      </c>
      <c r="B6" s="2">
        <f t="shared" si="0"/>
        <v>1685</v>
      </c>
      <c r="C6" s="2">
        <v>1168</v>
      </c>
      <c r="D6" s="6">
        <v>21</v>
      </c>
      <c r="E6" s="6">
        <v>1131</v>
      </c>
      <c r="F6" s="6">
        <v>9</v>
      </c>
      <c r="G6" s="6">
        <v>7</v>
      </c>
      <c r="H6" s="6">
        <v>0</v>
      </c>
      <c r="I6" s="2">
        <v>202</v>
      </c>
      <c r="J6" s="6">
        <v>119</v>
      </c>
      <c r="K6" s="6">
        <v>64</v>
      </c>
      <c r="L6" s="2">
        <v>3</v>
      </c>
      <c r="M6" s="2">
        <v>3</v>
      </c>
      <c r="N6" s="2">
        <v>37</v>
      </c>
      <c r="O6" s="2">
        <v>40</v>
      </c>
      <c r="P6" s="2">
        <v>26</v>
      </c>
      <c r="Q6" s="2">
        <v>3</v>
      </c>
      <c r="R6" s="2">
        <v>20</v>
      </c>
      <c r="S6" s="2">
        <f t="shared" si="1"/>
        <v>183</v>
      </c>
      <c r="T6" s="2">
        <f t="shared" si="2"/>
        <v>106</v>
      </c>
    </row>
    <row r="7" spans="1:33">
      <c r="A7" s="1" t="s">
        <v>25</v>
      </c>
      <c r="B7" s="2">
        <f t="shared" si="0"/>
        <v>1509</v>
      </c>
      <c r="C7" s="2">
        <v>1064</v>
      </c>
      <c r="D7" s="6">
        <v>16</v>
      </c>
      <c r="E7" s="6">
        <v>1025</v>
      </c>
      <c r="F7" s="6">
        <v>6</v>
      </c>
      <c r="G7" s="6">
        <v>14</v>
      </c>
      <c r="H7" s="6">
        <v>3</v>
      </c>
      <c r="I7" s="2">
        <v>194</v>
      </c>
      <c r="J7" s="6">
        <v>69</v>
      </c>
      <c r="K7" s="6">
        <v>30</v>
      </c>
      <c r="L7" s="2">
        <v>4</v>
      </c>
      <c r="M7" s="2">
        <v>3</v>
      </c>
      <c r="N7" s="2">
        <v>29</v>
      </c>
      <c r="O7" s="2">
        <v>71</v>
      </c>
      <c r="P7" s="2">
        <v>26</v>
      </c>
      <c r="R7" s="2">
        <v>19</v>
      </c>
      <c r="S7" s="2">
        <f t="shared" si="1"/>
        <v>99</v>
      </c>
      <c r="T7" s="2">
        <f t="shared" si="2"/>
        <v>126</v>
      </c>
    </row>
    <row r="8" spans="1:33">
      <c r="A8" s="1" t="s">
        <v>26</v>
      </c>
      <c r="B8" s="2">
        <f t="shared" si="0"/>
        <v>1663</v>
      </c>
      <c r="C8" s="2">
        <v>1133</v>
      </c>
      <c r="D8" s="6">
        <v>20</v>
      </c>
      <c r="E8" s="6">
        <v>1087</v>
      </c>
      <c r="F8" s="6">
        <v>7</v>
      </c>
      <c r="G8" s="6">
        <v>14</v>
      </c>
      <c r="H8" s="6">
        <v>5</v>
      </c>
      <c r="I8" s="2">
        <v>218</v>
      </c>
      <c r="J8" s="6">
        <v>86</v>
      </c>
      <c r="K8" s="6">
        <v>62</v>
      </c>
      <c r="L8" s="2">
        <v>0</v>
      </c>
      <c r="M8" s="2">
        <v>5</v>
      </c>
      <c r="N8" s="2">
        <v>41</v>
      </c>
      <c r="O8" s="2">
        <v>71</v>
      </c>
      <c r="P8" s="2">
        <v>20</v>
      </c>
      <c r="R8" s="2">
        <v>27</v>
      </c>
      <c r="S8" s="2">
        <f t="shared" si="1"/>
        <v>148</v>
      </c>
      <c r="T8" s="2">
        <f t="shared" si="2"/>
        <v>132</v>
      </c>
    </row>
    <row r="9" spans="1:33">
      <c r="A9" s="1" t="s">
        <v>27</v>
      </c>
      <c r="B9" s="2">
        <f t="shared" si="0"/>
        <v>1764</v>
      </c>
      <c r="C9" s="2">
        <v>1255</v>
      </c>
      <c r="D9" s="6">
        <v>19</v>
      </c>
      <c r="E9" s="6">
        <v>1218</v>
      </c>
      <c r="F9" s="6">
        <v>3</v>
      </c>
      <c r="G9" s="6">
        <v>9</v>
      </c>
      <c r="H9" s="6">
        <v>6</v>
      </c>
      <c r="I9" s="2">
        <v>192</v>
      </c>
      <c r="J9" s="6">
        <v>89</v>
      </c>
      <c r="K9" s="6">
        <v>58</v>
      </c>
      <c r="L9" s="2">
        <v>3</v>
      </c>
      <c r="M9" s="2">
        <v>22</v>
      </c>
      <c r="N9" s="2">
        <v>33</v>
      </c>
      <c r="O9" s="2">
        <v>68</v>
      </c>
      <c r="P9" s="2">
        <v>23</v>
      </c>
      <c r="R9" s="2">
        <v>21</v>
      </c>
      <c r="S9" s="2">
        <f t="shared" si="1"/>
        <v>147</v>
      </c>
      <c r="T9" s="2">
        <f t="shared" si="2"/>
        <v>124</v>
      </c>
    </row>
    <row r="10" spans="1:33">
      <c r="A10" s="1" t="s">
        <v>28</v>
      </c>
      <c r="B10" s="2">
        <f t="shared" si="0"/>
        <v>1838</v>
      </c>
      <c r="C10" s="2">
        <v>1316</v>
      </c>
      <c r="D10" s="6">
        <v>9</v>
      </c>
      <c r="E10" s="6">
        <v>1292</v>
      </c>
      <c r="F10" s="6">
        <v>4</v>
      </c>
      <c r="G10" s="6">
        <v>11</v>
      </c>
      <c r="H10" s="6">
        <v>0</v>
      </c>
      <c r="I10" s="2">
        <v>235</v>
      </c>
      <c r="J10" s="6">
        <v>71</v>
      </c>
      <c r="K10" s="6">
        <v>57</v>
      </c>
      <c r="L10" s="2">
        <v>0</v>
      </c>
      <c r="M10" s="2">
        <v>17</v>
      </c>
      <c r="N10" s="2">
        <v>39</v>
      </c>
      <c r="O10" s="2">
        <v>63</v>
      </c>
      <c r="P10" s="2">
        <v>11</v>
      </c>
      <c r="R10" s="2">
        <v>29</v>
      </c>
      <c r="S10" s="2">
        <f t="shared" si="1"/>
        <v>128</v>
      </c>
      <c r="T10" s="2">
        <f t="shared" si="2"/>
        <v>113</v>
      </c>
    </row>
    <row r="11" spans="1:33" ht="16">
      <c r="A11" s="1" t="s">
        <v>29</v>
      </c>
      <c r="B11" s="2">
        <f t="shared" si="0"/>
        <v>1891</v>
      </c>
      <c r="C11" s="2">
        <v>1366</v>
      </c>
      <c r="D11" s="6">
        <v>13</v>
      </c>
      <c r="E11" s="6">
        <v>1314</v>
      </c>
      <c r="F11">
        <v>0</v>
      </c>
      <c r="G11">
        <v>17</v>
      </c>
      <c r="H11">
        <v>21</v>
      </c>
      <c r="I11" s="2">
        <v>257</v>
      </c>
      <c r="J11" s="6">
        <v>68</v>
      </c>
      <c r="K11" s="6">
        <v>34</v>
      </c>
      <c r="L11" s="2">
        <v>0</v>
      </c>
      <c r="M11" s="2">
        <v>16</v>
      </c>
      <c r="N11" s="2">
        <v>45</v>
      </c>
      <c r="O11" s="2">
        <v>63</v>
      </c>
      <c r="P11" s="2">
        <v>20</v>
      </c>
      <c r="Q11" s="2">
        <v>6</v>
      </c>
      <c r="R11" s="2">
        <v>16</v>
      </c>
      <c r="S11" s="2">
        <f t="shared" si="1"/>
        <v>102</v>
      </c>
      <c r="T11" s="2">
        <f t="shared" si="2"/>
        <v>134</v>
      </c>
    </row>
    <row r="12" spans="1:33" ht="16">
      <c r="A12" s="1" t="s">
        <v>30</v>
      </c>
      <c r="B12" s="2">
        <f t="shared" si="0"/>
        <v>1850</v>
      </c>
      <c r="C12" s="2">
        <v>1378</v>
      </c>
      <c r="D12" s="6">
        <v>17</v>
      </c>
      <c r="E12" s="6">
        <v>1319</v>
      </c>
      <c r="F12">
        <v>0</v>
      </c>
      <c r="G12">
        <v>15</v>
      </c>
      <c r="H12" s="6">
        <v>27</v>
      </c>
      <c r="I12" s="2">
        <v>230</v>
      </c>
      <c r="J12" s="6">
        <v>51</v>
      </c>
      <c r="K12" s="6">
        <v>24</v>
      </c>
      <c r="L12" s="2">
        <v>5</v>
      </c>
      <c r="M12" s="2">
        <v>15</v>
      </c>
      <c r="N12" s="2">
        <v>34</v>
      </c>
      <c r="O12" s="2">
        <v>59</v>
      </c>
      <c r="P12" s="2">
        <v>16</v>
      </c>
      <c r="Q12" s="2">
        <v>13</v>
      </c>
      <c r="R12" s="2">
        <v>25</v>
      </c>
      <c r="S12" s="2">
        <f t="shared" si="1"/>
        <v>75</v>
      </c>
      <c r="T12" s="2">
        <f t="shared" si="2"/>
        <v>122</v>
      </c>
    </row>
    <row r="13" spans="1:33" ht="16">
      <c r="A13" s="1" t="s">
        <v>31</v>
      </c>
      <c r="B13" s="2">
        <f t="shared" si="0"/>
        <v>1883</v>
      </c>
      <c r="C13" s="2">
        <v>1439</v>
      </c>
      <c r="D13" s="6">
        <v>17</v>
      </c>
      <c r="E13" s="6">
        <v>1401</v>
      </c>
      <c r="F13">
        <v>0</v>
      </c>
      <c r="G13">
        <v>4</v>
      </c>
      <c r="H13">
        <v>17</v>
      </c>
      <c r="I13" s="2">
        <v>248</v>
      </c>
      <c r="J13" s="6">
        <v>43</v>
      </c>
      <c r="K13" s="6">
        <v>8</v>
      </c>
      <c r="L13" s="2">
        <v>3</v>
      </c>
      <c r="M13" s="2">
        <v>24</v>
      </c>
      <c r="N13" s="2">
        <v>23</v>
      </c>
      <c r="O13" s="2">
        <v>54</v>
      </c>
      <c r="P13" s="2">
        <v>13</v>
      </c>
      <c r="Q13" s="2">
        <v>9</v>
      </c>
      <c r="R13" s="2">
        <v>19</v>
      </c>
      <c r="S13" s="2">
        <f t="shared" si="1"/>
        <v>51</v>
      </c>
      <c r="T13" s="2">
        <f t="shared" si="2"/>
        <v>99</v>
      </c>
    </row>
    <row r="14" spans="1:33" ht="16">
      <c r="A14" s="1" t="s">
        <v>32</v>
      </c>
      <c r="B14" s="2">
        <f t="shared" si="0"/>
        <v>1961</v>
      </c>
      <c r="C14" s="2">
        <v>1500</v>
      </c>
      <c r="D14" s="6">
        <v>13</v>
      </c>
      <c r="E14" s="6">
        <v>1452</v>
      </c>
      <c r="F14">
        <v>0</v>
      </c>
      <c r="G14">
        <v>14</v>
      </c>
      <c r="H14">
        <v>21</v>
      </c>
      <c r="I14" s="2">
        <v>269</v>
      </c>
      <c r="J14" s="6">
        <v>28</v>
      </c>
      <c r="K14" s="6">
        <v>13</v>
      </c>
      <c r="L14" s="2">
        <v>0</v>
      </c>
      <c r="M14" s="2">
        <v>18</v>
      </c>
      <c r="N14" s="2">
        <v>24</v>
      </c>
      <c r="O14" s="2">
        <v>70</v>
      </c>
      <c r="P14" s="2">
        <v>10</v>
      </c>
      <c r="Q14" s="2">
        <v>6</v>
      </c>
      <c r="R14" s="2">
        <v>23</v>
      </c>
      <c r="S14" s="2">
        <f t="shared" si="1"/>
        <v>41</v>
      </c>
      <c r="T14" s="2">
        <f t="shared" si="2"/>
        <v>110</v>
      </c>
    </row>
    <row r="15" spans="1:33" ht="16">
      <c r="A15" s="1" t="s">
        <v>33</v>
      </c>
      <c r="B15" s="2">
        <f t="shared" si="0"/>
        <v>1852</v>
      </c>
      <c r="C15" s="2">
        <v>1434</v>
      </c>
      <c r="D15" s="6">
        <v>18</v>
      </c>
      <c r="E15" s="6">
        <v>1389</v>
      </c>
      <c r="F15">
        <v>0</v>
      </c>
      <c r="G15">
        <v>17</v>
      </c>
      <c r="H15">
        <v>10</v>
      </c>
      <c r="I15" s="2">
        <v>216</v>
      </c>
      <c r="J15" s="6">
        <v>31</v>
      </c>
      <c r="K15" s="6">
        <v>22</v>
      </c>
      <c r="L15" s="2">
        <v>0</v>
      </c>
      <c r="M15" s="2">
        <v>17</v>
      </c>
      <c r="N15" s="2">
        <v>16</v>
      </c>
      <c r="O15" s="2">
        <v>76</v>
      </c>
      <c r="P15" s="2">
        <v>14</v>
      </c>
      <c r="Q15" s="2">
        <v>8</v>
      </c>
      <c r="R15" s="2">
        <v>18</v>
      </c>
      <c r="S15" s="2">
        <f t="shared" si="1"/>
        <v>53</v>
      </c>
      <c r="T15" s="2">
        <f t="shared" si="2"/>
        <v>114</v>
      </c>
    </row>
    <row r="16" spans="1:33" ht="16">
      <c r="A16" s="1" t="s">
        <v>34</v>
      </c>
      <c r="B16" s="2">
        <f t="shared" si="0"/>
        <v>1952</v>
      </c>
      <c r="C16" s="2">
        <v>1485</v>
      </c>
      <c r="D16" s="6">
        <v>16</v>
      </c>
      <c r="E16" s="6">
        <v>1452</v>
      </c>
      <c r="F16">
        <v>0</v>
      </c>
      <c r="G16">
        <v>3</v>
      </c>
      <c r="H16" s="6">
        <v>14</v>
      </c>
      <c r="I16" s="2">
        <v>199</v>
      </c>
      <c r="J16" s="6">
        <v>42</v>
      </c>
      <c r="K16" s="6">
        <v>29</v>
      </c>
      <c r="L16" s="2">
        <v>8</v>
      </c>
      <c r="M16" s="2">
        <v>43</v>
      </c>
      <c r="N16" s="2">
        <v>20</v>
      </c>
      <c r="O16" s="2">
        <v>74</v>
      </c>
      <c r="P16" s="2">
        <v>17</v>
      </c>
      <c r="Q16" s="2">
        <v>18</v>
      </c>
      <c r="R16" s="2">
        <v>17</v>
      </c>
      <c r="S16" s="2">
        <f t="shared" si="1"/>
        <v>71</v>
      </c>
      <c r="T16" s="2">
        <f t="shared" si="2"/>
        <v>129</v>
      </c>
    </row>
    <row r="17" spans="1:20" ht="16">
      <c r="A17" s="1" t="s">
        <v>35</v>
      </c>
      <c r="B17" s="2">
        <f t="shared" si="0"/>
        <v>1538</v>
      </c>
      <c r="C17" s="2">
        <v>1174</v>
      </c>
      <c r="D17" s="6">
        <v>22</v>
      </c>
      <c r="E17" s="6">
        <v>1148</v>
      </c>
      <c r="F17">
        <v>0</v>
      </c>
      <c r="G17">
        <v>0</v>
      </c>
      <c r="H17">
        <v>4</v>
      </c>
      <c r="I17" s="2">
        <v>179</v>
      </c>
      <c r="J17" s="6">
        <v>23</v>
      </c>
      <c r="K17" s="6">
        <v>12</v>
      </c>
      <c r="L17" s="2">
        <v>0</v>
      </c>
      <c r="M17" s="2">
        <v>19</v>
      </c>
      <c r="N17" s="2">
        <v>22</v>
      </c>
      <c r="O17" s="2">
        <v>70</v>
      </c>
      <c r="P17" s="2">
        <v>11</v>
      </c>
      <c r="Q17" s="2">
        <v>13</v>
      </c>
      <c r="R17" s="2">
        <v>15</v>
      </c>
      <c r="S17" s="2">
        <f t="shared" si="1"/>
        <v>35</v>
      </c>
      <c r="T17" s="2">
        <f t="shared" si="2"/>
        <v>116</v>
      </c>
    </row>
    <row r="18" spans="1:20" ht="16">
      <c r="A18" s="1" t="s">
        <v>36</v>
      </c>
      <c r="B18" s="2">
        <f t="shared" si="0"/>
        <v>1658</v>
      </c>
      <c r="C18" s="2">
        <v>1281</v>
      </c>
      <c r="D18" s="6">
        <v>17</v>
      </c>
      <c r="E18" s="6">
        <v>1247</v>
      </c>
      <c r="F18">
        <v>0</v>
      </c>
      <c r="G18">
        <v>4</v>
      </c>
      <c r="H18">
        <v>13</v>
      </c>
      <c r="I18" s="2">
        <v>181</v>
      </c>
      <c r="J18" s="6">
        <v>14</v>
      </c>
      <c r="K18" s="6">
        <v>4</v>
      </c>
      <c r="L18" s="2">
        <v>0</v>
      </c>
      <c r="M18" s="2">
        <v>22</v>
      </c>
      <c r="N18" s="2">
        <v>29</v>
      </c>
      <c r="O18" s="2">
        <v>82</v>
      </c>
      <c r="P18" s="2">
        <v>15</v>
      </c>
      <c r="Q18" s="2">
        <v>9</v>
      </c>
      <c r="R18" s="2">
        <v>21</v>
      </c>
      <c r="S18" s="2">
        <f t="shared" si="1"/>
        <v>18</v>
      </c>
      <c r="T18" s="2">
        <f t="shared" si="2"/>
        <v>135</v>
      </c>
    </row>
    <row r="19" spans="1:20" ht="16">
      <c r="A19" s="1" t="s">
        <v>37</v>
      </c>
      <c r="B19" s="2">
        <f t="shared" si="0"/>
        <v>1474</v>
      </c>
      <c r="C19" s="2">
        <v>1194</v>
      </c>
      <c r="D19" s="6">
        <v>15</v>
      </c>
      <c r="E19" s="6">
        <v>1171</v>
      </c>
      <c r="F19">
        <v>0</v>
      </c>
      <c r="G19">
        <v>0</v>
      </c>
      <c r="H19">
        <v>8</v>
      </c>
      <c r="I19" s="2">
        <v>145</v>
      </c>
      <c r="J19" s="6">
        <v>10</v>
      </c>
      <c r="K19" s="2">
        <v>0</v>
      </c>
      <c r="L19" s="2">
        <v>0</v>
      </c>
      <c r="M19" s="2">
        <v>15</v>
      </c>
      <c r="N19" s="2">
        <v>14</v>
      </c>
      <c r="O19" s="2">
        <v>77</v>
      </c>
      <c r="P19" s="2">
        <v>6</v>
      </c>
      <c r="Q19" s="2">
        <v>5</v>
      </c>
      <c r="R19" s="2">
        <v>8</v>
      </c>
      <c r="S19" s="2">
        <f t="shared" si="1"/>
        <v>10</v>
      </c>
      <c r="T19" s="2">
        <f t="shared" si="2"/>
        <v>102</v>
      </c>
    </row>
    <row r="20" spans="1:20" ht="16">
      <c r="A20" s="1"/>
      <c r="G20"/>
    </row>
    <row r="21" spans="1:20">
      <c r="A21" s="1"/>
    </row>
    <row r="22" spans="1:20">
      <c r="A22" s="1"/>
    </row>
    <row r="24" spans="1:20">
      <c r="I24" s="3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4"/>
    </row>
    <row r="45" spans="1:1">
      <c r="A45" s="4"/>
    </row>
    <row r="46" spans="1:1">
      <c r="A46" s="4"/>
    </row>
    <row r="47" spans="1:1">
      <c r="A47" s="5"/>
    </row>
    <row r="48" spans="1:1">
      <c r="A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Salih, Ahmed</dc:creator>
  <cp:lastModifiedBy>Salih, Ahmed</cp:lastModifiedBy>
  <dcterms:created xsi:type="dcterms:W3CDTF">2024-04-04T20:53:40Z</dcterms:created>
  <dcterms:modified xsi:type="dcterms:W3CDTF">2024-04-04T20:53:58Z</dcterms:modified>
</cp:coreProperties>
</file>